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85\MPI-M-MPI-ESM-LR_r1i1p1_CLMcom-CCLM4-8-17_v1\"/>
    </mc:Choice>
  </mc:AlternateContent>
  <xr:revisionPtr revIDLastSave="0" documentId="13_ncr:1_{83CC458F-C949-47C6-8131-B03B13D18DDB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H1684" i="1"/>
  <c r="G1684" i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H1673" i="1"/>
  <c r="G1673" i="1"/>
  <c r="G1672" i="1"/>
  <c r="H1672" i="1" s="1"/>
  <c r="H1671" i="1"/>
  <c r="G1671" i="1"/>
  <c r="G1670" i="1"/>
  <c r="H1670" i="1" s="1"/>
  <c r="G1669" i="1"/>
  <c r="H1669" i="1" s="1"/>
  <c r="H1668" i="1"/>
  <c r="G1668" i="1"/>
  <c r="G1667" i="1"/>
  <c r="H1667" i="1" s="1"/>
  <c r="H1666" i="1"/>
  <c r="G1666" i="1"/>
  <c r="G1665" i="1"/>
  <c r="H1665" i="1" s="1"/>
  <c r="G1664" i="1"/>
  <c r="H1664" i="1" s="1"/>
  <c r="H1663" i="1"/>
  <c r="G1663" i="1"/>
  <c r="G1662" i="1"/>
  <c r="H1662" i="1" s="1"/>
  <c r="H1661" i="1"/>
  <c r="G1661" i="1"/>
  <c r="H1660" i="1"/>
  <c r="G1660" i="1"/>
  <c r="G1659" i="1"/>
  <c r="H1659" i="1" s="1"/>
  <c r="G1658" i="1"/>
  <c r="H1658" i="1" s="1"/>
  <c r="G1657" i="1"/>
  <c r="H1657" i="1" s="1"/>
  <c r="G1656" i="1"/>
  <c r="H1656" i="1" s="1"/>
  <c r="G1655" i="1"/>
  <c r="H1655" i="1" s="1"/>
  <c r="H1654" i="1"/>
  <c r="G1654" i="1"/>
  <c r="H1653" i="1"/>
  <c r="G1653" i="1"/>
  <c r="G1652" i="1"/>
  <c r="H1652" i="1" s="1"/>
  <c r="G1651" i="1"/>
  <c r="H1651" i="1" s="1"/>
  <c r="G1650" i="1"/>
  <c r="H1650" i="1" s="1"/>
  <c r="G1649" i="1"/>
  <c r="H1649" i="1" s="1"/>
  <c r="H1648" i="1"/>
  <c r="G1648" i="1"/>
  <c r="G1647" i="1"/>
  <c r="H1647" i="1" s="1"/>
  <c r="H1646" i="1"/>
  <c r="G1646" i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H1639" i="1"/>
  <c r="G1639" i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H1632" i="1"/>
  <c r="G1632" i="1"/>
  <c r="G1631" i="1"/>
  <c r="H1631" i="1" s="1"/>
  <c r="G1630" i="1"/>
  <c r="H1630" i="1" s="1"/>
  <c r="G1629" i="1"/>
  <c r="H1629" i="1" s="1"/>
  <c r="G1628" i="1"/>
  <c r="H1628" i="1" s="1"/>
  <c r="G1627" i="1"/>
  <c r="H1627" i="1" s="1"/>
  <c r="H1626" i="1"/>
  <c r="G1626" i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H1619" i="1"/>
  <c r="G1619" i="1"/>
  <c r="G1618" i="1"/>
  <c r="H1618" i="1" s="1"/>
  <c r="H1617" i="1"/>
  <c r="G1617" i="1"/>
  <c r="G1616" i="1"/>
  <c r="H1616" i="1" s="1"/>
  <c r="H1615" i="1"/>
  <c r="G1615" i="1"/>
  <c r="H1614" i="1"/>
  <c r="G1614" i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H1605" i="1"/>
  <c r="G1605" i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H1598" i="1"/>
  <c r="G1598" i="1"/>
  <c r="G1597" i="1"/>
  <c r="H1597" i="1" s="1"/>
  <c r="H1596" i="1"/>
  <c r="G1596" i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H1576" i="1"/>
  <c r="G1576" i="1"/>
  <c r="G1575" i="1"/>
  <c r="H1575" i="1" s="1"/>
  <c r="G1574" i="1"/>
  <c r="H1574" i="1" s="1"/>
  <c r="H1573" i="1"/>
  <c r="G1573" i="1"/>
  <c r="H1572" i="1"/>
  <c r="G1572" i="1"/>
  <c r="H1571" i="1"/>
  <c r="G1571" i="1"/>
  <c r="H1570" i="1"/>
  <c r="G1570" i="1"/>
  <c r="G1569" i="1"/>
  <c r="H1569" i="1" s="1"/>
  <c r="H1568" i="1"/>
  <c r="G1568" i="1"/>
  <c r="G1567" i="1"/>
  <c r="H1567" i="1" s="1"/>
  <c r="G1566" i="1"/>
  <c r="H1566" i="1" s="1"/>
  <c r="G1565" i="1"/>
  <c r="H1565" i="1" s="1"/>
  <c r="G1564" i="1"/>
  <c r="H1564" i="1" s="1"/>
  <c r="H1563" i="1"/>
  <c r="G1563" i="1"/>
  <c r="H1562" i="1"/>
  <c r="G1562" i="1"/>
  <c r="G1561" i="1"/>
  <c r="H1561" i="1" s="1"/>
  <c r="G1560" i="1"/>
  <c r="H1560" i="1" s="1"/>
  <c r="G1559" i="1"/>
  <c r="H1559" i="1" s="1"/>
  <c r="G1558" i="1"/>
  <c r="H1558" i="1" s="1"/>
  <c r="G1557" i="1"/>
  <c r="H1557" i="1" s="1"/>
  <c r="H1556" i="1"/>
  <c r="G1556" i="1"/>
  <c r="G1555" i="1"/>
  <c r="H1555" i="1" s="1"/>
  <c r="H1554" i="1"/>
  <c r="G1554" i="1"/>
  <c r="G1553" i="1"/>
  <c r="H1553" i="1" s="1"/>
  <c r="G1552" i="1"/>
  <c r="H1552" i="1" s="1"/>
  <c r="G1551" i="1"/>
  <c r="H1551" i="1" s="1"/>
  <c r="H1550" i="1"/>
  <c r="G1550" i="1"/>
  <c r="G1549" i="1"/>
  <c r="H1549" i="1" s="1"/>
  <c r="G1548" i="1"/>
  <c r="H1548" i="1" s="1"/>
  <c r="H1547" i="1"/>
  <c r="G1547" i="1"/>
  <c r="G1546" i="1"/>
  <c r="H1546" i="1" s="1"/>
  <c r="G1545" i="1"/>
  <c r="H1545" i="1" s="1"/>
  <c r="H1544" i="1"/>
  <c r="G1544" i="1"/>
  <c r="G1543" i="1"/>
  <c r="H1543" i="1" s="1"/>
  <c r="G1542" i="1"/>
  <c r="H1542" i="1" s="1"/>
  <c r="G1541" i="1"/>
  <c r="H1541" i="1" s="1"/>
  <c r="H1540" i="1"/>
  <c r="G1540" i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H1531" i="1"/>
  <c r="G1531" i="1"/>
  <c r="G1530" i="1"/>
  <c r="H1530" i="1" s="1"/>
  <c r="G1529" i="1"/>
  <c r="H1529" i="1" s="1"/>
  <c r="H1528" i="1"/>
  <c r="G1528" i="1"/>
  <c r="G1527" i="1"/>
  <c r="H1527" i="1" s="1"/>
  <c r="G1526" i="1"/>
  <c r="H1526" i="1" s="1"/>
  <c r="H1525" i="1"/>
  <c r="G1525" i="1"/>
  <c r="G1524" i="1"/>
  <c r="H1524" i="1" s="1"/>
  <c r="H1523" i="1"/>
  <c r="G1523" i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H1515" i="1"/>
  <c r="G1515" i="1"/>
  <c r="H1514" i="1"/>
  <c r="G1514" i="1"/>
  <c r="H1513" i="1"/>
  <c r="G1513" i="1"/>
  <c r="G1512" i="1"/>
  <c r="H1512" i="1" s="1"/>
  <c r="G1511" i="1"/>
  <c r="H1511" i="1" s="1"/>
  <c r="G1510" i="1"/>
  <c r="H1510" i="1" s="1"/>
  <c r="H1509" i="1"/>
  <c r="G1509" i="1"/>
  <c r="G1508" i="1"/>
  <c r="H1508" i="1" s="1"/>
  <c r="G1507" i="1"/>
  <c r="H1507" i="1" s="1"/>
  <c r="H1506" i="1"/>
  <c r="G1506" i="1"/>
  <c r="G1505" i="1"/>
  <c r="H1505" i="1" s="1"/>
  <c r="H1504" i="1"/>
  <c r="G1504" i="1"/>
  <c r="G1503" i="1"/>
  <c r="H1503" i="1" s="1"/>
  <c r="G1502" i="1"/>
  <c r="H1502" i="1" s="1"/>
  <c r="G1501" i="1"/>
  <c r="H1501" i="1" s="1"/>
  <c r="H1500" i="1"/>
  <c r="G1500" i="1"/>
  <c r="G1499" i="1"/>
  <c r="H1499" i="1" s="1"/>
  <c r="G1498" i="1"/>
  <c r="H1498" i="1" s="1"/>
  <c r="G1497" i="1"/>
  <c r="H1497" i="1" s="1"/>
  <c r="H1496" i="1"/>
  <c r="G1496" i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H1474" i="1"/>
  <c r="G1474" i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H1466" i="1"/>
  <c r="G1466" i="1"/>
  <c r="G1465" i="1"/>
  <c r="H1465" i="1" s="1"/>
  <c r="G1464" i="1"/>
  <c r="H1464" i="1" s="1"/>
  <c r="H1463" i="1"/>
  <c r="G1463" i="1"/>
  <c r="G1462" i="1"/>
  <c r="H1462" i="1" s="1"/>
  <c r="G1461" i="1"/>
  <c r="H1461" i="1" s="1"/>
  <c r="H1460" i="1"/>
  <c r="G1460" i="1"/>
  <c r="G1459" i="1"/>
  <c r="H1459" i="1" s="1"/>
  <c r="G1458" i="1"/>
  <c r="H1458" i="1" s="1"/>
  <c r="G1457" i="1"/>
  <c r="H1457" i="1" s="1"/>
  <c r="H1456" i="1"/>
  <c r="G1456" i="1"/>
  <c r="G1455" i="1"/>
  <c r="H1455" i="1" s="1"/>
  <c r="H1454" i="1"/>
  <c r="G1454" i="1"/>
  <c r="G1453" i="1"/>
  <c r="H1453" i="1" s="1"/>
  <c r="H1452" i="1"/>
  <c r="G1452" i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H1445" i="1"/>
  <c r="G1445" i="1"/>
  <c r="G1444" i="1"/>
  <c r="H1444" i="1" s="1"/>
  <c r="G1443" i="1"/>
  <c r="H1443" i="1" s="1"/>
  <c r="G1442" i="1"/>
  <c r="H1442" i="1" s="1"/>
  <c r="G1441" i="1"/>
  <c r="H1441" i="1" s="1"/>
  <c r="H1440" i="1"/>
  <c r="G1440" i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H1433" i="1"/>
  <c r="G1433" i="1"/>
  <c r="G1432" i="1"/>
  <c r="H1432" i="1" s="1"/>
  <c r="G1431" i="1"/>
  <c r="H1431" i="1" s="1"/>
  <c r="G1430" i="1"/>
  <c r="H1430" i="1" s="1"/>
  <c r="H1429" i="1"/>
  <c r="G1429" i="1"/>
  <c r="G1428" i="1"/>
  <c r="H1428" i="1" s="1"/>
  <c r="G1427" i="1"/>
  <c r="H1427" i="1" s="1"/>
  <c r="G1426" i="1"/>
  <c r="H1426" i="1" s="1"/>
  <c r="G1425" i="1"/>
  <c r="H1425" i="1" s="1"/>
  <c r="H1424" i="1"/>
  <c r="G1424" i="1"/>
  <c r="H1423" i="1"/>
  <c r="G1423" i="1"/>
  <c r="H1422" i="1"/>
  <c r="G1422" i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H1413" i="1"/>
  <c r="G1413" i="1"/>
  <c r="G1412" i="1"/>
  <c r="H1412" i="1" s="1"/>
  <c r="G1411" i="1"/>
  <c r="H1411" i="1" s="1"/>
  <c r="H1410" i="1"/>
  <c r="G1410" i="1"/>
  <c r="G1409" i="1"/>
  <c r="H1409" i="1" s="1"/>
  <c r="H1408" i="1"/>
  <c r="G1408" i="1"/>
  <c r="G1407" i="1"/>
  <c r="H1407" i="1" s="1"/>
  <c r="G1406" i="1"/>
  <c r="H1406" i="1" s="1"/>
  <c r="H1405" i="1"/>
  <c r="G1405" i="1"/>
  <c r="H1404" i="1"/>
  <c r="G1404" i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B1398" i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H1388" i="1"/>
  <c r="G1388" i="1"/>
  <c r="G1387" i="1"/>
  <c r="H1387" i="1" s="1"/>
  <c r="G1386" i="1"/>
  <c r="H1386" i="1" s="1"/>
  <c r="B1386" i="1"/>
  <c r="H1385" i="1"/>
  <c r="G1385" i="1"/>
  <c r="G1384" i="1"/>
  <c r="H1384" i="1" s="1"/>
  <c r="G1383" i="1"/>
  <c r="H1383" i="1" s="1"/>
  <c r="H1382" i="1"/>
  <c r="G1382" i="1"/>
  <c r="G1381" i="1"/>
  <c r="H1381" i="1" s="1"/>
  <c r="G1380" i="1"/>
  <c r="H1380" i="1" s="1"/>
  <c r="G1379" i="1"/>
  <c r="H1379" i="1" s="1"/>
  <c r="B1379" i="1"/>
  <c r="B1380" i="1" s="1"/>
  <c r="G1378" i="1"/>
  <c r="H1378" i="1" s="1"/>
  <c r="G1377" i="1"/>
  <c r="H1377" i="1" s="1"/>
  <c r="G1376" i="1"/>
  <c r="H1376" i="1" s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H1374" i="1"/>
  <c r="G1374" i="1"/>
  <c r="G1373" i="1"/>
  <c r="H1373" i="1" s="1"/>
  <c r="G1372" i="1"/>
  <c r="H1372" i="1" s="1"/>
  <c r="G1371" i="1"/>
  <c r="H1371" i="1" s="1"/>
  <c r="G1370" i="1"/>
  <c r="H1370" i="1" s="1"/>
  <c r="G1369" i="1"/>
  <c r="H1369" i="1" s="1"/>
  <c r="H1368" i="1"/>
  <c r="G1368" i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H1360" i="1"/>
  <c r="G1360" i="1"/>
  <c r="G1359" i="1"/>
  <c r="H1359" i="1" s="1"/>
  <c r="G1358" i="1"/>
  <c r="H1358" i="1" s="1"/>
  <c r="G1357" i="1"/>
  <c r="H1357" i="1" s="1"/>
  <c r="G1356" i="1"/>
  <c r="H1356" i="1" s="1"/>
  <c r="H1355" i="1"/>
  <c r="G1355" i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H1350" i="1"/>
  <c r="G1350" i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B1344" i="1"/>
  <c r="B1345" i="1" s="1"/>
  <c r="B1346" i="1" s="1"/>
  <c r="B1347" i="1" s="1"/>
  <c r="B1348" i="1" s="1"/>
  <c r="B1349" i="1" s="1"/>
  <c r="G1343" i="1"/>
  <c r="H1343" i="1" s="1"/>
  <c r="B1343" i="1"/>
  <c r="H1342" i="1"/>
  <c r="G1342" i="1"/>
  <c r="G1341" i="1"/>
  <c r="H1341" i="1" s="1"/>
  <c r="G1340" i="1"/>
  <c r="H1340" i="1" s="1"/>
  <c r="B1340" i="1"/>
  <c r="B1341" i="1" s="1"/>
  <c r="G1339" i="1"/>
  <c r="H1339" i="1" s="1"/>
  <c r="B1339" i="1"/>
  <c r="H1338" i="1"/>
  <c r="G1338" i="1"/>
  <c r="G1337" i="1"/>
  <c r="H1337" i="1" s="1"/>
  <c r="G1336" i="1"/>
  <c r="H1336" i="1" s="1"/>
  <c r="H1335" i="1"/>
  <c r="G1335" i="1"/>
  <c r="G1334" i="1"/>
  <c r="H1334" i="1" s="1"/>
  <c r="G1333" i="1"/>
  <c r="H1333" i="1" s="1"/>
  <c r="G1332" i="1"/>
  <c r="H1332" i="1" s="1"/>
  <c r="B1332" i="1"/>
  <c r="B1333" i="1" s="1"/>
  <c r="B1334" i="1" s="1"/>
  <c r="B1335" i="1" s="1"/>
  <c r="B1336" i="1" s="1"/>
  <c r="B1337" i="1" s="1"/>
  <c r="H1331" i="1"/>
  <c r="G1331" i="1"/>
  <c r="B1331" i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H1324" i="1"/>
  <c r="G1324" i="1"/>
  <c r="H1323" i="1"/>
  <c r="G1323" i="1"/>
  <c r="G1322" i="1"/>
  <c r="H1322" i="1" s="1"/>
  <c r="H1321" i="1"/>
  <c r="G1321" i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H1317" i="1"/>
  <c r="G1317" i="1"/>
  <c r="B1317" i="1"/>
  <c r="G1316" i="1"/>
  <c r="H1316" i="1" s="1"/>
  <c r="G1315" i="1"/>
  <c r="H1315" i="1" s="1"/>
  <c r="B1315" i="1"/>
  <c r="B1316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H1305" i="1"/>
  <c r="G1305" i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B1294" i="1"/>
  <c r="B1306" i="1" s="1"/>
  <c r="G1293" i="1"/>
  <c r="H1293" i="1" s="1"/>
  <c r="H1292" i="1"/>
  <c r="G1292" i="1"/>
  <c r="G1291" i="1"/>
  <c r="H1291" i="1" s="1"/>
  <c r="G1290" i="1"/>
  <c r="H1290" i="1" s="1"/>
  <c r="H1289" i="1"/>
  <c r="G1289" i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G1281" i="1"/>
  <c r="H1281" i="1" s="1"/>
  <c r="G1280" i="1"/>
  <c r="H1280" i="1" s="1"/>
  <c r="G1279" i="1"/>
  <c r="H1279" i="1" s="1"/>
  <c r="B1279" i="1"/>
  <c r="B1291" i="1" s="1"/>
  <c r="B1303" i="1" s="1"/>
  <c r="H1278" i="1"/>
  <c r="G1278" i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B1273" i="1"/>
  <c r="G1272" i="1"/>
  <c r="H1272" i="1" s="1"/>
  <c r="B1272" i="1"/>
  <c r="B1284" i="1" s="1"/>
  <c r="B1296" i="1" s="1"/>
  <c r="B1308" i="1" s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G1267" i="1"/>
  <c r="H1267" i="1" s="1"/>
  <c r="B1267" i="1"/>
  <c r="B1268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H1259" i="1"/>
  <c r="G1259" i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H1250" i="1"/>
  <c r="G1250" i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H1243" i="1"/>
  <c r="G1243" i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B1233" i="1"/>
  <c r="G1232" i="1"/>
  <c r="H1232" i="1" s="1"/>
  <c r="B1232" i="1"/>
  <c r="G1231" i="1"/>
  <c r="H1231" i="1" s="1"/>
  <c r="B1231" i="1"/>
  <c r="G1230" i="1"/>
  <c r="H1230" i="1" s="1"/>
  <c r="H1229" i="1"/>
  <c r="G1229" i="1"/>
  <c r="G1228" i="1"/>
  <c r="H1228" i="1" s="1"/>
  <c r="G1227" i="1"/>
  <c r="H1227" i="1" s="1"/>
  <c r="G1226" i="1"/>
  <c r="H1226" i="1" s="1"/>
  <c r="G1225" i="1"/>
  <c r="H1225" i="1" s="1"/>
  <c r="G1224" i="1"/>
  <c r="H1224" i="1" s="1"/>
  <c r="B1224" i="1"/>
  <c r="B1225" i="1" s="1"/>
  <c r="B1226" i="1" s="1"/>
  <c r="B1227" i="1" s="1"/>
  <c r="B1228" i="1" s="1"/>
  <c r="B1229" i="1" s="1"/>
  <c r="G1223" i="1"/>
  <c r="H1223" i="1" s="1"/>
  <c r="B1223" i="1"/>
  <c r="G1222" i="1"/>
  <c r="H1222" i="1" s="1"/>
  <c r="G1221" i="1"/>
  <c r="H1221" i="1" s="1"/>
  <c r="H1220" i="1"/>
  <c r="G1220" i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H1213" i="1"/>
  <c r="G1213" i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B1209" i="1"/>
  <c r="G1208" i="1"/>
  <c r="H1208" i="1" s="1"/>
  <c r="G1207" i="1"/>
  <c r="H1207" i="1" s="1"/>
  <c r="B1207" i="1"/>
  <c r="B1208" i="1" s="1"/>
  <c r="G1206" i="1"/>
  <c r="H1206" i="1" s="1"/>
  <c r="G1205" i="1"/>
  <c r="H1205" i="1" s="1"/>
  <c r="G1204" i="1"/>
  <c r="H1204" i="1" s="1"/>
  <c r="H1203" i="1"/>
  <c r="G1203" i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H1198" i="1"/>
  <c r="G1198" i="1"/>
  <c r="G1197" i="1"/>
  <c r="H1197" i="1" s="1"/>
  <c r="G1196" i="1"/>
  <c r="H1196" i="1" s="1"/>
  <c r="H1195" i="1"/>
  <c r="G1195" i="1"/>
  <c r="B1195" i="1"/>
  <c r="B1196" i="1" s="1"/>
  <c r="B1197" i="1" s="1"/>
  <c r="G1194" i="1"/>
  <c r="H1194" i="1" s="1"/>
  <c r="G1193" i="1"/>
  <c r="H1193" i="1" s="1"/>
  <c r="G1192" i="1"/>
  <c r="H1192" i="1" s="1"/>
  <c r="H1191" i="1"/>
  <c r="G1191" i="1"/>
  <c r="G1190" i="1"/>
  <c r="H1190" i="1" s="1"/>
  <c r="G1189" i="1"/>
  <c r="H1189" i="1" s="1"/>
  <c r="H1188" i="1"/>
  <c r="G1188" i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H1181" i="1"/>
  <c r="G1181" i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H1174" i="1"/>
  <c r="G1174" i="1"/>
  <c r="H1173" i="1"/>
  <c r="G1173" i="1"/>
  <c r="G1172" i="1"/>
  <c r="H1172" i="1" s="1"/>
  <c r="H1171" i="1"/>
  <c r="G1171" i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H1162" i="1"/>
  <c r="G1162" i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H1154" i="1"/>
  <c r="G1154" i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H1147" i="1"/>
  <c r="G1147" i="1"/>
  <c r="G1146" i="1"/>
  <c r="H1146" i="1" s="1"/>
  <c r="H1145" i="1"/>
  <c r="G1145" i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H1136" i="1"/>
  <c r="G1136" i="1"/>
  <c r="G1135" i="1"/>
  <c r="H1135" i="1" s="1"/>
  <c r="G1134" i="1"/>
  <c r="H1134" i="1" s="1"/>
  <c r="G1133" i="1"/>
  <c r="H1133" i="1" s="1"/>
  <c r="H1132" i="1"/>
  <c r="G1132" i="1"/>
  <c r="G1131" i="1"/>
  <c r="H1131" i="1" s="1"/>
  <c r="G1130" i="1"/>
  <c r="H1130" i="1" s="1"/>
  <c r="G1129" i="1"/>
  <c r="H1129" i="1" s="1"/>
  <c r="G1128" i="1"/>
  <c r="H1128" i="1" s="1"/>
  <c r="G1127" i="1"/>
  <c r="H1127" i="1" s="1"/>
  <c r="H1126" i="1"/>
  <c r="G1126" i="1"/>
  <c r="G1125" i="1"/>
  <c r="H1125" i="1" s="1"/>
  <c r="G1124" i="1"/>
  <c r="H1124" i="1" s="1"/>
  <c r="G1123" i="1"/>
  <c r="H1123" i="1" s="1"/>
  <c r="H1122" i="1"/>
  <c r="G1122" i="1"/>
  <c r="G1121" i="1"/>
  <c r="H1121" i="1" s="1"/>
  <c r="G1120" i="1"/>
  <c r="H1120" i="1" s="1"/>
  <c r="G1119" i="1"/>
  <c r="H1119" i="1" s="1"/>
  <c r="G1118" i="1"/>
  <c r="H1118" i="1" s="1"/>
  <c r="H1117" i="1"/>
  <c r="G1117" i="1"/>
  <c r="H1116" i="1"/>
  <c r="G1116" i="1"/>
  <c r="G1115" i="1"/>
  <c r="H1115" i="1" s="1"/>
  <c r="H1114" i="1"/>
  <c r="G1114" i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H1106" i="1"/>
  <c r="G1106" i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H1092" i="1"/>
  <c r="G1092" i="1"/>
  <c r="G1091" i="1"/>
  <c r="H1091" i="1" s="1"/>
  <c r="H1090" i="1"/>
  <c r="G1090" i="1"/>
  <c r="G1089" i="1"/>
  <c r="H1089" i="1" s="1"/>
  <c r="H1088" i="1"/>
  <c r="G1088" i="1"/>
  <c r="H1087" i="1"/>
  <c r="G1087" i="1"/>
  <c r="G1086" i="1"/>
  <c r="H1086" i="1" s="1"/>
  <c r="H1085" i="1"/>
  <c r="G1085" i="1"/>
  <c r="G1084" i="1"/>
  <c r="H1084" i="1" s="1"/>
  <c r="G1083" i="1"/>
  <c r="H1083" i="1" s="1"/>
  <c r="H1082" i="1"/>
  <c r="G1082" i="1"/>
  <c r="G1081" i="1"/>
  <c r="H1081" i="1" s="1"/>
  <c r="G1080" i="1"/>
  <c r="H1080" i="1" s="1"/>
  <c r="G1079" i="1"/>
  <c r="H1079" i="1" s="1"/>
  <c r="H1078" i="1"/>
  <c r="G1078" i="1"/>
  <c r="G1077" i="1"/>
  <c r="H1077" i="1" s="1"/>
  <c r="G1076" i="1"/>
  <c r="H1076" i="1" s="1"/>
  <c r="H1075" i="1"/>
  <c r="G1075" i="1"/>
  <c r="G1074" i="1"/>
  <c r="H1074" i="1" s="1"/>
  <c r="G1073" i="1"/>
  <c r="H1073" i="1" s="1"/>
  <c r="G1072" i="1"/>
  <c r="H1072" i="1" s="1"/>
  <c r="G1071" i="1"/>
  <c r="H1071" i="1" s="1"/>
  <c r="H1070" i="1"/>
  <c r="G1070" i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H1060" i="1"/>
  <c r="G1060" i="1"/>
  <c r="G1059" i="1"/>
  <c r="H1059" i="1" s="1"/>
  <c r="G1058" i="1"/>
  <c r="H1058" i="1" s="1"/>
  <c r="G1057" i="1"/>
  <c r="H1057" i="1" s="1"/>
  <c r="H1056" i="1"/>
  <c r="G1056" i="1"/>
  <c r="G1055" i="1"/>
  <c r="H1055" i="1" s="1"/>
  <c r="G1054" i="1"/>
  <c r="H1054" i="1" s="1"/>
  <c r="H1053" i="1"/>
  <c r="G1053" i="1"/>
  <c r="G1052" i="1"/>
  <c r="H1052" i="1" s="1"/>
  <c r="G1051" i="1"/>
  <c r="H1051" i="1" s="1"/>
  <c r="H1050" i="1"/>
  <c r="G1050" i="1"/>
  <c r="G1049" i="1"/>
  <c r="H1049" i="1" s="1"/>
  <c r="G1048" i="1"/>
  <c r="H1048" i="1" s="1"/>
  <c r="G1047" i="1"/>
  <c r="H1047" i="1" s="1"/>
  <c r="H1046" i="1"/>
  <c r="G1046" i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H1039" i="1"/>
  <c r="G1039" i="1"/>
  <c r="G1038" i="1"/>
  <c r="H1038" i="1" s="1"/>
  <c r="G1037" i="1"/>
  <c r="H1037" i="1" s="1"/>
  <c r="G1036" i="1"/>
  <c r="H1036" i="1" s="1"/>
  <c r="G1035" i="1"/>
  <c r="H1035" i="1" s="1"/>
  <c r="H1034" i="1"/>
  <c r="G1034" i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H1027" i="1"/>
  <c r="G1027" i="1"/>
  <c r="G1026" i="1"/>
  <c r="H1026" i="1" s="1"/>
  <c r="H1025" i="1"/>
  <c r="G1025" i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H1017" i="1"/>
  <c r="G1017" i="1"/>
  <c r="G1016" i="1"/>
  <c r="H1016" i="1" s="1"/>
  <c r="H1015" i="1"/>
  <c r="G1015" i="1"/>
  <c r="G1014" i="1"/>
  <c r="H1014" i="1" s="1"/>
  <c r="G1013" i="1"/>
  <c r="H1013" i="1" s="1"/>
  <c r="H1012" i="1"/>
  <c r="G1012" i="1"/>
  <c r="H1011" i="1"/>
  <c r="G1011" i="1"/>
  <c r="G1010" i="1"/>
  <c r="H1010" i="1" s="1"/>
  <c r="G1009" i="1"/>
  <c r="H1009" i="1" s="1"/>
  <c r="G1008" i="1"/>
  <c r="H1008" i="1" s="1"/>
  <c r="G1007" i="1"/>
  <c r="H1007" i="1" s="1"/>
  <c r="G1006" i="1"/>
  <c r="H1006" i="1" s="1"/>
  <c r="H1005" i="1"/>
  <c r="G1005" i="1"/>
  <c r="G1004" i="1"/>
  <c r="H1004" i="1" s="1"/>
  <c r="G1003" i="1"/>
  <c r="H1003" i="1" s="1"/>
  <c r="H1002" i="1"/>
  <c r="G1002" i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H987" i="1"/>
  <c r="G987" i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H971" i="1"/>
  <c r="G971" i="1"/>
  <c r="G970" i="1"/>
  <c r="H970" i="1" s="1"/>
  <c r="G969" i="1"/>
  <c r="H969" i="1" s="1"/>
  <c r="G968" i="1"/>
  <c r="H968" i="1" s="1"/>
  <c r="G967" i="1"/>
  <c r="H967" i="1" s="1"/>
  <c r="H966" i="1"/>
  <c r="G966" i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H953" i="1"/>
  <c r="G953" i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H945" i="1"/>
  <c r="G945" i="1"/>
  <c r="G944" i="1"/>
  <c r="H944" i="1" s="1"/>
  <c r="G943" i="1"/>
  <c r="H943" i="1" s="1"/>
  <c r="G942" i="1"/>
  <c r="H942" i="1" s="1"/>
  <c r="H941" i="1"/>
  <c r="G941" i="1"/>
  <c r="G940" i="1"/>
  <c r="H940" i="1" s="1"/>
  <c r="H939" i="1"/>
  <c r="G939" i="1"/>
  <c r="G938" i="1"/>
  <c r="H938" i="1" s="1"/>
  <c r="G937" i="1"/>
  <c r="H937" i="1" s="1"/>
  <c r="H936" i="1"/>
  <c r="G936" i="1"/>
  <c r="G935" i="1"/>
  <c r="H935" i="1" s="1"/>
  <c r="G934" i="1"/>
  <c r="H934" i="1" s="1"/>
  <c r="B934" i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33" i="1"/>
  <c r="H933" i="1" s="1"/>
  <c r="H932" i="1"/>
  <c r="G932" i="1"/>
  <c r="G931" i="1"/>
  <c r="H931" i="1" s="1"/>
  <c r="G930" i="1"/>
  <c r="H930" i="1" s="1"/>
  <c r="H929" i="1"/>
  <c r="G929" i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H918" i="1"/>
  <c r="G918" i="1"/>
  <c r="H917" i="1"/>
  <c r="G917" i="1"/>
  <c r="G916" i="1"/>
  <c r="H916" i="1" s="1"/>
  <c r="G915" i="1"/>
  <c r="H915" i="1" s="1"/>
  <c r="H914" i="1"/>
  <c r="G914" i="1"/>
  <c r="G913" i="1"/>
  <c r="H913" i="1" s="1"/>
  <c r="H912" i="1"/>
  <c r="G912" i="1"/>
  <c r="G911" i="1"/>
  <c r="H911" i="1" s="1"/>
  <c r="G910" i="1"/>
  <c r="H910" i="1" s="1"/>
  <c r="B910" i="1"/>
  <c r="B922" i="1" s="1"/>
  <c r="G909" i="1"/>
  <c r="H909" i="1" s="1"/>
  <c r="G908" i="1"/>
  <c r="H908" i="1" s="1"/>
  <c r="H907" i="1"/>
  <c r="G907" i="1"/>
  <c r="H906" i="1"/>
  <c r="G906" i="1"/>
  <c r="G905" i="1"/>
  <c r="H905" i="1" s="1"/>
  <c r="H904" i="1"/>
  <c r="G904" i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H887" i="1"/>
  <c r="G887" i="1"/>
  <c r="G886" i="1"/>
  <c r="H886" i="1" s="1"/>
  <c r="B886" i="1"/>
  <c r="B898" i="1" s="1"/>
  <c r="G885" i="1"/>
  <c r="H885" i="1" s="1"/>
  <c r="G884" i="1"/>
  <c r="H884" i="1" s="1"/>
  <c r="H883" i="1"/>
  <c r="G883" i="1"/>
  <c r="H882" i="1"/>
  <c r="G882" i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G873" i="1"/>
  <c r="H873" i="1" s="1"/>
  <c r="G872" i="1"/>
  <c r="H872" i="1" s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B866" i="1"/>
  <c r="B867" i="1" s="1"/>
  <c r="B868" i="1" s="1"/>
  <c r="B869" i="1" s="1"/>
  <c r="G865" i="1"/>
  <c r="H865" i="1" s="1"/>
  <c r="G864" i="1"/>
  <c r="H864" i="1" s="1"/>
  <c r="G863" i="1"/>
  <c r="H863" i="1" s="1"/>
  <c r="B863" i="1"/>
  <c r="B864" i="1" s="1"/>
  <c r="B865" i="1" s="1"/>
  <c r="G862" i="1"/>
  <c r="H862" i="1" s="1"/>
  <c r="G861" i="1"/>
  <c r="H861" i="1" s="1"/>
  <c r="H860" i="1"/>
  <c r="G860" i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B848" i="1"/>
  <c r="B849" i="1" s="1"/>
  <c r="G847" i="1"/>
  <c r="H847" i="1" s="1"/>
  <c r="B847" i="1"/>
  <c r="G846" i="1"/>
  <c r="H846" i="1" s="1"/>
  <c r="G845" i="1"/>
  <c r="H845" i="1" s="1"/>
  <c r="G844" i="1"/>
  <c r="H844" i="1" s="1"/>
  <c r="B844" i="1"/>
  <c r="B845" i="1" s="1"/>
  <c r="G843" i="1"/>
  <c r="H843" i="1" s="1"/>
  <c r="G842" i="1"/>
  <c r="H842" i="1" s="1"/>
  <c r="G841" i="1"/>
  <c r="H841" i="1" s="1"/>
  <c r="G840" i="1"/>
  <c r="H840" i="1" s="1"/>
  <c r="B840" i="1"/>
  <c r="B841" i="1" s="1"/>
  <c r="B842" i="1" s="1"/>
  <c r="B843" i="1" s="1"/>
  <c r="G839" i="1"/>
  <c r="H839" i="1" s="1"/>
  <c r="B839" i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H832" i="1"/>
  <c r="G832" i="1"/>
  <c r="H831" i="1"/>
  <c r="G831" i="1"/>
  <c r="G830" i="1"/>
  <c r="H830" i="1" s="1"/>
  <c r="G829" i="1"/>
  <c r="H829" i="1" s="1"/>
  <c r="G828" i="1"/>
  <c r="H828" i="1" s="1"/>
  <c r="B828" i="1"/>
  <c r="B829" i="1" s="1"/>
  <c r="B830" i="1" s="1"/>
  <c r="B831" i="1" s="1"/>
  <c r="B832" i="1" s="1"/>
  <c r="B833" i="1" s="1"/>
  <c r="G827" i="1"/>
  <c r="H827" i="1" s="1"/>
  <c r="B827" i="1"/>
  <c r="H826" i="1"/>
  <c r="G826" i="1"/>
  <c r="H825" i="1"/>
  <c r="G825" i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H820" i="1"/>
  <c r="G820" i="1"/>
  <c r="G819" i="1"/>
  <c r="H819" i="1" s="1"/>
  <c r="G818" i="1"/>
  <c r="H818" i="1" s="1"/>
  <c r="H817" i="1"/>
  <c r="G817" i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H814" i="1"/>
  <c r="G814" i="1"/>
  <c r="G813" i="1"/>
  <c r="H813" i="1" s="1"/>
  <c r="G812" i="1"/>
  <c r="H812" i="1" s="1"/>
  <c r="H811" i="1"/>
  <c r="G811" i="1"/>
  <c r="B811" i="1"/>
  <c r="B812" i="1" s="1"/>
  <c r="B813" i="1" s="1"/>
  <c r="G810" i="1"/>
  <c r="H810" i="1" s="1"/>
  <c r="G809" i="1"/>
  <c r="H809" i="1" s="1"/>
  <c r="H808" i="1"/>
  <c r="G808" i="1"/>
  <c r="G807" i="1"/>
  <c r="H807" i="1" s="1"/>
  <c r="G806" i="1"/>
  <c r="H806" i="1" s="1"/>
  <c r="B806" i="1"/>
  <c r="B807" i="1" s="1"/>
  <c r="B808" i="1" s="1"/>
  <c r="B809" i="1" s="1"/>
  <c r="G805" i="1"/>
  <c r="H805" i="1" s="1"/>
  <c r="H804" i="1"/>
  <c r="G804" i="1"/>
  <c r="H803" i="1"/>
  <c r="G803" i="1"/>
  <c r="B803" i="1"/>
  <c r="B804" i="1" s="1"/>
  <c r="B805" i="1" s="1"/>
  <c r="H802" i="1"/>
  <c r="G802" i="1"/>
  <c r="G801" i="1"/>
  <c r="H801" i="1" s="1"/>
  <c r="G800" i="1"/>
  <c r="H800" i="1" s="1"/>
  <c r="B800" i="1"/>
  <c r="B801" i="1" s="1"/>
  <c r="H799" i="1"/>
  <c r="G799" i="1"/>
  <c r="B799" i="1"/>
  <c r="G798" i="1"/>
  <c r="H798" i="1" s="1"/>
  <c r="G797" i="1"/>
  <c r="H797" i="1" s="1"/>
  <c r="G796" i="1"/>
  <c r="H796" i="1" s="1"/>
  <c r="G795" i="1"/>
  <c r="H795" i="1" s="1"/>
  <c r="G794" i="1"/>
  <c r="H794" i="1" s="1"/>
  <c r="H793" i="1"/>
  <c r="G793" i="1"/>
  <c r="H792" i="1"/>
  <c r="G792" i="1"/>
  <c r="G791" i="1"/>
  <c r="H791" i="1" s="1"/>
  <c r="G790" i="1"/>
  <c r="H790" i="1" s="1"/>
  <c r="H789" i="1"/>
  <c r="G789" i="1"/>
  <c r="H788" i="1"/>
  <c r="G788" i="1"/>
  <c r="G787" i="1"/>
  <c r="H787" i="1" s="1"/>
  <c r="G786" i="1"/>
  <c r="H786" i="1" s="1"/>
  <c r="H785" i="1"/>
  <c r="G785" i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H778" i="1"/>
  <c r="G778" i="1"/>
  <c r="G777" i="1"/>
  <c r="H777" i="1" s="1"/>
  <c r="G776" i="1"/>
  <c r="H776" i="1" s="1"/>
  <c r="G775" i="1"/>
  <c r="H775" i="1" s="1"/>
  <c r="H774" i="1"/>
  <c r="G774" i="1"/>
  <c r="G773" i="1"/>
  <c r="H773" i="1" s="1"/>
  <c r="H772" i="1"/>
  <c r="G772" i="1"/>
  <c r="G771" i="1"/>
  <c r="H771" i="1" s="1"/>
  <c r="G770" i="1"/>
  <c r="H770" i="1" s="1"/>
  <c r="G769" i="1"/>
  <c r="H769" i="1" s="1"/>
  <c r="G768" i="1"/>
  <c r="H768" i="1" s="1"/>
  <c r="G767" i="1"/>
  <c r="H767" i="1" s="1"/>
  <c r="H766" i="1"/>
  <c r="G766" i="1"/>
  <c r="G765" i="1"/>
  <c r="H765" i="1" s="1"/>
  <c r="H764" i="1"/>
  <c r="G764" i="1"/>
  <c r="G763" i="1"/>
  <c r="H763" i="1" s="1"/>
  <c r="G762" i="1"/>
  <c r="H762" i="1" s="1"/>
  <c r="G761" i="1"/>
  <c r="H761" i="1" s="1"/>
  <c r="H760" i="1"/>
  <c r="G760" i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H745" i="1"/>
  <c r="G745" i="1"/>
  <c r="G744" i="1"/>
  <c r="H744" i="1" s="1"/>
  <c r="G743" i="1"/>
  <c r="H743" i="1" s="1"/>
  <c r="G742" i="1"/>
  <c r="H742" i="1" s="1"/>
  <c r="H741" i="1"/>
  <c r="G741" i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H734" i="1"/>
  <c r="G734" i="1"/>
  <c r="G733" i="1"/>
  <c r="H733" i="1" s="1"/>
  <c r="G732" i="1"/>
  <c r="H732" i="1" s="1"/>
  <c r="G731" i="1"/>
  <c r="H731" i="1" s="1"/>
  <c r="H730" i="1"/>
  <c r="G730" i="1"/>
  <c r="G729" i="1"/>
  <c r="H729" i="1" s="1"/>
  <c r="G728" i="1"/>
  <c r="H728" i="1" s="1"/>
  <c r="G727" i="1"/>
  <c r="H727" i="1" s="1"/>
  <c r="G726" i="1"/>
  <c r="H726" i="1" s="1"/>
  <c r="G725" i="1"/>
  <c r="H725" i="1" s="1"/>
  <c r="H724" i="1"/>
  <c r="G724" i="1"/>
  <c r="G723" i="1"/>
  <c r="H723" i="1" s="1"/>
  <c r="H722" i="1"/>
  <c r="G722" i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H714" i="1"/>
  <c r="G714" i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H704" i="1"/>
  <c r="G704" i="1"/>
  <c r="G703" i="1"/>
  <c r="H703" i="1" s="1"/>
  <c r="G702" i="1"/>
  <c r="H702" i="1" s="1"/>
  <c r="G701" i="1"/>
  <c r="H701" i="1" s="1"/>
  <c r="H700" i="1"/>
  <c r="G700" i="1"/>
  <c r="H699" i="1"/>
  <c r="G699" i="1"/>
  <c r="G698" i="1"/>
  <c r="H698" i="1" s="1"/>
  <c r="G697" i="1"/>
  <c r="H697" i="1" s="1"/>
  <c r="H696" i="1"/>
  <c r="G696" i="1"/>
  <c r="G695" i="1"/>
  <c r="H695" i="1" s="1"/>
  <c r="G694" i="1"/>
  <c r="H694" i="1" s="1"/>
  <c r="G693" i="1"/>
  <c r="H693" i="1" s="1"/>
  <c r="G692" i="1"/>
  <c r="H692" i="1" s="1"/>
  <c r="H691" i="1"/>
  <c r="G691" i="1"/>
  <c r="H690" i="1"/>
  <c r="G690" i="1"/>
  <c r="G689" i="1"/>
  <c r="H689" i="1" s="1"/>
  <c r="G688" i="1"/>
  <c r="H688" i="1" s="1"/>
  <c r="G687" i="1"/>
  <c r="H687" i="1" s="1"/>
  <c r="H686" i="1"/>
  <c r="G686" i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H677" i="1"/>
  <c r="G677" i="1"/>
  <c r="H676" i="1"/>
  <c r="G676" i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H664" i="1"/>
  <c r="G664" i="1"/>
  <c r="G663" i="1"/>
  <c r="H663" i="1" s="1"/>
  <c r="G662" i="1"/>
  <c r="H662" i="1" s="1"/>
  <c r="H661" i="1"/>
  <c r="G661" i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H652" i="1"/>
  <c r="G652" i="1"/>
  <c r="G651" i="1"/>
  <c r="H651" i="1" s="1"/>
  <c r="G650" i="1"/>
  <c r="H650" i="1" s="1"/>
  <c r="G649" i="1"/>
  <c r="H649" i="1" s="1"/>
  <c r="G648" i="1"/>
  <c r="H648" i="1" s="1"/>
  <c r="H647" i="1"/>
  <c r="G647" i="1"/>
  <c r="H646" i="1"/>
  <c r="G646" i="1"/>
  <c r="G645" i="1"/>
  <c r="H645" i="1" s="1"/>
  <c r="G644" i="1"/>
  <c r="H644" i="1" s="1"/>
  <c r="H643" i="1"/>
  <c r="G643" i="1"/>
  <c r="G642" i="1"/>
  <c r="H642" i="1" s="1"/>
  <c r="G641" i="1"/>
  <c r="H641" i="1" s="1"/>
  <c r="H640" i="1"/>
  <c r="G640" i="1"/>
  <c r="H639" i="1"/>
  <c r="G639" i="1"/>
  <c r="G638" i="1"/>
  <c r="H638" i="1" s="1"/>
  <c r="G637" i="1"/>
  <c r="H637" i="1" s="1"/>
  <c r="G636" i="1"/>
  <c r="H636" i="1" s="1"/>
  <c r="G635" i="1"/>
  <c r="H635" i="1" s="1"/>
  <c r="H634" i="1"/>
  <c r="G634" i="1"/>
  <c r="G633" i="1"/>
  <c r="H633" i="1" s="1"/>
  <c r="H632" i="1"/>
  <c r="G632" i="1"/>
  <c r="G631" i="1"/>
  <c r="H631" i="1" s="1"/>
  <c r="G630" i="1"/>
  <c r="H630" i="1" s="1"/>
  <c r="G629" i="1"/>
  <c r="H629" i="1" s="1"/>
  <c r="H628" i="1"/>
  <c r="G628" i="1"/>
  <c r="G627" i="1"/>
  <c r="H627" i="1" s="1"/>
  <c r="G626" i="1"/>
  <c r="H626" i="1" s="1"/>
  <c r="G625" i="1"/>
  <c r="H625" i="1" s="1"/>
  <c r="G624" i="1"/>
  <c r="H624" i="1" s="1"/>
  <c r="G623" i="1"/>
  <c r="H623" i="1" s="1"/>
  <c r="H622" i="1"/>
  <c r="G622" i="1"/>
  <c r="G621" i="1"/>
  <c r="H621" i="1" s="1"/>
  <c r="G620" i="1"/>
  <c r="H620" i="1" s="1"/>
  <c r="G619" i="1"/>
  <c r="H619" i="1" s="1"/>
  <c r="G618" i="1"/>
  <c r="H618" i="1" s="1"/>
  <c r="G617" i="1"/>
  <c r="H617" i="1" s="1"/>
  <c r="H616" i="1"/>
  <c r="G616" i="1"/>
  <c r="G615" i="1"/>
  <c r="H615" i="1" s="1"/>
  <c r="G614" i="1"/>
  <c r="H614" i="1" s="1"/>
  <c r="G613" i="1"/>
  <c r="H613" i="1" s="1"/>
  <c r="H612" i="1"/>
  <c r="G612" i="1"/>
  <c r="G611" i="1"/>
  <c r="H611" i="1" s="1"/>
  <c r="G610" i="1"/>
  <c r="H610" i="1" s="1"/>
  <c r="G609" i="1"/>
  <c r="H609" i="1" s="1"/>
  <c r="H608" i="1"/>
  <c r="G608" i="1"/>
  <c r="G607" i="1"/>
  <c r="H607" i="1" s="1"/>
  <c r="G606" i="1"/>
  <c r="H606" i="1" s="1"/>
  <c r="B606" i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H591" i="1"/>
  <c r="G591" i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H581" i="1"/>
  <c r="G581" i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H573" i="1"/>
  <c r="G573" i="1"/>
  <c r="G572" i="1"/>
  <c r="H572" i="1" s="1"/>
  <c r="H571" i="1"/>
  <c r="G571" i="1"/>
  <c r="G570" i="1"/>
  <c r="H570" i="1" s="1"/>
  <c r="G569" i="1"/>
  <c r="H569" i="1" s="1"/>
  <c r="G568" i="1"/>
  <c r="H568" i="1" s="1"/>
  <c r="G567" i="1"/>
  <c r="H567" i="1" s="1"/>
  <c r="H566" i="1"/>
  <c r="G566" i="1"/>
  <c r="G565" i="1"/>
  <c r="H565" i="1" s="1"/>
  <c r="G564" i="1"/>
  <c r="H564" i="1" s="1"/>
  <c r="H563" i="1"/>
  <c r="G563" i="1"/>
  <c r="H562" i="1"/>
  <c r="G562" i="1"/>
  <c r="G561" i="1"/>
  <c r="H561" i="1" s="1"/>
  <c r="G560" i="1"/>
  <c r="H560" i="1" s="1"/>
  <c r="G559" i="1"/>
  <c r="H559" i="1" s="1"/>
  <c r="H558" i="1"/>
  <c r="G558" i="1"/>
  <c r="G557" i="1"/>
  <c r="H557" i="1" s="1"/>
  <c r="G556" i="1"/>
  <c r="H556" i="1" s="1"/>
  <c r="G555" i="1"/>
  <c r="H555" i="1" s="1"/>
  <c r="G554" i="1"/>
  <c r="H554" i="1" s="1"/>
  <c r="G553" i="1"/>
  <c r="H553" i="1" s="1"/>
  <c r="H552" i="1"/>
  <c r="G552" i="1"/>
  <c r="G551" i="1"/>
  <c r="H551" i="1" s="1"/>
  <c r="G550" i="1"/>
  <c r="H550" i="1" s="1"/>
  <c r="G549" i="1"/>
  <c r="H549" i="1" s="1"/>
  <c r="H548" i="1"/>
  <c r="G548" i="1"/>
  <c r="G547" i="1"/>
  <c r="H547" i="1" s="1"/>
  <c r="G546" i="1"/>
  <c r="H546" i="1" s="1"/>
  <c r="G545" i="1"/>
  <c r="H545" i="1" s="1"/>
  <c r="G544" i="1"/>
  <c r="H544" i="1" s="1"/>
  <c r="G543" i="1"/>
  <c r="H543" i="1" s="1"/>
  <c r="H542" i="1"/>
  <c r="G542" i="1"/>
  <c r="G541" i="1"/>
  <c r="H541" i="1" s="1"/>
  <c r="H540" i="1"/>
  <c r="G540" i="1"/>
  <c r="G539" i="1"/>
  <c r="H539" i="1" s="1"/>
  <c r="G538" i="1"/>
  <c r="H538" i="1" s="1"/>
  <c r="H537" i="1"/>
  <c r="G537" i="1"/>
  <c r="G536" i="1"/>
  <c r="H536" i="1" s="1"/>
  <c r="G535" i="1"/>
  <c r="H535" i="1" s="1"/>
  <c r="G534" i="1"/>
  <c r="H534" i="1" s="1"/>
  <c r="G533" i="1"/>
  <c r="H533" i="1" s="1"/>
  <c r="H532" i="1"/>
  <c r="G532" i="1"/>
  <c r="G531" i="1"/>
  <c r="H531" i="1" s="1"/>
  <c r="G530" i="1"/>
  <c r="H530" i="1" s="1"/>
  <c r="G529" i="1"/>
  <c r="H529" i="1" s="1"/>
  <c r="H528" i="1"/>
  <c r="G528" i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H521" i="1"/>
  <c r="G521" i="1"/>
  <c r="H520" i="1"/>
  <c r="G520" i="1"/>
  <c r="G519" i="1"/>
  <c r="H519" i="1" s="1"/>
  <c r="G518" i="1"/>
  <c r="H518" i="1" s="1"/>
  <c r="G517" i="1"/>
  <c r="H517" i="1" s="1"/>
  <c r="H516" i="1"/>
  <c r="G516" i="1"/>
  <c r="G515" i="1"/>
  <c r="H515" i="1" s="1"/>
  <c r="G514" i="1"/>
  <c r="H514" i="1" s="1"/>
  <c r="H513" i="1"/>
  <c r="G513" i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H501" i="1"/>
  <c r="G501" i="1"/>
  <c r="G500" i="1"/>
  <c r="H500" i="1" s="1"/>
  <c r="G499" i="1"/>
  <c r="H499" i="1" s="1"/>
  <c r="H498" i="1"/>
  <c r="G498" i="1"/>
  <c r="B498" i="1"/>
  <c r="B510" i="1" s="1"/>
  <c r="B522" i="1" s="1"/>
  <c r="B534" i="1" s="1"/>
  <c r="B546" i="1" s="1"/>
  <c r="B558" i="1" s="1"/>
  <c r="B570" i="1" s="1"/>
  <c r="B582" i="1" s="1"/>
  <c r="B594" i="1" s="1"/>
  <c r="H497" i="1"/>
  <c r="G497" i="1"/>
  <c r="G496" i="1"/>
  <c r="H496" i="1" s="1"/>
  <c r="G495" i="1"/>
  <c r="H495" i="1" s="1"/>
  <c r="G494" i="1"/>
  <c r="H494" i="1" s="1"/>
  <c r="G493" i="1"/>
  <c r="H493" i="1" s="1"/>
  <c r="H492" i="1"/>
  <c r="G492" i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G486" i="1"/>
  <c r="H486" i="1" s="1"/>
  <c r="B486" i="1"/>
  <c r="G485" i="1"/>
  <c r="H485" i="1" s="1"/>
  <c r="G484" i="1"/>
  <c r="H484" i="1" s="1"/>
  <c r="G483" i="1"/>
  <c r="H483" i="1" s="1"/>
  <c r="G482" i="1"/>
  <c r="H482" i="1" s="1"/>
  <c r="G481" i="1"/>
  <c r="H481" i="1" s="1"/>
  <c r="H480" i="1"/>
  <c r="G480" i="1"/>
  <c r="B480" i="1"/>
  <c r="G479" i="1"/>
  <c r="H479" i="1" s="1"/>
  <c r="B479" i="1"/>
  <c r="G478" i="1"/>
  <c r="H478" i="1" s="1"/>
  <c r="G477" i="1"/>
  <c r="H477" i="1" s="1"/>
  <c r="G476" i="1"/>
  <c r="H476" i="1" s="1"/>
  <c r="G475" i="1"/>
  <c r="H475" i="1" s="1"/>
  <c r="B475" i="1"/>
  <c r="G474" i="1"/>
  <c r="H474" i="1" s="1"/>
  <c r="G473" i="1"/>
  <c r="H473" i="1" s="1"/>
  <c r="G472" i="1"/>
  <c r="H472" i="1" s="1"/>
  <c r="G471" i="1"/>
  <c r="H471" i="1" s="1"/>
  <c r="H470" i="1"/>
  <c r="G470" i="1"/>
  <c r="G469" i="1"/>
  <c r="H469" i="1" s="1"/>
  <c r="G468" i="1"/>
  <c r="H468" i="1" s="1"/>
  <c r="B468" i="1"/>
  <c r="B469" i="1" s="1"/>
  <c r="B470" i="1" s="1"/>
  <c r="B471" i="1" s="1"/>
  <c r="B472" i="1" s="1"/>
  <c r="B473" i="1" s="1"/>
  <c r="G467" i="1"/>
  <c r="H467" i="1" s="1"/>
  <c r="B467" i="1"/>
  <c r="G466" i="1"/>
  <c r="H466" i="1" s="1"/>
  <c r="G465" i="1"/>
  <c r="H465" i="1" s="1"/>
  <c r="B465" i="1"/>
  <c r="G464" i="1"/>
  <c r="H464" i="1" s="1"/>
  <c r="G463" i="1"/>
  <c r="H463" i="1" s="1"/>
  <c r="B463" i="1"/>
  <c r="B464" i="1" s="1"/>
  <c r="G462" i="1"/>
  <c r="H462" i="1" s="1"/>
  <c r="G461" i="1"/>
  <c r="H461" i="1" s="1"/>
  <c r="G460" i="1"/>
  <c r="H460" i="1" s="1"/>
  <c r="G459" i="1"/>
  <c r="H459" i="1" s="1"/>
  <c r="H458" i="1"/>
  <c r="G458" i="1"/>
  <c r="H457" i="1"/>
  <c r="G457" i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H448" i="1"/>
  <c r="G448" i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B440" i="1"/>
  <c r="B441" i="1" s="1"/>
  <c r="G439" i="1"/>
  <c r="H439" i="1" s="1"/>
  <c r="B439" i="1"/>
  <c r="G438" i="1"/>
  <c r="H438" i="1" s="1"/>
  <c r="G437" i="1"/>
  <c r="H437" i="1" s="1"/>
  <c r="G436" i="1"/>
  <c r="H436" i="1" s="1"/>
  <c r="G435" i="1"/>
  <c r="H435" i="1" s="1"/>
  <c r="G434" i="1"/>
  <c r="H434" i="1" s="1"/>
  <c r="B434" i="1"/>
  <c r="B435" i="1" s="1"/>
  <c r="B436" i="1" s="1"/>
  <c r="B437" i="1" s="1"/>
  <c r="G433" i="1"/>
  <c r="H433" i="1" s="1"/>
  <c r="B433" i="1"/>
  <c r="G432" i="1"/>
  <c r="H432" i="1" s="1"/>
  <c r="H431" i="1"/>
  <c r="G431" i="1"/>
  <c r="B431" i="1"/>
  <c r="B432" i="1" s="1"/>
  <c r="G430" i="1"/>
  <c r="H430" i="1" s="1"/>
  <c r="G429" i="1"/>
  <c r="H429" i="1" s="1"/>
  <c r="G428" i="1"/>
  <c r="H428" i="1" s="1"/>
  <c r="B428" i="1"/>
  <c r="B429" i="1" s="1"/>
  <c r="G427" i="1"/>
  <c r="H427" i="1" s="1"/>
  <c r="B427" i="1"/>
  <c r="G426" i="1"/>
  <c r="H426" i="1" s="1"/>
  <c r="H425" i="1"/>
  <c r="G425" i="1"/>
  <c r="G424" i="1"/>
  <c r="H424" i="1" s="1"/>
  <c r="H423" i="1"/>
  <c r="G423" i="1"/>
  <c r="H422" i="1"/>
  <c r="G422" i="1"/>
  <c r="G421" i="1"/>
  <c r="H421" i="1" s="1"/>
  <c r="B421" i="1"/>
  <c r="B422" i="1" s="1"/>
  <c r="B423" i="1" s="1"/>
  <c r="B424" i="1" s="1"/>
  <c r="B425" i="1" s="1"/>
  <c r="H420" i="1"/>
  <c r="G420" i="1"/>
  <c r="G419" i="1"/>
  <c r="H419" i="1" s="1"/>
  <c r="B419" i="1"/>
  <c r="B420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H411" i="1"/>
  <c r="G411" i="1"/>
  <c r="G410" i="1"/>
  <c r="H410" i="1" s="1"/>
  <c r="G409" i="1"/>
  <c r="H409" i="1" s="1"/>
  <c r="G408" i="1"/>
  <c r="H408" i="1" s="1"/>
  <c r="H407" i="1"/>
  <c r="G407" i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H399" i="1"/>
  <c r="G399" i="1"/>
  <c r="G398" i="1"/>
  <c r="H398" i="1" s="1"/>
  <c r="G397" i="1"/>
  <c r="H397" i="1" s="1"/>
  <c r="H396" i="1"/>
  <c r="G396" i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H386" i="1"/>
  <c r="G386" i="1"/>
  <c r="G385" i="1"/>
  <c r="H385" i="1" s="1"/>
  <c r="H384" i="1"/>
  <c r="G384" i="1"/>
  <c r="G383" i="1"/>
  <c r="H383" i="1" s="1"/>
  <c r="G382" i="1"/>
  <c r="H382" i="1" s="1"/>
  <c r="H381" i="1"/>
  <c r="G381" i="1"/>
  <c r="H380" i="1"/>
  <c r="G380" i="1"/>
  <c r="H379" i="1"/>
  <c r="G379" i="1"/>
  <c r="G378" i="1"/>
  <c r="H378" i="1" s="1"/>
  <c r="G377" i="1"/>
  <c r="H377" i="1" s="1"/>
  <c r="G376" i="1"/>
  <c r="H376" i="1" s="1"/>
  <c r="G375" i="1"/>
  <c r="H375" i="1" s="1"/>
  <c r="H374" i="1"/>
  <c r="G374" i="1"/>
  <c r="G373" i="1"/>
  <c r="H373" i="1" s="1"/>
  <c r="H372" i="1"/>
  <c r="G372" i="1"/>
  <c r="H371" i="1"/>
  <c r="G371" i="1"/>
  <c r="H370" i="1"/>
  <c r="G370" i="1"/>
  <c r="G369" i="1"/>
  <c r="H369" i="1" s="1"/>
  <c r="G368" i="1"/>
  <c r="H368" i="1" s="1"/>
  <c r="G367" i="1"/>
  <c r="H367" i="1" s="1"/>
  <c r="H366" i="1"/>
  <c r="G366" i="1"/>
  <c r="H365" i="1"/>
  <c r="G365" i="1"/>
  <c r="G364" i="1"/>
  <c r="H364" i="1" s="1"/>
  <c r="G363" i="1"/>
  <c r="H363" i="1" s="1"/>
  <c r="G362" i="1"/>
  <c r="H362" i="1" s="1"/>
  <c r="H361" i="1"/>
  <c r="G361" i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H349" i="1"/>
  <c r="G349" i="1"/>
  <c r="G348" i="1"/>
  <c r="H348" i="1" s="1"/>
  <c r="G347" i="1"/>
  <c r="H347" i="1" s="1"/>
  <c r="G346" i="1"/>
  <c r="H346" i="1" s="1"/>
  <c r="G345" i="1"/>
  <c r="H345" i="1" s="1"/>
  <c r="G344" i="1"/>
  <c r="H344" i="1" s="1"/>
  <c r="H343" i="1"/>
  <c r="G343" i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H336" i="1"/>
  <c r="G336" i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H324" i="1"/>
  <c r="G324" i="1"/>
  <c r="G323" i="1"/>
  <c r="H323" i="1" s="1"/>
  <c r="B323" i="1"/>
  <c r="B335" i="1" s="1"/>
  <c r="B347" i="1" s="1"/>
  <c r="B359" i="1" s="1"/>
  <c r="B371" i="1" s="1"/>
  <c r="B383" i="1" s="1"/>
  <c r="B395" i="1" s="1"/>
  <c r="H322" i="1"/>
  <c r="G322" i="1"/>
  <c r="G321" i="1"/>
  <c r="H321" i="1" s="1"/>
  <c r="G320" i="1"/>
  <c r="H320" i="1" s="1"/>
  <c r="G319" i="1"/>
  <c r="H319" i="1" s="1"/>
  <c r="G318" i="1"/>
  <c r="H318" i="1" s="1"/>
  <c r="H317" i="1"/>
  <c r="G317" i="1"/>
  <c r="G316" i="1"/>
  <c r="H316" i="1" s="1"/>
  <c r="H315" i="1"/>
  <c r="G315" i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H307" i="1"/>
  <c r="G307" i="1"/>
  <c r="G306" i="1"/>
  <c r="H306" i="1" s="1"/>
  <c r="B306" i="1"/>
  <c r="B318" i="1" s="1"/>
  <c r="B330" i="1" s="1"/>
  <c r="B342" i="1" s="1"/>
  <c r="B354" i="1" s="1"/>
  <c r="B366" i="1" s="1"/>
  <c r="B378" i="1" s="1"/>
  <c r="B390" i="1" s="1"/>
  <c r="G305" i="1"/>
  <c r="H305" i="1" s="1"/>
  <c r="G304" i="1"/>
  <c r="H304" i="1" s="1"/>
  <c r="H303" i="1"/>
  <c r="G303" i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H286" i="1"/>
  <c r="G286" i="1"/>
  <c r="H285" i="1"/>
  <c r="G285" i="1"/>
  <c r="G284" i="1"/>
  <c r="H284" i="1" s="1"/>
  <c r="H283" i="1"/>
  <c r="G283" i="1"/>
  <c r="G282" i="1"/>
  <c r="H282" i="1" s="1"/>
  <c r="G281" i="1"/>
  <c r="H281" i="1" s="1"/>
  <c r="H280" i="1"/>
  <c r="G280" i="1"/>
  <c r="G279" i="1"/>
  <c r="H279" i="1" s="1"/>
  <c r="G278" i="1"/>
  <c r="H278" i="1" s="1"/>
  <c r="G277" i="1"/>
  <c r="H277" i="1" s="1"/>
  <c r="H276" i="1"/>
  <c r="G276" i="1"/>
  <c r="H275" i="1"/>
  <c r="G275" i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H268" i="1"/>
  <c r="G268" i="1"/>
  <c r="G267" i="1"/>
  <c r="H267" i="1" s="1"/>
  <c r="H266" i="1"/>
  <c r="G266" i="1"/>
  <c r="G265" i="1"/>
  <c r="H265" i="1" s="1"/>
  <c r="H264" i="1"/>
  <c r="G264" i="1"/>
  <c r="G263" i="1"/>
  <c r="H263" i="1" s="1"/>
  <c r="G262" i="1"/>
  <c r="H262" i="1" s="1"/>
  <c r="G261" i="1"/>
  <c r="H261" i="1" s="1"/>
  <c r="G260" i="1"/>
  <c r="H260" i="1" s="1"/>
  <c r="G259" i="1"/>
  <c r="H259" i="1" s="1"/>
  <c r="H258" i="1"/>
  <c r="G258" i="1"/>
  <c r="G257" i="1"/>
  <c r="H257" i="1" s="1"/>
  <c r="H256" i="1"/>
  <c r="G256" i="1"/>
  <c r="G255" i="1"/>
  <c r="H255" i="1" s="1"/>
  <c r="G254" i="1"/>
  <c r="H254" i="1" s="1"/>
  <c r="H253" i="1"/>
  <c r="G253" i="1"/>
  <c r="G252" i="1"/>
  <c r="H252" i="1" s="1"/>
  <c r="H251" i="1"/>
  <c r="G251" i="1"/>
  <c r="H250" i="1"/>
  <c r="G250" i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H232" i="1"/>
  <c r="G232" i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H219" i="1"/>
  <c r="G219" i="1"/>
  <c r="G218" i="1"/>
  <c r="H218" i="1" s="1"/>
  <c r="G217" i="1"/>
  <c r="H217" i="1" s="1"/>
  <c r="G216" i="1"/>
  <c r="H216" i="1" s="1"/>
  <c r="H215" i="1"/>
  <c r="G215" i="1"/>
  <c r="G214" i="1"/>
  <c r="H214" i="1" s="1"/>
  <c r="H213" i="1"/>
  <c r="G213" i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H204" i="1"/>
  <c r="G204" i="1"/>
  <c r="G203" i="1"/>
  <c r="H203" i="1" s="1"/>
  <c r="G202" i="1"/>
  <c r="H202" i="1" s="1"/>
  <c r="H201" i="1"/>
  <c r="G201" i="1"/>
  <c r="H200" i="1"/>
  <c r="G200" i="1"/>
  <c r="G199" i="1"/>
  <c r="H199" i="1" s="1"/>
  <c r="G198" i="1"/>
  <c r="H198" i="1" s="1"/>
  <c r="G197" i="1"/>
  <c r="H197" i="1" s="1"/>
  <c r="H196" i="1"/>
  <c r="G196" i="1"/>
  <c r="G195" i="1"/>
  <c r="H195" i="1" s="1"/>
  <c r="G194" i="1"/>
  <c r="H194" i="1" s="1"/>
  <c r="G193" i="1"/>
  <c r="H193" i="1" s="1"/>
  <c r="G192" i="1"/>
  <c r="H192" i="1" s="1"/>
  <c r="H191" i="1"/>
  <c r="G191" i="1"/>
  <c r="H190" i="1"/>
  <c r="G190" i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H173" i="1"/>
  <c r="G173" i="1"/>
  <c r="G172" i="1"/>
  <c r="H172" i="1" s="1"/>
  <c r="G171" i="1"/>
  <c r="H171" i="1" s="1"/>
  <c r="G170" i="1"/>
  <c r="H170" i="1" s="1"/>
  <c r="H169" i="1"/>
  <c r="G169" i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H153" i="1"/>
  <c r="G153" i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H144" i="1"/>
  <c r="G144" i="1"/>
  <c r="G143" i="1"/>
  <c r="H143" i="1" s="1"/>
  <c r="B143" i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G142" i="1"/>
  <c r="H142" i="1" s="1"/>
  <c r="G141" i="1"/>
  <c r="H141" i="1" s="1"/>
  <c r="G140" i="1"/>
  <c r="H140" i="1" s="1"/>
  <c r="G139" i="1"/>
  <c r="H139" i="1" s="1"/>
  <c r="H138" i="1"/>
  <c r="G138" i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H124" i="1"/>
  <c r="G124" i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H107" i="1"/>
  <c r="G107" i="1"/>
  <c r="H106" i="1"/>
  <c r="G106" i="1"/>
  <c r="H105" i="1"/>
  <c r="G105" i="1"/>
  <c r="G104" i="1"/>
  <c r="H104" i="1" s="1"/>
  <c r="H103" i="1"/>
  <c r="G103" i="1"/>
  <c r="H102" i="1"/>
  <c r="G102" i="1"/>
  <c r="G101" i="1"/>
  <c r="H101" i="1" s="1"/>
  <c r="G100" i="1"/>
  <c r="H100" i="1" s="1"/>
  <c r="H99" i="1"/>
  <c r="G99" i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H92" i="1"/>
  <c r="G92" i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B84" i="1"/>
  <c r="G83" i="1"/>
  <c r="H83" i="1" s="1"/>
  <c r="B83" i="1"/>
  <c r="B95" i="1" s="1"/>
  <c r="B107" i="1" s="1"/>
  <c r="B119" i="1" s="1"/>
  <c r="B131" i="1" s="1"/>
  <c r="H82" i="1"/>
  <c r="G82" i="1"/>
  <c r="G81" i="1"/>
  <c r="H81" i="1" s="1"/>
  <c r="G80" i="1"/>
  <c r="H80" i="1" s="1"/>
  <c r="G79" i="1"/>
  <c r="H79" i="1" s="1"/>
  <c r="B79" i="1"/>
  <c r="G78" i="1"/>
  <c r="H78" i="1" s="1"/>
  <c r="G77" i="1"/>
  <c r="H77" i="1" s="1"/>
  <c r="G76" i="1"/>
  <c r="H76" i="1" s="1"/>
  <c r="H75" i="1"/>
  <c r="G75" i="1"/>
  <c r="G74" i="1"/>
  <c r="H74" i="1" s="1"/>
  <c r="H73" i="1"/>
  <c r="G73" i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H66" i="1"/>
  <c r="G66" i="1"/>
  <c r="G65" i="1"/>
  <c r="H65" i="1" s="1"/>
  <c r="G64" i="1"/>
  <c r="H64" i="1" s="1"/>
  <c r="B64" i="1"/>
  <c r="B65" i="1" s="1"/>
  <c r="H63" i="1"/>
  <c r="G63" i="1"/>
  <c r="G62" i="1"/>
  <c r="H62" i="1" s="1"/>
  <c r="G61" i="1"/>
  <c r="H61" i="1" s="1"/>
  <c r="H60" i="1"/>
  <c r="G60" i="1"/>
  <c r="H59" i="1"/>
  <c r="G59" i="1"/>
  <c r="B59" i="1"/>
  <c r="B60" i="1" s="1"/>
  <c r="B61" i="1" s="1"/>
  <c r="B62" i="1" s="1"/>
  <c r="B63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H44" i="1"/>
  <c r="G44" i="1"/>
  <c r="B44" i="1"/>
  <c r="B45" i="1" s="1"/>
  <c r="G43" i="1"/>
  <c r="H43" i="1" s="1"/>
  <c r="B43" i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H33" i="1"/>
  <c r="G33" i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H25" i="1"/>
  <c r="G25" i="1"/>
  <c r="G24" i="1"/>
  <c r="H24" i="1" s="1"/>
  <c r="H23" i="1"/>
  <c r="G23" i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H20" i="1"/>
  <c r="G20" i="1"/>
  <c r="B20" i="1"/>
  <c r="B21" i="1" s="1"/>
  <c r="G19" i="1"/>
  <c r="H19" i="1" s="1"/>
  <c r="B19" i="1"/>
  <c r="G18" i="1"/>
  <c r="H18" i="1" s="1"/>
  <c r="G17" i="1"/>
  <c r="H17" i="1" s="1"/>
  <c r="G16" i="1"/>
  <c r="H16" i="1" s="1"/>
  <c r="H15" i="1"/>
  <c r="G15" i="1"/>
  <c r="G14" i="1"/>
  <c r="H14" i="1" s="1"/>
  <c r="G13" i="1"/>
  <c r="H13" i="1" s="1"/>
  <c r="B13" i="1"/>
  <c r="B14" i="1" s="1"/>
  <c r="B15" i="1" s="1"/>
  <c r="B16" i="1" s="1"/>
  <c r="B17" i="1" s="1"/>
  <c r="G12" i="1"/>
  <c r="H12" i="1" s="1"/>
  <c r="B12" i="1"/>
  <c r="G11" i="1"/>
  <c r="H11" i="1" s="1"/>
  <c r="B11" i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476" i="1" l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876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376" i="1"/>
  <c r="J6" i="1"/>
  <c r="K6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1274" i="1"/>
  <c r="B1285" i="1"/>
  <c r="B1297" i="1" s="1"/>
  <c r="B1309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269" i="1"/>
  <c r="B1281" i="1" s="1"/>
  <c r="B1293" i="1" s="1"/>
  <c r="B1305" i="1" s="1"/>
  <c r="B1280" i="1"/>
  <c r="B1292" i="1" s="1"/>
  <c r="B1304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888" i="1" l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L6" i="1"/>
  <c r="M6" i="1" s="1"/>
  <c r="N6" i="1" s="1"/>
  <c r="O6" i="1" s="1"/>
  <c r="I7" i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1275" i="1"/>
  <c r="B1286" i="1"/>
  <c r="B1298" i="1" s="1"/>
  <c r="B1310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78" i="1" l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87" i="1"/>
  <c r="B1299" i="1" s="1"/>
  <c r="B1311" i="1" s="1"/>
  <c r="B1276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J7" i="1"/>
  <c r="K7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90" i="1" l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L7" i="1"/>
  <c r="M7" i="1" s="1"/>
  <c r="N7" i="1" s="1"/>
  <c r="O7" i="1" s="1"/>
  <c r="I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288" i="1"/>
  <c r="B1300" i="1" s="1"/>
  <c r="B1312" i="1" s="1"/>
  <c r="B1277" i="1"/>
  <c r="B1289" i="1" s="1"/>
  <c r="B1301" i="1" s="1"/>
  <c r="B1313" i="1" s="1"/>
  <c r="B880" i="1" l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J8" i="1"/>
  <c r="K8" i="1" s="1"/>
  <c r="B892" i="1" l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L8" i="1"/>
  <c r="M8" i="1" s="1"/>
  <c r="N8" i="1" s="1"/>
  <c r="O8" i="1" s="1"/>
  <c r="I9" i="1"/>
  <c r="J9" i="1" l="1"/>
  <c r="K9" i="1" s="1"/>
  <c r="L9" i="1" l="1"/>
  <c r="M9" i="1" s="1"/>
  <c r="N9" i="1" s="1"/>
  <c r="O9" i="1" s="1"/>
  <c r="I10" i="1" l="1"/>
  <c r="J10" i="1"/>
  <c r="K10" i="1" s="1"/>
  <c r="L10" i="1" l="1"/>
  <c r="M10" i="1" s="1"/>
  <c r="N10" i="1" s="1"/>
  <c r="O10" i="1" s="1"/>
  <c r="I11" i="1" l="1"/>
  <c r="J11" i="1" s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 l="1"/>
  <c r="J13" i="1" s="1"/>
  <c r="K13" i="1" s="1"/>
  <c r="L13" i="1" l="1"/>
  <c r="M13" i="1" s="1"/>
  <c r="N13" i="1" s="1"/>
  <c r="O13" i="1" s="1"/>
  <c r="I14" i="1" l="1"/>
  <c r="J14" i="1"/>
  <c r="K14" i="1"/>
  <c r="L14" i="1" l="1"/>
  <c r="M14" i="1" s="1"/>
  <c r="N14" i="1" s="1"/>
  <c r="O14" i="1" s="1"/>
  <c r="I15" i="1"/>
  <c r="J15" i="1" l="1"/>
  <c r="K15" i="1"/>
  <c r="L15" i="1" l="1"/>
  <c r="M15" i="1" s="1"/>
  <c r="N15" i="1" s="1"/>
  <c r="O15" i="1" s="1"/>
  <c r="I16" i="1" l="1"/>
  <c r="J16" i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 l="1"/>
  <c r="J19" i="1" s="1"/>
  <c r="K19" i="1" s="1"/>
  <c r="L19" i="1" l="1"/>
  <c r="M19" i="1" s="1"/>
  <c r="N19" i="1" s="1"/>
  <c r="O19" i="1" s="1"/>
  <c r="I20" i="1" l="1"/>
  <c r="J20" i="1"/>
  <c r="K20" i="1" s="1"/>
  <c r="L20" i="1" l="1"/>
  <c r="M20" i="1" s="1"/>
  <c r="N20" i="1" s="1"/>
  <c r="O20" i="1" s="1"/>
  <c r="I21" i="1" l="1"/>
  <c r="J21" i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 l="1"/>
  <c r="J25" i="1" l="1"/>
  <c r="K25" i="1" s="1"/>
  <c r="L25" i="1" l="1"/>
  <c r="M25" i="1" s="1"/>
  <c r="N25" i="1" s="1"/>
  <c r="O25" i="1" s="1"/>
  <c r="I26" i="1" l="1"/>
  <c r="J26" i="1" s="1"/>
  <c r="K26" i="1" l="1"/>
  <c r="L26" i="1"/>
  <c r="M26" i="1" s="1"/>
  <c r="N26" i="1" s="1"/>
  <c r="O26" i="1" s="1"/>
  <c r="I27" i="1" l="1"/>
  <c r="J27" i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 l="1"/>
  <c r="J29" i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 l="1"/>
  <c r="J47" i="1" l="1"/>
  <c r="K47" i="1" s="1"/>
  <c r="L47" i="1" l="1"/>
  <c r="M47" i="1" s="1"/>
  <c r="N47" i="1" s="1"/>
  <c r="O47" i="1" s="1"/>
  <c r="I48" i="1" l="1"/>
  <c r="J48" i="1" s="1"/>
  <c r="K48" i="1" s="1"/>
  <c r="L48" i="1" l="1"/>
  <c r="M48" i="1" s="1"/>
  <c r="N48" i="1" s="1"/>
  <c r="O48" i="1" s="1"/>
  <c r="I49" i="1" l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 l="1"/>
  <c r="J51" i="1" s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 l="1"/>
  <c r="J56" i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/>
  <c r="L61" i="1" l="1"/>
  <c r="M61" i="1" s="1"/>
  <c r="N61" i="1" s="1"/>
  <c r="O61" i="1" s="1"/>
  <c r="I62" i="1" l="1"/>
  <c r="J62" i="1"/>
  <c r="K62" i="1" s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 s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 l="1"/>
  <c r="J74" i="1" s="1"/>
  <c r="K74" i="1" l="1"/>
  <c r="L74" i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/>
  <c r="L82" i="1" l="1"/>
  <c r="M82" i="1" s="1"/>
  <c r="N82" i="1" s="1"/>
  <c r="O82" i="1" s="1"/>
  <c r="I83" i="1" l="1"/>
  <c r="J83" i="1" l="1"/>
  <c r="K83" i="1"/>
  <c r="L83" i="1" l="1"/>
  <c r="M83" i="1" s="1"/>
  <c r="N83" i="1" s="1"/>
  <c r="O83" i="1" s="1"/>
  <c r="I84" i="1" l="1"/>
  <c r="J84" i="1" s="1"/>
  <c r="K84" i="1" s="1"/>
  <c r="L84" i="1" l="1"/>
  <c r="M84" i="1" s="1"/>
  <c r="N84" i="1" s="1"/>
  <c r="O84" i="1" s="1"/>
  <c r="I85" i="1"/>
  <c r="K85" i="1" l="1"/>
  <c r="J85" i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/>
  <c r="K89" i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 l="1"/>
  <c r="J92" i="1"/>
  <c r="K92" i="1" s="1"/>
  <c r="L92" i="1" l="1"/>
  <c r="M92" i="1" s="1"/>
  <c r="N92" i="1" s="1"/>
  <c r="O92" i="1" s="1"/>
  <c r="I93" i="1" l="1"/>
  <c r="J93" i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 l="1"/>
  <c r="J95" i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 l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 l="1"/>
  <c r="J107" i="1" s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 l="1"/>
  <c r="J111" i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 l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 l="1"/>
  <c r="J116" i="1" s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 l="1"/>
  <c r="J121" i="1"/>
  <c r="K121" i="1"/>
  <c r="L121" i="1" l="1"/>
  <c r="M121" i="1" s="1"/>
  <c r="N121" i="1" s="1"/>
  <c r="O121" i="1" s="1"/>
  <c r="I122" i="1" l="1"/>
  <c r="J122" i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 l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 l="1"/>
  <c r="J130" i="1"/>
  <c r="K130" i="1" s="1"/>
  <c r="L130" i="1" l="1"/>
  <c r="M130" i="1" s="1"/>
  <c r="N130" i="1" s="1"/>
  <c r="O130" i="1" s="1"/>
  <c r="I131" i="1"/>
  <c r="J131" i="1" l="1"/>
  <c r="K131" i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 l="1"/>
  <c r="J136" i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 l="1"/>
  <c r="J145" i="1" s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 l="1"/>
  <c r="J151" i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 l="1"/>
  <c r="J155" i="1"/>
  <c r="K155" i="1" s="1"/>
  <c r="L155" i="1" l="1"/>
  <c r="M155" i="1" s="1"/>
  <c r="N155" i="1" s="1"/>
  <c r="O155" i="1" s="1"/>
  <c r="I156" i="1" l="1"/>
  <c r="J156" i="1" s="1"/>
  <c r="K156" i="1" s="1"/>
  <c r="L156" i="1" l="1"/>
  <c r="M156" i="1" s="1"/>
  <c r="N156" i="1" s="1"/>
  <c r="O156" i="1" s="1"/>
  <c r="I157" i="1" l="1"/>
  <c r="J157" i="1"/>
  <c r="K157" i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/>
  <c r="L160" i="1" l="1"/>
  <c r="M160" i="1" s="1"/>
  <c r="N160" i="1" s="1"/>
  <c r="O160" i="1" s="1"/>
  <c r="I161" i="1" l="1"/>
  <c r="J161" i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 l="1"/>
  <c r="J164" i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/>
  <c r="K167" i="1"/>
  <c r="L167" i="1" l="1"/>
  <c r="M167" i="1" s="1"/>
  <c r="N167" i="1" s="1"/>
  <c r="O167" i="1" s="1"/>
  <c r="I168" i="1" l="1"/>
  <c r="J168" i="1" s="1"/>
  <c r="K168" i="1" s="1"/>
  <c r="L168" i="1" l="1"/>
  <c r="M168" i="1" s="1"/>
  <c r="N168" i="1" s="1"/>
  <c r="O168" i="1" s="1"/>
  <c r="I169" i="1" l="1"/>
  <c r="J169" i="1"/>
  <c r="K169" i="1" s="1"/>
  <c r="L169" i="1" l="1"/>
  <c r="M169" i="1" s="1"/>
  <c r="N169" i="1" s="1"/>
  <c r="O169" i="1" s="1"/>
  <c r="I170" i="1" l="1"/>
  <c r="J170" i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 l="1"/>
  <c r="J175" i="1" s="1"/>
  <c r="K175" i="1" s="1"/>
  <c r="L175" i="1" l="1"/>
  <c r="M175" i="1" s="1"/>
  <c r="N175" i="1" s="1"/>
  <c r="O175" i="1" s="1"/>
  <c r="I176" i="1" l="1"/>
  <c r="J176" i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 l="1"/>
  <c r="J178" i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 s="1"/>
  <c r="K191" i="1" s="1"/>
  <c r="L191" i="1" l="1"/>
  <c r="M191" i="1" s="1"/>
  <c r="N191" i="1" s="1"/>
  <c r="O191" i="1" s="1"/>
  <c r="I192" i="1" l="1"/>
  <c r="K192" i="1" s="1"/>
  <c r="J192" i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 l="1"/>
  <c r="J194" i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 l="1"/>
  <c r="J196" i="1"/>
  <c r="K196" i="1" s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 l="1"/>
  <c r="J200" i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 l="1"/>
  <c r="J206" i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 l="1"/>
  <c r="J208" i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/>
  <c r="L216" i="1" l="1"/>
  <c r="M216" i="1" s="1"/>
  <c r="N216" i="1" s="1"/>
  <c r="O216" i="1" s="1"/>
  <c r="I217" i="1" l="1"/>
  <c r="J217" i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 l="1"/>
  <c r="J227" i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/>
  <c r="K240" i="1" s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 l="1"/>
  <c r="J243" i="1" s="1"/>
  <c r="K243" i="1" s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 l="1"/>
  <c r="J249" i="1" l="1"/>
  <c r="K249" i="1" s="1"/>
  <c r="L249" i="1" l="1"/>
  <c r="M249" i="1" s="1"/>
  <c r="N249" i="1" s="1"/>
  <c r="O249" i="1" s="1"/>
  <c r="I250" i="1" l="1"/>
  <c r="J250" i="1" s="1"/>
  <c r="K250" i="1" l="1"/>
  <c r="L250" i="1" s="1"/>
  <c r="M250" i="1" s="1"/>
  <c r="N250" i="1" s="1"/>
  <c r="O250" i="1" s="1"/>
  <c r="I251" i="1" l="1"/>
  <c r="J251" i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 l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 l="1"/>
  <c r="J269" i="1" l="1"/>
  <c r="K269" i="1" s="1"/>
  <c r="L269" i="1" l="1"/>
  <c r="M269" i="1" s="1"/>
  <c r="N269" i="1" s="1"/>
  <c r="O269" i="1" s="1"/>
  <c r="I270" i="1" l="1"/>
  <c r="J270" i="1" l="1"/>
  <c r="K270" i="1" s="1"/>
  <c r="L270" i="1" l="1"/>
  <c r="M270" i="1" s="1"/>
  <c r="N270" i="1" s="1"/>
  <c r="O270" i="1" s="1"/>
  <c r="I271" i="1" l="1"/>
  <c r="J271" i="1" s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 l="1"/>
  <c r="J273" i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 l="1"/>
  <c r="J276" i="1" s="1"/>
  <c r="K276" i="1" l="1"/>
  <c r="L276" i="1"/>
  <c r="M276" i="1" s="1"/>
  <c r="N276" i="1" s="1"/>
  <c r="O276" i="1" s="1"/>
  <c r="I277" i="1" l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 l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 l="1"/>
  <c r="J296" i="1" l="1"/>
  <c r="K296" i="1" s="1"/>
  <c r="L296" i="1" l="1"/>
  <c r="M296" i="1" s="1"/>
  <c r="N296" i="1" s="1"/>
  <c r="O296" i="1" s="1"/>
  <c r="I297" i="1" l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 l="1"/>
  <c r="J310" i="1" l="1"/>
  <c r="K310" i="1"/>
  <c r="L310" i="1" l="1"/>
  <c r="M310" i="1" s="1"/>
  <c r="N310" i="1" s="1"/>
  <c r="O310" i="1" s="1"/>
  <c r="I311" i="1" l="1"/>
  <c r="J311" i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/>
  <c r="L315" i="1" l="1"/>
  <c r="M315" i="1" s="1"/>
  <c r="N315" i="1" s="1"/>
  <c r="O315" i="1" s="1"/>
  <c r="I316" i="1"/>
  <c r="J316" i="1" l="1"/>
  <c r="K316" i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 l="1"/>
  <c r="J318" i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 l="1"/>
  <c r="J328" i="1"/>
  <c r="K328" i="1" s="1"/>
  <c r="L328" i="1" l="1"/>
  <c r="M328" i="1" s="1"/>
  <c r="N328" i="1" s="1"/>
  <c r="O328" i="1" s="1"/>
  <c r="I329" i="1" l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/>
  <c r="J339" i="1" l="1"/>
  <c r="K339" i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 l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 l="1"/>
  <c r="J344" i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 l="1"/>
  <c r="J356" i="1"/>
  <c r="K356" i="1"/>
  <c r="L356" i="1" l="1"/>
  <c r="M356" i="1" s="1"/>
  <c r="N356" i="1" s="1"/>
  <c r="O356" i="1" s="1"/>
  <c r="I357" i="1" l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 s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 l="1"/>
  <c r="J364" i="1" s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 l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 l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 l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 l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 l="1"/>
  <c r="J390" i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 l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 l="1"/>
  <c r="J394" i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 s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 l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 l="1"/>
  <c r="J404" i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 l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 l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 l="1"/>
  <c r="K420" i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 l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 l="1"/>
  <c r="J444" i="1" l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 l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 l="1"/>
  <c r="J476" i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 l="1"/>
  <c r="J480" i="1"/>
  <c r="K480" i="1"/>
  <c r="L480" i="1" l="1"/>
  <c r="M480" i="1" s="1"/>
  <c r="N480" i="1" s="1"/>
  <c r="O480" i="1" s="1"/>
  <c r="I481" i="1" l="1"/>
  <c r="J481" i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 l="1"/>
  <c r="J487" i="1" s="1"/>
  <c r="K487" i="1" s="1"/>
  <c r="L487" i="1" l="1"/>
  <c r="M487" i="1" s="1"/>
  <c r="N487" i="1" s="1"/>
  <c r="O487" i="1" s="1"/>
  <c r="I488" i="1" l="1"/>
  <c r="J488" i="1"/>
  <c r="K488" i="1" s="1"/>
  <c r="L488" i="1" l="1"/>
  <c r="M488" i="1" s="1"/>
  <c r="N488" i="1" s="1"/>
  <c r="O488" i="1" s="1"/>
  <c r="I489" i="1"/>
  <c r="J489" i="1" l="1"/>
  <c r="K489" i="1"/>
  <c r="L489" i="1" l="1"/>
  <c r="M489" i="1" s="1"/>
  <c r="N489" i="1" s="1"/>
  <c r="O489" i="1" s="1"/>
  <c r="I490" i="1" l="1"/>
  <c r="J490" i="1" l="1"/>
  <c r="K490" i="1" s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 l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 l="1"/>
  <c r="J500" i="1" l="1"/>
  <c r="K500" i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 l="1"/>
  <c r="J513" i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 l="1"/>
  <c r="J525" i="1" l="1"/>
  <c r="K525" i="1" s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 l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 l="1"/>
  <c r="J537" i="1" l="1"/>
  <c r="K537" i="1" s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 l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 l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 l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 l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/>
  <c r="J579" i="1" l="1"/>
  <c r="K579" i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 l="1"/>
  <c r="J598" i="1" l="1"/>
  <c r="K598" i="1" s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 l="1"/>
  <c r="J601" i="1" l="1"/>
  <c r="K601" i="1" s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 l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 l="1"/>
  <c r="J615" i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 l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 l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 l="1"/>
  <c r="J626" i="1" l="1"/>
  <c r="K626" i="1" s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 l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 l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 l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 l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 l="1"/>
  <c r="J677" i="1" l="1"/>
  <c r="K677" i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 l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 l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 l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 l="1"/>
  <c r="J704" i="1" l="1"/>
  <c r="K704" i="1" s="1"/>
  <c r="L704" i="1" l="1"/>
  <c r="M704" i="1" s="1"/>
  <c r="N704" i="1" s="1"/>
  <c r="O704" i="1" s="1"/>
  <c r="I705" i="1" l="1"/>
  <c r="J705" i="1" l="1"/>
  <c r="K705" i="1"/>
  <c r="L705" i="1" l="1"/>
  <c r="M705" i="1" s="1"/>
  <c r="N705" i="1" s="1"/>
  <c r="O705" i="1" s="1"/>
  <c r="I706" i="1" l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/>
  <c r="L708" i="1" l="1"/>
  <c r="M708" i="1" s="1"/>
  <c r="N708" i="1" s="1"/>
  <c r="O708" i="1" s="1"/>
  <c r="I709" i="1" l="1"/>
  <c r="J709" i="1" l="1"/>
  <c r="K709" i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 l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/>
  <c r="J734" i="1" l="1"/>
  <c r="K734" i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 l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 l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 l="1"/>
  <c r="J750" i="1" l="1"/>
  <c r="K750" i="1" s="1"/>
  <c r="L750" i="1" l="1"/>
  <c r="M750" i="1" s="1"/>
  <c r="N750" i="1" s="1"/>
  <c r="O750" i="1" s="1"/>
  <c r="I751" i="1" l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 l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 l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 l="1"/>
  <c r="J764" i="1" l="1"/>
  <c r="K764" i="1" s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 l="1"/>
  <c r="J769" i="1" l="1"/>
  <c r="K769" i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 l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 l="1"/>
  <c r="J794" i="1" l="1"/>
  <c r="K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 l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 l="1"/>
  <c r="J811" i="1" l="1"/>
  <c r="K811" i="1" s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 l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 l="1"/>
  <c r="J863" i="1" l="1"/>
  <c r="K863" i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 l="1"/>
  <c r="J865" i="1" l="1"/>
  <c r="K865" i="1" s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 l="1"/>
  <c r="J876" i="1" l="1"/>
  <c r="K876" i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 l="1"/>
  <c r="J878" i="1" l="1"/>
  <c r="K878" i="1"/>
  <c r="L878" i="1" l="1"/>
  <c r="M878" i="1" s="1"/>
  <c r="N878" i="1" s="1"/>
  <c r="O878" i="1" s="1"/>
  <c r="I879" i="1" l="1"/>
  <c r="J879" i="1" l="1"/>
  <c r="K879" i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 l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 l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 l="1"/>
  <c r="J893" i="1" l="1"/>
  <c r="K893" i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 l="1"/>
  <c r="J911" i="1" l="1"/>
  <c r="K911" i="1" s="1"/>
  <c r="L911" i="1" l="1"/>
  <c r="M911" i="1" s="1"/>
  <c r="N911" i="1" s="1"/>
  <c r="O911" i="1" s="1"/>
  <c r="I912" i="1" l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 l="1"/>
  <c r="K923" i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 l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 l="1"/>
  <c r="J941" i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 l="1"/>
  <c r="J946" i="1" l="1"/>
  <c r="K946" i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 l="1"/>
  <c r="J950" i="1" l="1"/>
  <c r="K950" i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 l="1"/>
  <c r="J957" i="1" l="1"/>
  <c r="K957" i="1" s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 l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 l="1"/>
  <c r="J975" i="1" l="1"/>
  <c r="K975" i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 l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 l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 l="1"/>
  <c r="J1018" i="1" l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 l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 l="1"/>
  <c r="J1029" i="1" l="1"/>
  <c r="K1029" i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 l="1"/>
  <c r="J1034" i="1"/>
  <c r="K1034" i="1" s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 l="1"/>
  <c r="J1041" i="1" l="1"/>
  <c r="K1041" i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 l="1"/>
  <c r="J1073" i="1"/>
  <c r="K1073" i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 l="1"/>
  <c r="J1083" i="1" l="1"/>
  <c r="K1083" i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 l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 l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 l="1"/>
  <c r="J1155" i="1" l="1"/>
  <c r="K1155" i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 l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 l="1"/>
  <c r="J1175" i="1" l="1"/>
  <c r="K1175" i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 l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 l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 l="1"/>
  <c r="J1205" i="1" l="1"/>
  <c r="K1205" i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 l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 l="1"/>
  <c r="J1210" i="1" l="1"/>
  <c r="K1210" i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 l="1"/>
  <c r="K1223" i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 l="1"/>
  <c r="J1228" i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 l="1"/>
  <c r="J1243" i="1" l="1"/>
  <c r="K1243" i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 l="1"/>
  <c r="J1253" i="1" s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 l="1"/>
  <c r="J1260" i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 l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 l="1"/>
  <c r="J1287" i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 l="1"/>
  <c r="J1289" i="1" s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 l="1"/>
  <c r="J1291" i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 l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 l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 l="1"/>
  <c r="J1307" i="1" l="1"/>
  <c r="K1307" i="1" s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 l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 l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 l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 l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 l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 l="1"/>
  <c r="J1428" i="1" l="1"/>
  <c r="K1428" i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 l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 l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 l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 l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 l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 l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 l="1"/>
  <c r="J1554" i="1" l="1"/>
  <c r="K1554" i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 l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 l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/>
  <c r="L1585" i="1" l="1"/>
  <c r="M1585" i="1" s="1"/>
  <c r="N1585" i="1" s="1"/>
  <c r="O1585" i="1" s="1"/>
  <c r="I1586" i="1"/>
  <c r="J1586" i="1" l="1"/>
  <c r="K1586" i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 l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 l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 l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 l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 l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 l="1"/>
  <c r="J1639" i="1" l="1"/>
  <c r="K1639" i="1"/>
  <c r="L1639" i="1" l="1"/>
  <c r="M1639" i="1" s="1"/>
  <c r="N1639" i="1" s="1"/>
  <c r="O1639" i="1" s="1"/>
  <c r="I1640" i="1" l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 l="1"/>
  <c r="J1645" i="1" l="1"/>
  <c r="K1645" i="1" s="1"/>
  <c r="L1645" i="1" l="1"/>
  <c r="M1645" i="1" s="1"/>
  <c r="N1645" i="1" s="1"/>
  <c r="O1645" i="1" s="1"/>
  <c r="I1646" i="1" l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 l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 l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 l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 l="1"/>
  <c r="J1667" i="1" l="1"/>
  <c r="K1667" i="1"/>
  <c r="L1667" i="1" l="1"/>
  <c r="M1667" i="1" s="1"/>
  <c r="N1667" i="1" s="1"/>
  <c r="O1667" i="1" s="1"/>
  <c r="I1668" i="1" l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 l="1"/>
  <c r="J1673" i="1" l="1"/>
  <c r="K1673" i="1" s="1"/>
  <c r="L1673" i="1" l="1"/>
  <c r="M1673" i="1" s="1"/>
  <c r="N1673" i="1" s="1"/>
  <c r="O1673" i="1" s="1"/>
  <c r="I1674" i="1" l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 l="1"/>
  <c r="J1681" i="1" l="1"/>
  <c r="K1681" i="1" s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<sst xmlns="http://schemas.openxmlformats.org/spreadsheetml/2006/main" count="43" uniqueCount="40">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</sst>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1.3029179331391225</c:v>
                </c:pt>
                <c:pt idx="2">
                  <c:v>1.1504132405143861</c:v>
                </c:pt>
                <c:pt idx="3">
                  <c:v>2.8309466397752239</c:v>
                </c:pt>
                <c:pt idx="4">
                  <c:v>24.702568855509831</c:v>
                </c:pt>
                <c:pt idx="5">
                  <c:v>26.197379834467792</c:v>
                </c:pt>
                <c:pt idx="6">
                  <c:v>20.782851904781445</c:v>
                </c:pt>
                <c:pt idx="7">
                  <c:v>19.796397291392701</c:v>
                </c:pt>
                <c:pt idx="8">
                  <c:v>5.4218944707050669</c:v>
                </c:pt>
                <c:pt idx="9">
                  <c:v>2.0603198988679257</c:v>
                </c:pt>
                <c:pt idx="10">
                  <c:v>0.78292156156981174</c:v>
                </c:pt>
                <c:pt idx="11">
                  <c:v>0.29751019339652851</c:v>
                </c:pt>
                <c:pt idx="12">
                  <c:v>0.11305387349068081</c:v>
                </c:pt>
                <c:pt idx="13">
                  <c:v>0.86444759363572088</c:v>
                </c:pt>
                <c:pt idx="14">
                  <c:v>42.028825386227211</c:v>
                </c:pt>
                <c:pt idx="15">
                  <c:v>78.392682748993209</c:v>
                </c:pt>
                <c:pt idx="16">
                  <c:v>24.792330443427332</c:v>
                </c:pt>
                <c:pt idx="17">
                  <c:v>10.193702601148289</c:v>
                </c:pt>
                <c:pt idx="18">
                  <c:v>9.2698552238872498</c:v>
                </c:pt>
                <c:pt idx="19">
                  <c:v>2.0151243654196889</c:v>
                </c:pt>
                <c:pt idx="20">
                  <c:v>0.76574725885948181</c:v>
                </c:pt>
                <c:pt idx="21">
                  <c:v>0.29098395836660312</c:v>
                </c:pt>
                <c:pt idx="22">
                  <c:v>0.11057390417930918</c:v>
                </c:pt>
                <c:pt idx="23">
                  <c:v>4.2018083588137495E-2</c:v>
                </c:pt>
                <c:pt idx="24">
                  <c:v>1.5966871763492246E-2</c:v>
                </c:pt>
                <c:pt idx="25">
                  <c:v>6.0674112701270544E-3</c:v>
                </c:pt>
                <c:pt idx="26">
                  <c:v>1.3562467081601834</c:v>
                </c:pt>
                <c:pt idx="27">
                  <c:v>1.2975811044379653</c:v>
                </c:pt>
                <c:pt idx="28">
                  <c:v>2.0483682377506942</c:v>
                </c:pt>
                <c:pt idx="29">
                  <c:v>2.8265365577619508</c:v>
                </c:pt>
                <c:pt idx="30">
                  <c:v>4.8075235131361047E-5</c:v>
                </c:pt>
                <c:pt idx="31">
                  <c:v>1.8268589349917201E-5</c:v>
                </c:pt>
                <c:pt idx="32">
                  <c:v>6.9420639529685361E-6</c:v>
                </c:pt>
                <c:pt idx="33">
                  <c:v>2.6379843021280434E-6</c:v>
                </c:pt>
                <c:pt idx="34">
                  <c:v>1.0024340348086566E-6</c:v>
                </c:pt>
                <c:pt idx="35">
                  <c:v>3.8092493322728954E-7</c:v>
                </c:pt>
                <c:pt idx="36">
                  <c:v>1.4475147462637003E-7</c:v>
                </c:pt>
                <c:pt idx="37">
                  <c:v>5.8930837325482228</c:v>
                </c:pt>
                <c:pt idx="38">
                  <c:v>40.971933563274263</c:v>
                </c:pt>
                <c:pt idx="39">
                  <c:v>66.363785092323155</c:v>
                </c:pt>
                <c:pt idx="40">
                  <c:v>19.955871573401325</c:v>
                </c:pt>
                <c:pt idx="41">
                  <c:v>9.8773441810932727</c:v>
                </c:pt>
                <c:pt idx="42">
                  <c:v>2.8480394312204167</c:v>
                </c:pt>
                <c:pt idx="43">
                  <c:v>5.8780521225385973</c:v>
                </c:pt>
                <c:pt idx="44">
                  <c:v>0.41125689386822822</c:v>
                </c:pt>
                <c:pt idx="45">
                  <c:v>0.15627761966992673</c:v>
                </c:pt>
                <c:pt idx="46">
                  <c:v>5.9385495474572149E-2</c:v>
                </c:pt>
                <c:pt idx="47">
                  <c:v>2.2566488280337416E-2</c:v>
                </c:pt>
                <c:pt idx="48">
                  <c:v>8.5752655465282188E-3</c:v>
                </c:pt>
                <c:pt idx="49">
                  <c:v>7.2093913628655297</c:v>
                </c:pt>
                <c:pt idx="50">
                  <c:v>1.2382683449186748E-3</c:v>
                </c:pt>
                <c:pt idx="51">
                  <c:v>24.560659618065948</c:v>
                </c:pt>
                <c:pt idx="52">
                  <c:v>4.7668691657048541</c:v>
                </c:pt>
                <c:pt idx="53">
                  <c:v>1.8114102829678447</c:v>
                </c:pt>
                <c:pt idx="54">
                  <c:v>0.68833590752778095</c:v>
                </c:pt>
                <c:pt idx="55">
                  <c:v>0.26156764486055678</c:v>
                </c:pt>
                <c:pt idx="56">
                  <c:v>9.9395705047011604E-2</c:v>
                </c:pt>
                <c:pt idx="57">
                  <c:v>3.7770367917864402E-2</c:v>
                </c:pt>
                <c:pt idx="58">
                  <c:v>0.39102887395654806</c:v>
                </c:pt>
                <c:pt idx="59">
                  <c:v>5.4540411273396204E-3</c:v>
                </c:pt>
                <c:pt idx="60">
                  <c:v>2.072535628389056E-3</c:v>
                </c:pt>
                <c:pt idx="61">
                  <c:v>7.875635387878414E-4</c:v>
                </c:pt>
                <c:pt idx="62">
                  <c:v>4.7721502763533818</c:v>
                </c:pt>
                <c:pt idx="63">
                  <c:v>0.65292238097383526</c:v>
                </c:pt>
                <c:pt idx="64">
                  <c:v>4.4172932399573117</c:v>
                </c:pt>
                <c:pt idx="65">
                  <c:v>59.541386366722875</c:v>
                </c:pt>
                <c:pt idx="66">
                  <c:v>18.460821049481961</c:v>
                </c:pt>
                <c:pt idx="67">
                  <c:v>6.2100691713798808</c:v>
                </c:pt>
                <c:pt idx="68">
                  <c:v>2.3598262851243548</c:v>
                </c:pt>
                <c:pt idx="69">
                  <c:v>0.89673398834725482</c:v>
                </c:pt>
                <c:pt idx="70">
                  <c:v>0.34075891557195681</c:v>
                </c:pt>
                <c:pt idx="71">
                  <c:v>0.12948838791734357</c:v>
                </c:pt>
                <c:pt idx="72">
                  <c:v>4.9205587408590552E-2</c:v>
                </c:pt>
                <c:pt idx="73">
                  <c:v>1.8698123215264411E-2</c:v>
                </c:pt>
                <c:pt idx="74">
                  <c:v>7.1052868218004755E-3</c:v>
                </c:pt>
                <c:pt idx="75">
                  <c:v>3.7987504228086109</c:v>
                </c:pt>
                <c:pt idx="76">
                  <c:v>49.930537316682475</c:v>
                </c:pt>
                <c:pt idx="77">
                  <c:v>13.029925312428349</c:v>
                </c:pt>
                <c:pt idx="78">
                  <c:v>4.8760477438894041</c:v>
                </c:pt>
                <c:pt idx="79">
                  <c:v>11.463304795173611</c:v>
                </c:pt>
                <c:pt idx="80">
                  <c:v>0.76202373133572643</c:v>
                </c:pt>
                <c:pt idx="81">
                  <c:v>0.289569017907576</c:v>
                </c:pt>
                <c:pt idx="82">
                  <c:v>0.1100362268048789</c:v>
                </c:pt>
                <c:pt idx="83">
                  <c:v>4.181376618585398E-2</c:v>
                </c:pt>
                <c:pt idx="84">
                  <c:v>1.5889231150624517E-2</c:v>
                </c:pt>
                <c:pt idx="85">
                  <c:v>6.0379078372373154E-3</c:v>
                </c:pt>
                <c:pt idx="86">
                  <c:v>6.8301736820674561</c:v>
                </c:pt>
                <c:pt idx="87">
                  <c:v>16.325102388504366</c:v>
                </c:pt>
                <c:pt idx="88">
                  <c:v>3.3014163695765988</c:v>
                </c:pt>
                <c:pt idx="89">
                  <c:v>2.281366686705943</c:v>
                </c:pt>
                <c:pt idx="90">
                  <c:v>1.1518347656148271</c:v>
                </c:pt>
                <c:pt idx="91">
                  <c:v>2.2180591521028443</c:v>
                </c:pt>
                <c:pt idx="92">
                  <c:v>6.8839021231934736E-2</c:v>
                </c:pt>
                <c:pt idx="93">
                  <c:v>2.6158828068135194E-2</c:v>
                </c:pt>
                <c:pt idx="94">
                  <c:v>9.9403546658913735E-3</c:v>
                </c:pt>
                <c:pt idx="95">
                  <c:v>3.7773347730387223E-3</c:v>
                </c:pt>
                <c:pt idx="96">
                  <c:v>1.4353872137547142E-3</c:v>
                </c:pt>
                <c:pt idx="97">
                  <c:v>5.4544714122679156E-4</c:v>
                </c:pt>
                <c:pt idx="98">
                  <c:v>2.0726991366618074E-4</c:v>
                </c:pt>
                <c:pt idx="99">
                  <c:v>7.2119391763980012</c:v>
                </c:pt>
                <c:pt idx="100">
                  <c:v>2.9929775533396502E-5</c:v>
                </c:pt>
                <c:pt idx="101">
                  <c:v>38.607126560557603</c:v>
                </c:pt>
                <c:pt idx="102">
                  <c:v>9.1306986957028684</c:v>
                </c:pt>
                <c:pt idx="103">
                  <c:v>4.7750570483536263</c:v>
                </c:pt>
                <c:pt idx="104">
                  <c:v>1.3184728916594943</c:v>
                </c:pt>
                <c:pt idx="105">
                  <c:v>0.50101969883060782</c:v>
                </c:pt>
                <c:pt idx="106">
                  <c:v>0.19038748555563095</c:v>
                </c:pt>
                <c:pt idx="107">
                  <c:v>7.2347244511139761E-2</c:v>
                </c:pt>
                <c:pt idx="108">
                  <c:v>2.7491952914233109E-2</c:v>
                </c:pt>
                <c:pt idx="109">
                  <c:v>1.0446942107408583E-2</c:v>
                </c:pt>
                <c:pt idx="110">
                  <c:v>2.926477132911026</c:v>
                </c:pt>
                <c:pt idx="111">
                  <c:v>18.623724384963996</c:v>
                </c:pt>
                <c:pt idx="112">
                  <c:v>22.168483476545667</c:v>
                </c:pt>
                <c:pt idx="113">
                  <c:v>6.1941058518545917</c:v>
                </c:pt>
                <c:pt idx="114">
                  <c:v>8.6110787558627759</c:v>
                </c:pt>
                <c:pt idx="115">
                  <c:v>25.604710589478401</c:v>
                </c:pt>
                <c:pt idx="116">
                  <c:v>6.3549452667848971</c:v>
                </c:pt>
                <c:pt idx="117">
                  <c:v>2.4148792013782607</c:v>
                </c:pt>
                <c:pt idx="118">
                  <c:v>0.91765409652373886</c:v>
                </c:pt>
                <c:pt idx="119">
                  <c:v>0.34870855667902079</c:v>
                </c:pt>
                <c:pt idx="120">
                  <c:v>0.13250925153802792</c:v>
                </c:pt>
                <c:pt idx="121">
                  <c:v>6.6644963647130382</c:v>
                </c:pt>
                <c:pt idx="122">
                  <c:v>46.244051845895314</c:v>
                </c:pt>
                <c:pt idx="123">
                  <c:v>65.871788533078032</c:v>
                </c:pt>
                <c:pt idx="124">
                  <c:v>57.950455653699549</c:v>
                </c:pt>
                <c:pt idx="125">
                  <c:v>38.048448009579054</c:v>
                </c:pt>
                <c:pt idx="126">
                  <c:v>15.158860635315214</c:v>
                </c:pt>
                <c:pt idx="127">
                  <c:v>4.6705185129455868</c:v>
                </c:pt>
                <c:pt idx="128">
                  <c:v>1.7747970349193229</c:v>
                </c:pt>
                <c:pt idx="129">
                  <c:v>0.67442287326934269</c:v>
                </c:pt>
                <c:pt idx="130">
                  <c:v>1.5794894901690686</c:v>
                </c:pt>
                <c:pt idx="131">
                  <c:v>5.7209773460413205</c:v>
                </c:pt>
                <c:pt idx="132">
                  <c:v>3.7006931902035363E-2</c:v>
                </c:pt>
                <c:pt idx="133">
                  <c:v>1.4062634122773442E-2</c:v>
                </c:pt>
                <c:pt idx="134">
                  <c:v>6.8340732075571484</c:v>
                </c:pt>
                <c:pt idx="135">
                  <c:v>4.3504949752341142</c:v>
                </c:pt>
                <c:pt idx="136">
                  <c:v>0.30251797549281484</c:v>
                </c:pt>
                <c:pt idx="137">
                  <c:v>23.746886246687254</c:v>
                </c:pt>
                <c:pt idx="138">
                  <c:v>35.988917279476524</c:v>
                </c:pt>
                <c:pt idx="139">
                  <c:v>10.308477282961626</c:v>
                </c:pt>
                <c:pt idx="140">
                  <c:v>3.8330983809590884</c:v>
                </c:pt>
                <c:pt idx="141">
                  <c:v>1.4565773847644536</c:v>
                </c:pt>
                <c:pt idx="142">
                  <c:v>0.55349940621049254</c:v>
                </c:pt>
                <c:pt idx="143">
                  <c:v>0.21032977435998712</c:v>
                </c:pt>
                <c:pt idx="144">
                  <c:v>7.9925314256795096E-2</c:v>
                </c:pt>
                <c:pt idx="145">
                  <c:v>2.6082129773522071</c:v>
                </c:pt>
                <c:pt idx="146">
                  <c:v>1.1541215378681214E-2</c:v>
                </c:pt>
                <c:pt idx="147">
                  <c:v>0.34864925744298803</c:v>
                </c:pt>
                <c:pt idx="148">
                  <c:v>1.6665515006815674E-3</c:v>
                </c:pt>
                <c:pt idx="149">
                  <c:v>1.20691432815241</c:v>
                </c:pt>
                <c:pt idx="150">
                  <c:v>2.4065003669841836E-4</c:v>
                </c:pt>
                <c:pt idx="151">
                  <c:v>4.8242240347341303</c:v>
                </c:pt>
                <c:pt idx="152">
                  <c:v>1.9309127805226995</c:v>
                </c:pt>
                <c:pt idx="153">
                  <c:v>1.3204948813715612E-5</c:v>
                </c:pt>
                <c:pt idx="154">
                  <c:v>5.0178805492119322E-6</c:v>
                </c:pt>
                <c:pt idx="155">
                  <c:v>1.906794608700534E-6</c:v>
                </c:pt>
                <c:pt idx="156">
                  <c:v>7.2458195130620292E-7</c:v>
                </c:pt>
                <c:pt idx="157">
                  <c:v>2.7534114149635711E-7</c:v>
                </c:pt>
                <c:pt idx="158">
                  <c:v>6.4195235864906692</c:v>
                </c:pt>
                <c:pt idx="159">
                  <c:v>3.9759260832073977E-8</c:v>
                </c:pt>
                <c:pt idx="160">
                  <c:v>1.5108519116188114E-8</c:v>
                </c:pt>
                <c:pt idx="161">
                  <c:v>5.7412372641514831E-9</c:v>
                </c:pt>
                <c:pt idx="162">
                  <c:v>0.2141369689334835</c:v>
                </c:pt>
                <c:pt idx="163">
                  <c:v>8.290346609434743E-10</c:v>
                </c:pt>
                <c:pt idx="164">
                  <c:v>3.1503317115852027E-10</c:v>
                </c:pt>
                <c:pt idx="165">
                  <c:v>1.197126050402377E-10</c:v>
                </c:pt>
                <c:pt idx="166">
                  <c:v>4.549078991529034E-11</c:v>
                </c:pt>
                <c:pt idx="167">
                  <c:v>1.7286500167810329E-11</c:v>
                </c:pt>
                <c:pt idx="168">
                  <c:v>6.5688700637679238E-12</c:v>
                </c:pt>
                <c:pt idx="169">
                  <c:v>2.8234334091780764</c:v>
                </c:pt>
                <c:pt idx="170">
                  <c:v>9.4854483720808812E-13</c:v>
                </c:pt>
                <c:pt idx="171">
                  <c:v>4.1400712699287956</c:v>
                </c:pt>
                <c:pt idx="172">
                  <c:v>3.9523982892298704</c:v>
                </c:pt>
                <c:pt idx="173">
                  <c:v>10.243132409914743</c:v>
                </c:pt>
                <c:pt idx="174">
                  <c:v>8.1689006089229999</c:v>
                </c:pt>
                <c:pt idx="175">
                  <c:v>1.6726928018938976</c:v>
                </c:pt>
                <c:pt idx="176">
                  <c:v>0.635623264719681</c:v>
                </c:pt>
                <c:pt idx="177">
                  <c:v>0.24153684059347877</c:v>
                </c:pt>
                <c:pt idx="178">
                  <c:v>9.1783999425521928E-2</c:v>
                </c:pt>
                <c:pt idx="179">
                  <c:v>3.4877919781698338E-2</c:v>
                </c:pt>
                <c:pt idx="180">
                  <c:v>1.3253609517045366E-2</c:v>
                </c:pt>
                <c:pt idx="181">
                  <c:v>2.4523706732473665</c:v>
                </c:pt>
                <c:pt idx="182">
                  <c:v>1.2739070384375777</c:v>
                </c:pt>
                <c:pt idx="183">
                  <c:v>0.38316478139019444</c:v>
                </c:pt>
                <c:pt idx="184">
                  <c:v>6.0434788528102859</c:v>
                </c:pt>
                <c:pt idx="185">
                  <c:v>4.1386143072856454</c:v>
                </c:pt>
                <c:pt idx="186">
                  <c:v>7.8807901358332302</c:v>
                </c:pt>
                <c:pt idx="187">
                  <c:v>1.1767200157959594</c:v>
                </c:pt>
                <c:pt idx="188">
                  <c:v>3.3629469764229105</c:v>
                </c:pt>
                <c:pt idx="189">
                  <c:v>0.16991837028093654</c:v>
                </c:pt>
                <c:pt idx="190">
                  <c:v>6.4568980706755874E-2</c:v>
                </c:pt>
                <c:pt idx="191">
                  <c:v>2.4536212668567238E-2</c:v>
                </c:pt>
                <c:pt idx="192">
                  <c:v>14.291769094252547</c:v>
                </c:pt>
                <c:pt idx="193">
                  <c:v>1.1542837973503264</c:v>
                </c:pt>
                <c:pt idx="194">
                  <c:v>50.99869689558119</c:v>
                </c:pt>
                <c:pt idx="195">
                  <c:v>17.47873689577251</c:v>
                </c:pt>
                <c:pt idx="196">
                  <c:v>5.4486104209952257</c:v>
                </c:pt>
                <c:pt idx="197">
                  <c:v>6.5534071403600098</c:v>
                </c:pt>
                <c:pt idx="198">
                  <c:v>9.3910858156124135</c:v>
                </c:pt>
                <c:pt idx="199">
                  <c:v>1.2849524780311639</c:v>
                </c:pt>
                <c:pt idx="200">
                  <c:v>0.48828194165184224</c:v>
                </c:pt>
                <c:pt idx="201">
                  <c:v>0.18554713782770008</c:v>
                </c:pt>
                <c:pt idx="202">
                  <c:v>7.0507912374526041E-2</c:v>
                </c:pt>
                <c:pt idx="203">
                  <c:v>2.6793006702319891E-2</c:v>
                </c:pt>
                <c:pt idx="204">
                  <c:v>1.0181342546881559E-2</c:v>
                </c:pt>
                <c:pt idx="205">
                  <c:v>3.8689101678149925E-3</c:v>
                </c:pt>
                <c:pt idx="206">
                  <c:v>1.4701858637696972E-3</c:v>
                </c:pt>
                <c:pt idx="207">
                  <c:v>18.75917274970962</c:v>
                </c:pt>
                <c:pt idx="208">
                  <c:v>2.8434489386561115</c:v>
                </c:pt>
                <c:pt idx="209">
                  <c:v>3.8418716112590499</c:v>
                </c:pt>
                <c:pt idx="210">
                  <c:v>0.38751559810380426</c:v>
                </c:pt>
                <c:pt idx="211">
                  <c:v>0.14725592727944564</c:v>
                </c:pt>
                <c:pt idx="212">
                  <c:v>5.5957252366189335E-2</c:v>
                </c:pt>
                <c:pt idx="213">
                  <c:v>2.126375589915195E-2</c:v>
                </c:pt>
                <c:pt idx="214">
                  <c:v>8.0802272416777392E-3</c:v>
                </c:pt>
                <c:pt idx="215">
                  <c:v>3.0704863518375416E-3</c:v>
                </c:pt>
                <c:pt idx="216">
                  <c:v>1.1667848136982658E-3</c:v>
                </c:pt>
                <c:pt idx="217">
                  <c:v>4.4337822920534098E-4</c:v>
                </c:pt>
                <c:pt idx="218">
                  <c:v>9.8198778825364226</c:v>
                </c:pt>
                <c:pt idx="219">
                  <c:v>2.036041141328969</c:v>
                </c:pt>
                <c:pt idx="220">
                  <c:v>2.1093929126999154</c:v>
                </c:pt>
                <c:pt idx="221">
                  <c:v>0.6551412045337176</c:v>
                </c:pt>
                <c:pt idx="222">
                  <c:v>3.0594616073106127</c:v>
                </c:pt>
                <c:pt idx="223">
                  <c:v>1.2804249034794191</c:v>
                </c:pt>
                <c:pt idx="224">
                  <c:v>5.0729378403138374E-7</c:v>
                </c:pt>
                <c:pt idx="225">
                  <c:v>1.9277163793192588E-7</c:v>
                </c:pt>
                <c:pt idx="226">
                  <c:v>7.3253222414131824E-8</c:v>
                </c:pt>
                <c:pt idx="227">
                  <c:v>2.7836224517370097E-8</c:v>
                </c:pt>
                <c:pt idx="228">
                  <c:v>2.3470372002538658</c:v>
                </c:pt>
                <c:pt idx="229">
                  <c:v>4.0195508203082432E-9</c:v>
                </c:pt>
                <c:pt idx="230">
                  <c:v>8.3208364050193673</c:v>
                </c:pt>
                <c:pt idx="231">
                  <c:v>16.381288609483494</c:v>
                </c:pt>
                <c:pt idx="232">
                  <c:v>3.6568218421926439</c:v>
                </c:pt>
                <c:pt idx="233">
                  <c:v>2.6406057489864025</c:v>
                </c:pt>
                <c:pt idx="234">
                  <c:v>0.5280450740126178</c:v>
                </c:pt>
                <c:pt idx="235">
                  <c:v>0.20065712812479475</c:v>
                </c:pt>
                <c:pt idx="236">
                  <c:v>7.6249708687422008E-2</c:v>
                </c:pt>
                <c:pt idx="237">
                  <c:v>2.8974889301220361E-2</c:v>
                </c:pt>
                <c:pt idx="238">
                  <c:v>1.1010457934463737E-2</c:v>
                </c:pt>
                <c:pt idx="239">
                  <c:v>4.1839740150962212E-3</c:v>
                </c:pt>
                <c:pt idx="240">
                  <c:v>1.5899101257365637E-3</c:v>
                </c:pt>
                <c:pt idx="241">
                  <c:v>2.0358464984401738</c:v>
                </c:pt>
                <c:pt idx="242">
                  <c:v>45.505039830356935</c:v>
                </c:pt>
                <c:pt idx="243">
                  <c:v>14.5412884735209</c:v>
                </c:pt>
                <c:pt idx="244">
                  <c:v>4.43665292237527</c:v>
                </c:pt>
                <c:pt idx="245">
                  <c:v>1.6859281105026023</c:v>
                </c:pt>
                <c:pt idx="246">
                  <c:v>0.64065268199098879</c:v>
                </c:pt>
                <c:pt idx="247">
                  <c:v>0.24344801915657577</c:v>
                </c:pt>
                <c:pt idx="248">
                  <c:v>9.2510247279498803E-2</c:v>
                </c:pt>
                <c:pt idx="249">
                  <c:v>3.5153893966209541E-2</c:v>
                </c:pt>
                <c:pt idx="250">
                  <c:v>1.3358479707159627E-2</c:v>
                </c:pt>
                <c:pt idx="251">
                  <c:v>5.0762222887206585E-3</c:v>
                </c:pt>
                <c:pt idx="252">
                  <c:v>1.9289644697138499E-3</c:v>
                </c:pt>
                <c:pt idx="253">
                  <c:v>7.3300649849126305E-4</c:v>
                </c:pt>
                <c:pt idx="254">
                  <c:v>11.718335737417261</c:v>
                </c:pt>
                <c:pt idx="255">
                  <c:v>0.64484033358999704</c:v>
                </c:pt>
                <c:pt idx="256">
                  <c:v>3.0889986171368062</c:v>
                </c:pt>
                <c:pt idx="257">
                  <c:v>9.3114944170395564E-2</c:v>
                </c:pt>
                <c:pt idx="258">
                  <c:v>3.0231279509446072</c:v>
                </c:pt>
                <c:pt idx="259">
                  <c:v>15.937411279919464</c:v>
                </c:pt>
                <c:pt idx="260">
                  <c:v>15.661683095138653</c:v>
                </c:pt>
                <c:pt idx="261">
                  <c:v>3.4363359009403611</c:v>
                </c:pt>
                <c:pt idx="262">
                  <c:v>1.305807642357337</c:v>
                </c:pt>
                <c:pt idx="263">
                  <c:v>0.49620690409578816</c:v>
                </c:pt>
                <c:pt idx="264">
                  <c:v>0.18855862355639952</c:v>
                </c:pt>
                <c:pt idx="265">
                  <c:v>0.25889476079643758</c:v>
                </c:pt>
                <c:pt idx="266">
                  <c:v>11.853727815152164</c:v>
                </c:pt>
                <c:pt idx="267">
                  <c:v>22.636311412079476</c:v>
                </c:pt>
                <c:pt idx="268">
                  <c:v>11.779462974018102</c:v>
                </c:pt>
                <c:pt idx="269">
                  <c:v>3.6266164774043985</c:v>
                </c:pt>
                <c:pt idx="270">
                  <c:v>1.2865198703521663</c:v>
                </c:pt>
                <c:pt idx="271">
                  <c:v>0.48887755073382311</c:v>
                </c:pt>
                <c:pt idx="272">
                  <c:v>0.64300960148354225</c:v>
                </c:pt>
                <c:pt idx="273">
                  <c:v>7.0593918325964067E-2</c:v>
                </c:pt>
                <c:pt idx="274">
                  <c:v>2.6825688963866352E-2</c:v>
                </c:pt>
                <c:pt idx="275">
                  <c:v>1.0193761806269214E-2</c:v>
                </c:pt>
                <c:pt idx="276">
                  <c:v>3.8736294863823003E-3</c:v>
                </c:pt>
                <c:pt idx="277">
                  <c:v>1.4719792048252744E-3</c:v>
                </c:pt>
                <c:pt idx="278">
                  <c:v>5.5935209783360411E-4</c:v>
                </c:pt>
                <c:pt idx="279">
                  <c:v>42.693449316162273</c:v>
                </c:pt>
                <c:pt idx="280">
                  <c:v>32.869809021492642</c:v>
                </c:pt>
                <c:pt idx="281">
                  <c:v>17.01667868005606</c:v>
                </c:pt>
                <c:pt idx="282">
                  <c:v>5.3451082809568957</c:v>
                </c:pt>
                <c:pt idx="283">
                  <c:v>4.7409763969809706</c:v>
                </c:pt>
                <c:pt idx="284">
                  <c:v>0.71919336546182044</c:v>
                </c:pt>
                <c:pt idx="285">
                  <c:v>0.27329347887549177</c:v>
                </c:pt>
                <c:pt idx="286">
                  <c:v>0.10385152197268688</c:v>
                </c:pt>
                <c:pt idx="287">
                  <c:v>3.9463578349621012E-2</c:v>
                </c:pt>
                <c:pt idx="288">
                  <c:v>1.4996159772855984E-2</c:v>
                </c:pt>
                <c:pt idx="289">
                  <c:v>5.6985407136852751E-3</c:v>
                </c:pt>
                <c:pt idx="290">
                  <c:v>6.2844331281172652</c:v>
                </c:pt>
                <c:pt idx="291">
                  <c:v>49.099943638028485</c:v>
                </c:pt>
                <c:pt idx="292">
                  <c:v>24.833132641900814</c:v>
                </c:pt>
                <c:pt idx="293">
                  <c:v>7.6896404253033985</c:v>
                </c:pt>
                <c:pt idx="294">
                  <c:v>5.0406675043042046</c:v>
                </c:pt>
                <c:pt idx="295">
                  <c:v>2.2891485521453161</c:v>
                </c:pt>
                <c:pt idx="296">
                  <c:v>0.42194594941724811</c:v>
                </c:pt>
                <c:pt idx="297">
                  <c:v>0.16033946077855427</c:v>
                </c:pt>
                <c:pt idx="298">
                  <c:v>6.0928995095850612E-2</c:v>
                </c:pt>
                <c:pt idx="299">
                  <c:v>2.3153018136423235E-2</c:v>
                </c:pt>
                <c:pt idx="300">
                  <c:v>8.7981468918408284E-3</c:v>
                </c:pt>
                <c:pt idx="301">
                  <c:v>3.3432958188995146E-3</c:v>
                </c:pt>
                <c:pt idx="302">
                  <c:v>1.2704524111818156E-3</c:v>
                </c:pt>
                <c:pt idx="303">
                  <c:v>4.8277191624909E-4</c:v>
                </c:pt>
                <c:pt idx="304">
                  <c:v>1.8345332817465421E-4</c:v>
                </c:pt>
                <c:pt idx="305">
                  <c:v>8.2917029024623101</c:v>
                </c:pt>
                <c:pt idx="306">
                  <c:v>56.90864080053575</c:v>
                </c:pt>
                <c:pt idx="307">
                  <c:v>34.724252064925146</c:v>
                </c:pt>
                <c:pt idx="308">
                  <c:v>10.629583597968368</c:v>
                </c:pt>
                <c:pt idx="309">
                  <c:v>4.0392417672279803</c:v>
                </c:pt>
                <c:pt idx="310">
                  <c:v>1.5349118715466326</c:v>
                </c:pt>
                <c:pt idx="311">
                  <c:v>0.58326651118772044</c:v>
                </c:pt>
                <c:pt idx="312">
                  <c:v>0.22164127425133373</c:v>
                </c:pt>
                <c:pt idx="313">
                  <c:v>1.3689043611929199</c:v>
                </c:pt>
                <c:pt idx="314">
                  <c:v>1.2984899616608179</c:v>
                </c:pt>
                <c:pt idx="315">
                  <c:v>2.1211279617293917</c:v>
                </c:pt>
                <c:pt idx="316">
                  <c:v>26.268026884566581</c:v>
                </c:pt>
                <c:pt idx="317">
                  <c:v>39.170710391615195</c:v>
                </c:pt>
                <c:pt idx="318">
                  <c:v>11.96508952376124</c:v>
                </c:pt>
                <c:pt idx="319">
                  <c:v>4.2283962179968446</c:v>
                </c:pt>
                <c:pt idx="320">
                  <c:v>1.6067905628388011</c:v>
                </c:pt>
                <c:pt idx="321">
                  <c:v>0.6105804138787444</c:v>
                </c:pt>
                <c:pt idx="322">
                  <c:v>0.23202055727392285</c:v>
                </c:pt>
                <c:pt idx="323">
                  <c:v>8.8167811764090678E-2</c:v>
                </c:pt>
                <c:pt idx="324">
                  <c:v>3.3503768470354453E-2</c:v>
                </c:pt>
                <c:pt idx="325">
                  <c:v>1.2731432018734695E-2</c:v>
                </c:pt>
                <c:pt idx="326">
                  <c:v>20.69560948079198</c:v>
                </c:pt>
                <c:pt idx="327">
                  <c:v>3.1307711662468183</c:v>
                </c:pt>
                <c:pt idx="328">
                  <c:v>2.3329984431736288</c:v>
                </c:pt>
                <c:pt idx="329">
                  <c:v>0.45208335640604058</c:v>
                </c:pt>
                <c:pt idx="330">
                  <c:v>1.3160200803427669</c:v>
                </c:pt>
                <c:pt idx="331">
                  <c:v>1.0992618323161758</c:v>
                </c:pt>
                <c:pt idx="332">
                  <c:v>2.4806717932712257E-2</c:v>
                </c:pt>
                <c:pt idx="333">
                  <c:v>9.4265528144306561E-3</c:v>
                </c:pt>
                <c:pt idx="334">
                  <c:v>3.5820900694836502E-3</c:v>
                </c:pt>
                <c:pt idx="335">
                  <c:v>1.361194226403787E-3</c:v>
                </c:pt>
                <c:pt idx="336">
                  <c:v>2.110255966268296</c:v>
                </c:pt>
                <c:pt idx="337">
                  <c:v>0.80353882579904756</c:v>
                </c:pt>
                <c:pt idx="338">
                  <c:v>7.4691449591228606E-5</c:v>
                </c:pt>
                <c:pt idx="339">
                  <c:v>3.2919238073557837</c:v>
                </c:pt>
                <c:pt idx="340">
                  <c:v>2.4326175569768234</c:v>
                </c:pt>
                <c:pt idx="341">
                  <c:v>29.773691235711109</c:v>
                </c:pt>
                <c:pt idx="342">
                  <c:v>7.2142211274703056</c:v>
                </c:pt>
                <c:pt idx="343">
                  <c:v>2.741404028438716</c:v>
                </c:pt>
                <c:pt idx="344">
                  <c:v>1.0417335308067119</c:v>
                </c:pt>
                <c:pt idx="345">
                  <c:v>0.39585874170655067</c:v>
                </c:pt>
                <c:pt idx="346">
                  <c:v>0.15042632184848923</c:v>
                </c:pt>
                <c:pt idx="347">
                  <c:v>5.7162002302425914E-2</c:v>
                </c:pt>
                <c:pt idx="348">
                  <c:v>2.1721560874921844E-2</c:v>
                </c:pt>
                <c:pt idx="349">
                  <c:v>4.5252042882450478</c:v>
                </c:pt>
                <c:pt idx="350">
                  <c:v>2.8411439104611835</c:v>
                </c:pt>
                <c:pt idx="351">
                  <c:v>1.1919054883287115E-3</c:v>
                </c:pt>
                <c:pt idx="352">
                  <c:v>4.5292408556491036E-4</c:v>
                </c:pt>
                <c:pt idx="353">
                  <c:v>1.7211115251466593E-4</c:v>
                </c:pt>
                <c:pt idx="354">
                  <c:v>6.540223795557306E-5</c:v>
                </c:pt>
                <c:pt idx="355">
                  <c:v>2.4852850423117759E-5</c:v>
                </c:pt>
                <c:pt idx="356">
                  <c:v>9.4440831607847479E-6</c:v>
                </c:pt>
                <c:pt idx="357">
                  <c:v>3.5887516010982045E-6</c:v>
                </c:pt>
                <c:pt idx="358">
                  <c:v>1.3637256084173176E-6</c:v>
                </c:pt>
                <c:pt idx="359">
                  <c:v>5.182157311985808E-7</c:v>
                </c:pt>
                <c:pt idx="360">
                  <c:v>1.9692197785546068E-7</c:v>
                </c:pt>
                <c:pt idx="361">
                  <c:v>7.483035158507507E-8</c:v>
                </c:pt>
                <c:pt idx="362">
                  <c:v>4.7373448148421682</c:v>
                </c:pt>
                <c:pt idx="363">
                  <c:v>1.1796752598390567</c:v>
                </c:pt>
                <c:pt idx="364">
                  <c:v>4.1060910521762391E-9</c:v>
                </c:pt>
                <c:pt idx="365">
                  <c:v>1.560314599826971E-9</c:v>
                </c:pt>
                <c:pt idx="366">
                  <c:v>7.0130204557420956</c:v>
                </c:pt>
                <c:pt idx="367">
                  <c:v>2.2530942821501456E-10</c:v>
                </c:pt>
                <c:pt idx="368">
                  <c:v>8.5617582721705544E-11</c:v>
                </c:pt>
                <c:pt idx="369">
                  <c:v>3.2534681434248106E-11</c:v>
                </c:pt>
                <c:pt idx="370">
                  <c:v>1.2363178945014278E-11</c:v>
                </c:pt>
                <c:pt idx="371">
                  <c:v>4.6980079991054253E-12</c:v>
                </c:pt>
                <c:pt idx="372">
                  <c:v>1.2596535635436106</c:v>
                </c:pt>
                <c:pt idx="373">
                  <c:v>6.7839235507082349E-13</c:v>
                </c:pt>
                <c:pt idx="374">
                  <c:v>2.5778909492691291E-13</c:v>
                </c:pt>
                <c:pt idx="375">
                  <c:v>1.2900843369726442</c:v>
                </c:pt>
                <c:pt idx="376">
                  <c:v>5.280026914753134</c:v>
                </c:pt>
                <c:pt idx="377">
                  <c:v>13.040722827111185</c:v>
                </c:pt>
                <c:pt idx="378">
                  <c:v>2.4442647302616312</c:v>
                </c:pt>
                <c:pt idx="379">
                  <c:v>0.92882059749941981</c:v>
                </c:pt>
                <c:pt idx="380">
                  <c:v>0.35295182704977951</c:v>
                </c:pt>
                <c:pt idx="381">
                  <c:v>0.13412169427891618</c:v>
                </c:pt>
                <c:pt idx="382">
                  <c:v>5.0966243825988161E-2</c:v>
                </c:pt>
                <c:pt idx="383">
                  <c:v>1.9367172653875497E-2</c:v>
                </c:pt>
                <c:pt idx="384">
                  <c:v>7.3595256084726902E-3</c:v>
                </c:pt>
                <c:pt idx="385">
                  <c:v>2.7966197312196228E-3</c:v>
                </c:pt>
                <c:pt idx="386">
                  <c:v>1.0627154978634565E-3</c:v>
                </c:pt>
                <c:pt idx="387">
                  <c:v>4.0383188918811355E-4</c:v>
                </c:pt>
                <c:pt idx="388">
                  <c:v>2.8558620788957949</c:v>
                </c:pt>
                <c:pt idx="389">
                  <c:v>19.314760915745353</c:v>
                </c:pt>
                <c:pt idx="390">
                  <c:v>3.9518982958468336</c:v>
                </c:pt>
                <c:pt idx="391">
                  <c:v>1.3812310057103432</c:v>
                </c:pt>
                <c:pt idx="392">
                  <c:v>0.52486778216993035</c:v>
                </c:pt>
                <c:pt idx="393">
                  <c:v>0.19944975722457359</c:v>
                </c:pt>
                <c:pt idx="394">
                  <c:v>7.5790907745337963E-2</c:v>
                </c:pt>
                <c:pt idx="395">
                  <c:v>2.880054494322843E-2</c:v>
                </c:pt>
                <c:pt idx="396">
                  <c:v>1.0944207078426804E-2</c:v>
                </c:pt>
                <c:pt idx="397">
                  <c:v>4.158798689802185E-3</c:v>
                </c:pt>
                <c:pt idx="398">
                  <c:v>5.8863213481034444</c:v>
                </c:pt>
                <c:pt idx="399">
                  <c:v>10.080153043813434</c:v>
                </c:pt>
                <c:pt idx="400">
                  <c:v>75.339589282209246</c:v>
                </c:pt>
                <c:pt idx="401">
                  <c:v>24.088374134027603</c:v>
                </c:pt>
                <c:pt idx="402">
                  <c:v>8.2921258965145803</c:v>
                </c:pt>
                <c:pt idx="403">
                  <c:v>32.848693763439314</c:v>
                </c:pt>
                <c:pt idx="404">
                  <c:v>8.2035310361529312</c:v>
                </c:pt>
                <c:pt idx="405">
                  <c:v>3.1173417937381145</c:v>
                </c:pt>
                <c:pt idx="406">
                  <c:v>1.1845898816204836</c:v>
                </c:pt>
                <c:pt idx="407">
                  <c:v>0.45014415501578381</c:v>
                </c:pt>
                <c:pt idx="408">
                  <c:v>0.17105477890599785</c:v>
                </c:pt>
                <c:pt idx="409">
                  <c:v>2.5149657915757215</c:v>
                </c:pt>
                <c:pt idx="410">
                  <c:v>4.0555049574644313</c:v>
                </c:pt>
                <c:pt idx="411">
                  <c:v>2.1191506502123154</c:v>
                </c:pt>
                <c:pt idx="412">
                  <c:v>3.5667247746893681E-3</c:v>
                </c:pt>
                <c:pt idx="413">
                  <c:v>4.1437395053840973</c:v>
                </c:pt>
                <c:pt idx="414">
                  <c:v>0.85442495141282948</c:v>
                </c:pt>
                <c:pt idx="415">
                  <c:v>1.9571332183675506E-4</c:v>
                </c:pt>
                <c:pt idx="416">
                  <c:v>7.4371062297966925E-5</c:v>
                </c:pt>
                <c:pt idx="417">
                  <c:v>2.8261003673227432E-5</c:v>
                </c:pt>
                <c:pt idx="418">
                  <c:v>1.0739181395826423E-5</c:v>
                </c:pt>
                <c:pt idx="419">
                  <c:v>4.0808889304140403E-6</c:v>
                </c:pt>
                <c:pt idx="420">
                  <c:v>1.5507377935573356E-6</c:v>
                </c:pt>
                <c:pt idx="421">
                  <c:v>5.8928036155178747E-7</c:v>
                </c:pt>
                <c:pt idx="422">
                  <c:v>0.11225756927367682</c:v>
                </c:pt>
                <c:pt idx="423">
                  <c:v>8.5092084208078122E-8</c:v>
                </c:pt>
                <c:pt idx="424">
                  <c:v>4.3944134099649741</c:v>
                </c:pt>
                <c:pt idx="425">
                  <c:v>5.937799801887123</c:v>
                </c:pt>
                <c:pt idx="426">
                  <c:v>4.6691728446656619E-9</c:v>
                </c:pt>
                <c:pt idx="427">
                  <c:v>0.46650276312547989</c:v>
                </c:pt>
                <c:pt idx="428">
                  <c:v>6.7422855876972151E-10</c:v>
                </c:pt>
                <c:pt idx="429">
                  <c:v>2.562068523324942E-10</c:v>
                </c:pt>
                <c:pt idx="430">
                  <c:v>9.7358603886347797E-11</c:v>
                </c:pt>
                <c:pt idx="431">
                  <c:v>3.699626947681216E-11</c:v>
                </c:pt>
                <c:pt idx="432">
                  <c:v>1.4058582401188623E-11</c:v>
                </c:pt>
                <c:pt idx="433">
                  <c:v>5.3422613124516776E-12</c:v>
                </c:pt>
                <c:pt idx="434">
                  <c:v>7.5861333569283902</c:v>
                </c:pt>
                <c:pt idx="435">
                  <c:v>7.7142253351802211E-13</c:v>
                </c:pt>
                <c:pt idx="436">
                  <c:v>0.20940173884118862</c:v>
                </c:pt>
                <c:pt idx="437">
                  <c:v>2.2509945329297918</c:v>
                </c:pt>
                <c:pt idx="438">
                  <c:v>4.2329497259200909E-14</c:v>
                </c:pt>
                <c:pt idx="439">
                  <c:v>2.3087349750459638</c:v>
                </c:pt>
                <c:pt idx="440">
                  <c:v>6.1123794042286126E-15</c:v>
                </c:pt>
                <c:pt idx="441">
                  <c:v>2.3227041736068729E-15</c:v>
                </c:pt>
                <c:pt idx="442">
                  <c:v>8.8262758597061184E-16</c:v>
                </c:pt>
                <c:pt idx="443">
                  <c:v>2.0344678749936769</c:v>
                </c:pt>
                <c:pt idx="444">
                  <c:v>1.2745142341415637E-16</c:v>
                </c:pt>
                <c:pt idx="445">
                  <c:v>7.5018635215890841</c:v>
                </c:pt>
                <c:pt idx="446">
                  <c:v>3.682021165412162</c:v>
                </c:pt>
                <c:pt idx="447">
                  <c:v>6.9935145055815873E-18</c:v>
                </c:pt>
                <c:pt idx="448">
                  <c:v>2.6575355121210037E-18</c:v>
                </c:pt>
                <c:pt idx="449">
                  <c:v>1.0098634946059814E-18</c:v>
                </c:pt>
                <c:pt idx="450">
                  <c:v>4.4818043162689234</c:v>
                </c:pt>
                <c:pt idx="451">
                  <c:v>1.458242886211037E-19</c:v>
                </c:pt>
                <c:pt idx="452">
                  <c:v>5.5413229676019416E-20</c:v>
                </c:pt>
                <c:pt idx="453">
                  <c:v>2.1057027276887373E-20</c:v>
                </c:pt>
                <c:pt idx="454">
                  <c:v>8.0016703652172026E-21</c:v>
                </c:pt>
                <c:pt idx="455">
                  <c:v>3.0406347387825363E-21</c:v>
                </c:pt>
                <c:pt idx="456">
                  <c:v>0.65571975060165155</c:v>
                </c:pt>
                <c:pt idx="457">
                  <c:v>3.7452235415542412</c:v>
                </c:pt>
                <c:pt idx="458">
                  <c:v>1.6684570938647537E-22</c:v>
                </c:pt>
                <c:pt idx="459">
                  <c:v>0.31668972203471329</c:v>
                </c:pt>
                <c:pt idx="460">
                  <c:v>7.7925164237187898</c:v>
                </c:pt>
                <c:pt idx="461">
                  <c:v>1.2479494200256636</c:v>
                </c:pt>
                <c:pt idx="462">
                  <c:v>3.4789599508727774E-24</c:v>
                </c:pt>
                <c:pt idx="463">
                  <c:v>1.3220047813316552E-24</c:v>
                </c:pt>
                <c:pt idx="464">
                  <c:v>5.0236181690602906E-25</c:v>
                </c:pt>
                <c:pt idx="465">
                  <c:v>1.9089749042429103E-25</c:v>
                </c:pt>
                <c:pt idx="466">
                  <c:v>7.2541046361230597E-26</c:v>
                </c:pt>
                <c:pt idx="467">
                  <c:v>2.7565597617267627E-26</c:v>
                </c:pt>
                <c:pt idx="468">
                  <c:v>1.04749270945617E-26</c:v>
                </c:pt>
                <c:pt idx="469">
                  <c:v>3.9804722959334463E-27</c:v>
                </c:pt>
                <c:pt idx="470">
                  <c:v>3.0925224630010555</c:v>
                </c:pt>
                <c:pt idx="471">
                  <c:v>5.7478019953278955E-28</c:v>
                </c:pt>
                <c:pt idx="472">
                  <c:v>2.1841647582246005E-28</c:v>
                </c:pt>
                <c:pt idx="473">
                  <c:v>8.2998260812534831E-29</c:v>
                </c:pt>
                <c:pt idx="474">
                  <c:v>3.1539339108763232E-29</c:v>
                </c:pt>
                <c:pt idx="475">
                  <c:v>1.1984948861330031E-29</c:v>
                </c:pt>
                <c:pt idx="476">
                  <c:v>4.5542805673054118E-30</c:v>
                </c:pt>
                <c:pt idx="477">
                  <c:v>1.7306266155760563E-30</c:v>
                </c:pt>
                <c:pt idx="478">
                  <c:v>6.5763811391890142E-31</c:v>
                </c:pt>
                <c:pt idx="479">
                  <c:v>2.4990248328918251E-31</c:v>
                </c:pt>
                <c:pt idx="480">
                  <c:v>9.496294364988937E-32</c:v>
                </c:pt>
                <c:pt idx="481">
                  <c:v>3.6085918586957959E-32</c:v>
                </c:pt>
                <c:pt idx="482">
                  <c:v>3.4803197557374945</c:v>
                </c:pt>
                <c:pt idx="483">
                  <c:v>28.547620340482364</c:v>
                </c:pt>
                <c:pt idx="484">
                  <c:v>36.225835306386713</c:v>
                </c:pt>
                <c:pt idx="485">
                  <c:v>31.229145461662231</c:v>
                </c:pt>
                <c:pt idx="486">
                  <c:v>11.813867151455899</c:v>
                </c:pt>
                <c:pt idx="487">
                  <c:v>3.7238252370877238</c:v>
                </c:pt>
                <c:pt idx="488">
                  <c:v>1.3685412342268641</c:v>
                </c:pt>
                <c:pt idx="489">
                  <c:v>0.5200456690062083</c:v>
                </c:pt>
                <c:pt idx="490">
                  <c:v>0.19761735422235921</c:v>
                </c:pt>
                <c:pt idx="491">
                  <c:v>7.5094594604496481E-2</c:v>
                </c:pt>
                <c:pt idx="492">
                  <c:v>2.8535945949708669E-2</c:v>
                </c:pt>
                <c:pt idx="493">
                  <c:v>1.0843659460889296E-2</c:v>
                </c:pt>
                <c:pt idx="494">
                  <c:v>8.6607929545095743</c:v>
                </c:pt>
                <c:pt idx="495">
                  <c:v>38.902343328853085</c:v>
                </c:pt>
                <c:pt idx="496">
                  <c:v>10.434683957732245</c:v>
                </c:pt>
                <c:pt idx="497">
                  <c:v>6.763928360064428</c:v>
                </c:pt>
                <c:pt idx="498">
                  <c:v>3.3992259610366702</c:v>
                </c:pt>
                <c:pt idx="499">
                  <c:v>0.57257197812868399</c:v>
                </c:pt>
                <c:pt idx="500">
                  <c:v>0.21757735168889988</c:v>
                </c:pt>
                <c:pt idx="501">
                  <c:v>8.2679393641781951E-2</c:v>
                </c:pt>
                <c:pt idx="502">
                  <c:v>3.1418169583877144E-2</c:v>
                </c:pt>
                <c:pt idx="503">
                  <c:v>1.1938904441873314E-2</c:v>
                </c:pt>
                <c:pt idx="504">
                  <c:v>4.5367836879118594E-3</c:v>
                </c:pt>
                <c:pt idx="505">
                  <c:v>1.7239778014065063E-3</c:v>
                </c:pt>
                <c:pt idx="506">
                  <c:v>6.5511156453447233E-4</c:v>
                </c:pt>
                <c:pt idx="507">
                  <c:v>0.40120849832300093</c:v>
                </c:pt>
                <c:pt idx="508">
                  <c:v>22.78373932946316</c:v>
                </c:pt>
                <c:pt idx="509">
                  <c:v>19.169310094055316</c:v>
                </c:pt>
                <c:pt idx="510">
                  <c:v>5.3828903683945528</c:v>
                </c:pt>
                <c:pt idx="511">
                  <c:v>2.0454983399899298</c:v>
                </c:pt>
                <c:pt idx="512">
                  <c:v>0.77728936919617331</c:v>
                </c:pt>
                <c:pt idx="513">
                  <c:v>2.3372504594188896</c:v>
                </c:pt>
                <c:pt idx="514">
                  <c:v>0.11224058491192741</c:v>
                </c:pt>
                <c:pt idx="515">
                  <c:v>4.2651422266532416E-2</c:v>
                </c:pt>
                <c:pt idx="516">
                  <c:v>1.6207540461282321E-2</c:v>
                </c:pt>
                <c:pt idx="517">
                  <c:v>0.25886593580338307</c:v>
                </c:pt>
                <c:pt idx="518">
                  <c:v>3.8162282205647413</c:v>
                </c:pt>
                <c:pt idx="519">
                  <c:v>36.052338959142311</c:v>
                </c:pt>
                <c:pt idx="520">
                  <c:v>75.915948628950929</c:v>
                </c:pt>
                <c:pt idx="521">
                  <c:v>84.116447543749757</c:v>
                </c:pt>
                <c:pt idx="522">
                  <c:v>79.978460642092884</c:v>
                </c:pt>
                <c:pt idx="523">
                  <c:v>25.01621880684699</c:v>
                </c:pt>
                <c:pt idx="524">
                  <c:v>9.5061631466018568</c:v>
                </c:pt>
                <c:pt idx="525">
                  <c:v>3.6123419957087051</c:v>
                </c:pt>
                <c:pt idx="526">
                  <c:v>1.3726899583693077</c:v>
                </c:pt>
                <c:pt idx="527">
                  <c:v>0.52162218418033701</c:v>
                </c:pt>
                <c:pt idx="528">
                  <c:v>0.19821642998852806</c:v>
                </c:pt>
                <c:pt idx="529">
                  <c:v>7.5322243395640656E-2</c:v>
                </c:pt>
                <c:pt idx="530">
                  <c:v>1.1193462090688584</c:v>
                </c:pt>
                <c:pt idx="531">
                  <c:v>1.0876531946330511E-2</c:v>
                </c:pt>
                <c:pt idx="532">
                  <c:v>6.6231140336184815</c:v>
                </c:pt>
                <c:pt idx="533">
                  <c:v>9.6424063932420481</c:v>
                </c:pt>
                <c:pt idx="534">
                  <c:v>1.715226166667648</c:v>
                </c:pt>
                <c:pt idx="535">
                  <c:v>0.65178594333370621</c:v>
                </c:pt>
                <c:pt idx="536">
                  <c:v>0.24767865846680839</c:v>
                </c:pt>
                <c:pt idx="537">
                  <c:v>9.4117890217387201E-2</c:v>
                </c:pt>
                <c:pt idx="538">
                  <c:v>3.576479828260714E-2</c:v>
                </c:pt>
                <c:pt idx="539">
                  <c:v>1.3590623347390713E-2</c:v>
                </c:pt>
                <c:pt idx="540">
                  <c:v>5.1644368720084703E-3</c:v>
                </c:pt>
                <c:pt idx="541">
                  <c:v>1.9624860113632192E-3</c:v>
                </c:pt>
                <c:pt idx="542">
                  <c:v>7.4574468431802315E-4</c:v>
                </c:pt>
                <c:pt idx="543">
                  <c:v>2.8338298004084881E-4</c:v>
                </c:pt>
                <c:pt idx="544">
                  <c:v>34.744556009696545</c:v>
                </c:pt>
                <c:pt idx="545">
                  <c:v>7.8671671508008352</c:v>
                </c:pt>
                <c:pt idx="546">
                  <c:v>2.8826723994263461</c:v>
                </c:pt>
                <c:pt idx="547">
                  <c:v>37.346097913392349</c:v>
                </c:pt>
                <c:pt idx="548">
                  <c:v>7.8312279573266714</c:v>
                </c:pt>
                <c:pt idx="549">
                  <c:v>2.9758666237841354</c:v>
                </c:pt>
                <c:pt idx="550">
                  <c:v>1.1308293170379715</c:v>
                </c:pt>
                <c:pt idx="551">
                  <c:v>6.2434510070707336</c:v>
                </c:pt>
                <c:pt idx="552">
                  <c:v>0.16329175338028309</c:v>
                </c:pt>
                <c:pt idx="553">
                  <c:v>6.2050866284507566E-2</c:v>
                </c:pt>
                <c:pt idx="554">
                  <c:v>0.3301254600792522</c:v>
                </c:pt>
                <c:pt idx="555">
                  <c:v>4.4525309260667472</c:v>
                </c:pt>
                <c:pt idx="556">
                  <c:v>36.627279793474287</c:v>
                </c:pt>
                <c:pt idx="557">
                  <c:v>28.099515183389222</c:v>
                </c:pt>
                <c:pt idx="558">
                  <c:v>17.513935732121315</c:v>
                </c:pt>
                <c:pt idx="559">
                  <c:v>5.0269291911087359</c:v>
                </c:pt>
                <c:pt idx="560">
                  <c:v>1.9102330926213196</c:v>
                </c:pt>
                <c:pt idx="561">
                  <c:v>0.72588857519610139</c:v>
                </c:pt>
                <c:pt idx="562">
                  <c:v>0.27583765857451853</c:v>
                </c:pt>
                <c:pt idx="563">
                  <c:v>0.10481831025831706</c:v>
                </c:pt>
                <c:pt idx="564">
                  <c:v>3.9830957898160484E-2</c:v>
                </c:pt>
                <c:pt idx="565">
                  <c:v>1.5135764001300981E-2</c:v>
                </c:pt>
                <c:pt idx="566">
                  <c:v>1.1659199325314387</c:v>
                </c:pt>
                <c:pt idx="567">
                  <c:v>4.6423859986781775</c:v>
                </c:pt>
                <c:pt idx="568">
                  <c:v>54.180450100640833</c:v>
                </c:pt>
                <c:pt idx="569">
                  <c:v>14.426868896969296</c:v>
                </c:pt>
                <c:pt idx="570">
                  <c:v>5.3507491501347886</c:v>
                </c:pt>
                <c:pt idx="571">
                  <c:v>6.5759505401815854</c:v>
                </c:pt>
                <c:pt idx="572">
                  <c:v>3.5940246449734219</c:v>
                </c:pt>
                <c:pt idx="573">
                  <c:v>3.0720675812052223</c:v>
                </c:pt>
                <c:pt idx="574">
                  <c:v>0.11157039679915451</c:v>
                </c:pt>
                <c:pt idx="575">
                  <c:v>4.2396750783678716E-2</c:v>
                </c:pt>
                <c:pt idx="576">
                  <c:v>1.6110765297797914E-2</c:v>
                </c:pt>
                <c:pt idx="577">
                  <c:v>6.1220908131632079E-3</c:v>
                </c:pt>
                <c:pt idx="578">
                  <c:v>2.203773386361132</c:v>
                </c:pt>
                <c:pt idx="579">
                  <c:v>8.8402991342076745E-4</c:v>
                </c:pt>
                <c:pt idx="580">
                  <c:v>0.23197554259999925</c:v>
                </c:pt>
                <c:pt idx="581">
                  <c:v>12.418650604620048</c:v>
                </c:pt>
                <c:pt idx="582">
                  <c:v>10.525751983292261</c:v>
                </c:pt>
                <c:pt idx="583">
                  <c:v>2.2884281867559584</c:v>
                </c:pt>
                <c:pt idx="584">
                  <c:v>0.82131132539604357</c:v>
                </c:pt>
                <c:pt idx="585">
                  <c:v>0.31209830365049651</c:v>
                </c:pt>
                <c:pt idx="586">
                  <c:v>0.11859735538718869</c:v>
                </c:pt>
                <c:pt idx="587">
                  <c:v>4.5066995047131707E-2</c:v>
                </c:pt>
                <c:pt idx="588">
                  <c:v>1.7125458117910049E-2</c:v>
                </c:pt>
                <c:pt idx="589">
                  <c:v>16.084104023838002</c:v>
                </c:pt>
                <c:pt idx="590">
                  <c:v>21.12623990949087</c:v>
                </c:pt>
                <c:pt idx="591">
                  <c:v>4.9136701061274399</c:v>
                </c:pt>
                <c:pt idx="592">
                  <c:v>1.8671946403284267</c:v>
                </c:pt>
                <c:pt idx="593">
                  <c:v>3.4442997678443588</c:v>
                </c:pt>
                <c:pt idx="594">
                  <c:v>0.26962290606342487</c:v>
                </c:pt>
                <c:pt idx="595">
                  <c:v>0.29040084621753032</c:v>
                </c:pt>
                <c:pt idx="596">
                  <c:v>3.8933547635558563E-2</c:v>
                </c:pt>
                <c:pt idx="597">
                  <c:v>1.4794748101512252E-2</c:v>
                </c:pt>
                <c:pt idx="598">
                  <c:v>5.6220042785746554E-3</c:v>
                </c:pt>
                <c:pt idx="599">
                  <c:v>2.1363616258583689E-3</c:v>
                </c:pt>
                <c:pt idx="600">
                  <c:v>8.1181741782618039E-4</c:v>
                </c:pt>
                <c:pt idx="601">
                  <c:v>0.53235445594917241</c:v>
                </c:pt>
                <c:pt idx="602">
                  <c:v>1.1722643513410043E-4</c:v>
                </c:pt>
                <c:pt idx="603">
                  <c:v>3.3968747447971297</c:v>
                </c:pt>
                <c:pt idx="604">
                  <c:v>4.4260314931982565</c:v>
                </c:pt>
                <c:pt idx="605">
                  <c:v>6.4324489486783596E-6</c:v>
                </c:pt>
                <c:pt idx="606">
                  <c:v>2.4443306004977772E-6</c:v>
                </c:pt>
                <c:pt idx="607">
                  <c:v>3.0301012926126525</c:v>
                </c:pt>
                <c:pt idx="608">
                  <c:v>3.5296133871187898E-7</c:v>
                </c:pt>
                <c:pt idx="609">
                  <c:v>1.3412530871051402E-7</c:v>
                </c:pt>
                <c:pt idx="610">
                  <c:v>5.0967617309995335E-8</c:v>
                </c:pt>
                <c:pt idx="611">
                  <c:v>1.9367694577798228E-8</c:v>
                </c:pt>
                <c:pt idx="612">
                  <c:v>7.3597239395633265E-9</c:v>
                </c:pt>
                <c:pt idx="613">
                  <c:v>2.7966950970340638E-9</c:v>
                </c:pt>
                <c:pt idx="614">
                  <c:v>1.0627441368729444E-9</c:v>
                </c:pt>
                <c:pt idx="615">
                  <c:v>4.0384277201171877E-10</c:v>
                </c:pt>
                <c:pt idx="616">
                  <c:v>8.9367915358782497</c:v>
                </c:pt>
                <c:pt idx="617">
                  <c:v>11.844261613862042</c:v>
                </c:pt>
                <c:pt idx="618">
                  <c:v>3.0149148659294638</c:v>
                </c:pt>
                <c:pt idx="619">
                  <c:v>0.89768016362773528</c:v>
                </c:pt>
                <c:pt idx="620">
                  <c:v>0.34111846217853947</c:v>
                </c:pt>
                <c:pt idx="621">
                  <c:v>0.93827891029115196</c:v>
                </c:pt>
                <c:pt idx="622">
                  <c:v>4.9257505938581102E-2</c:v>
                </c:pt>
                <c:pt idx="623">
                  <c:v>1.8717852256660821E-2</c:v>
                </c:pt>
                <c:pt idx="624">
                  <c:v>7.1127838575311122E-3</c:v>
                </c:pt>
                <c:pt idx="625">
                  <c:v>2.7028578658618231E-3</c:v>
                </c:pt>
                <c:pt idx="626">
                  <c:v>1.0270859890274928E-3</c:v>
                </c:pt>
                <c:pt idx="627">
                  <c:v>4.13497168078261</c:v>
                </c:pt>
                <c:pt idx="628">
                  <c:v>1.4831121681556993E-4</c:v>
                </c:pt>
                <c:pt idx="629">
                  <c:v>5.6358262389916575E-5</c:v>
                </c:pt>
                <c:pt idx="630">
                  <c:v>2.1416139708168299E-5</c:v>
                </c:pt>
                <c:pt idx="631">
                  <c:v>1.3033571709943841</c:v>
                </c:pt>
                <c:pt idx="632">
                  <c:v>3.0924905738595017E-6</c:v>
                </c:pt>
                <c:pt idx="633">
                  <c:v>1.1751464180666109E-6</c:v>
                </c:pt>
                <c:pt idx="634">
                  <c:v>4.4655563886531203E-7</c:v>
                </c:pt>
                <c:pt idx="635">
                  <c:v>1.6969114276881861E-7</c:v>
                </c:pt>
                <c:pt idx="636">
                  <c:v>6.4482634252151059E-8</c:v>
                </c:pt>
                <c:pt idx="637">
                  <c:v>2.4503401015817407E-8</c:v>
                </c:pt>
                <c:pt idx="638">
                  <c:v>6.7293900487291607</c:v>
                </c:pt>
                <c:pt idx="639">
                  <c:v>12.525159488890937</c:v>
                </c:pt>
                <c:pt idx="640">
                  <c:v>2.0267131938795155</c:v>
                </c:pt>
                <c:pt idx="641">
                  <c:v>18.943091870102968</c:v>
                </c:pt>
                <c:pt idx="642">
                  <c:v>7.662569930767539</c:v>
                </c:pt>
                <c:pt idx="643">
                  <c:v>3.156314061967632</c:v>
                </c:pt>
                <c:pt idx="644">
                  <c:v>0.78774111321751827</c:v>
                </c:pt>
                <c:pt idx="645">
                  <c:v>0.29934162302265699</c:v>
                </c:pt>
                <c:pt idx="646">
                  <c:v>0.11374981674860965</c:v>
                </c:pt>
                <c:pt idx="647">
                  <c:v>4.322493036447167E-2</c:v>
                </c:pt>
                <c:pt idx="648">
                  <c:v>1.6425473538499238E-2</c:v>
                </c:pt>
                <c:pt idx="649">
                  <c:v>6.2416799446297095E-3</c:v>
                </c:pt>
                <c:pt idx="650">
                  <c:v>2.37183837895929E-3</c:v>
                </c:pt>
                <c:pt idx="651">
                  <c:v>2.3876638980333675</c:v>
                </c:pt>
                <c:pt idx="652">
                  <c:v>5.6010629445996649</c:v>
                </c:pt>
                <c:pt idx="653">
                  <c:v>1.301475155302542E-4</c:v>
                </c:pt>
                <c:pt idx="654">
                  <c:v>4.9456055901496582E-5</c:v>
                </c:pt>
                <c:pt idx="655">
                  <c:v>1.8793301242568702E-5</c:v>
                </c:pt>
                <c:pt idx="656">
                  <c:v>7.1414544721761076E-6</c:v>
                </c:pt>
                <c:pt idx="657">
                  <c:v>2.7137526994269209E-6</c:v>
                </c:pt>
                <c:pt idx="658">
                  <c:v>1.0312260257822301E-6</c:v>
                </c:pt>
                <c:pt idx="659">
                  <c:v>3.9186588979724736E-7</c:v>
                </c:pt>
                <c:pt idx="660">
                  <c:v>1.4890903812295398E-7</c:v>
                </c:pt>
                <c:pt idx="661">
                  <c:v>5.6585434486722508E-8</c:v>
                </c:pt>
                <c:pt idx="662">
                  <c:v>5.8991761366328523</c:v>
                </c:pt>
                <c:pt idx="663">
                  <c:v>8.1709367398827305E-9</c:v>
                </c:pt>
                <c:pt idx="664">
                  <c:v>6.6185908168515626</c:v>
                </c:pt>
                <c:pt idx="665">
                  <c:v>84.047032104079392</c:v>
                </c:pt>
                <c:pt idx="666">
                  <c:v>26.868992327482829</c:v>
                </c:pt>
                <c:pt idx="667">
                  <c:v>9.0116346554706688</c:v>
                </c:pt>
                <c:pt idx="668">
                  <c:v>3.4244211690788537</c:v>
                </c:pt>
                <c:pt idx="669">
                  <c:v>1.3012800442499644</c:v>
                </c:pt>
                <c:pt idx="670">
                  <c:v>0.49448641681498656</c:v>
                </c:pt>
                <c:pt idx="671">
                  <c:v>0.18790483838969488</c:v>
                </c:pt>
                <c:pt idx="672">
                  <c:v>3.0355708592001238</c:v>
                </c:pt>
                <c:pt idx="673">
                  <c:v>6.3628741335868213</c:v>
                </c:pt>
                <c:pt idx="674">
                  <c:v>1.0310714292119339E-2</c:v>
                </c:pt>
                <c:pt idx="675">
                  <c:v>3.918071431005349E-3</c:v>
                </c:pt>
                <c:pt idx="676">
                  <c:v>2.1096928471553809</c:v>
                </c:pt>
                <c:pt idx="677">
                  <c:v>0.30750203813804561</c:v>
                </c:pt>
                <c:pt idx="678">
                  <c:v>2.149924155621256E-4</c:v>
                </c:pt>
                <c:pt idx="679">
                  <c:v>8.1697117913607739E-5</c:v>
                </c:pt>
                <c:pt idx="680">
                  <c:v>3.1044904807170936E-5</c:v>
                </c:pt>
                <c:pt idx="681">
                  <c:v>1.1797063826724958E-5</c:v>
                </c:pt>
                <c:pt idx="682">
                  <c:v>4.4828842541554845E-6</c:v>
                </c:pt>
                <c:pt idx="683">
                  <c:v>1.7034960165790838E-6</c:v>
                </c:pt>
                <c:pt idx="684">
                  <c:v>6.4732848630005181E-7</c:v>
                </c:pt>
                <c:pt idx="685">
                  <c:v>2.4598482479401971E-7</c:v>
                </c:pt>
                <c:pt idx="686">
                  <c:v>9.3474233421727479E-8</c:v>
                </c:pt>
                <c:pt idx="687">
                  <c:v>4.9086154581707886</c:v>
                </c:pt>
                <c:pt idx="688">
                  <c:v>1.2210299025700655</c:v>
                </c:pt>
                <c:pt idx="689">
                  <c:v>5.1291181363170302E-9</c:v>
                </c:pt>
                <c:pt idx="690">
                  <c:v>1.9490648918004719E-9</c:v>
                </c:pt>
                <c:pt idx="691">
                  <c:v>1.3657711342794805</c:v>
                </c:pt>
                <c:pt idx="692">
                  <c:v>2.814449703759881E-10</c:v>
                </c:pt>
                <c:pt idx="693">
                  <c:v>1.069490887428755E-10</c:v>
                </c:pt>
                <c:pt idx="694">
                  <c:v>4.0640653722292686E-11</c:v>
                </c:pt>
                <c:pt idx="695">
                  <c:v>1.5443448414471219E-11</c:v>
                </c:pt>
                <c:pt idx="696">
                  <c:v>5.8685103974990633E-12</c:v>
                </c:pt>
                <c:pt idx="697">
                  <c:v>2.3095152505127161</c:v>
                </c:pt>
                <c:pt idx="698">
                  <c:v>2.1245897806463692</c:v>
                </c:pt>
                <c:pt idx="699">
                  <c:v>18.89723138462351</c:v>
                </c:pt>
                <c:pt idx="700">
                  <c:v>40.652410118213538</c:v>
                </c:pt>
                <c:pt idx="701">
                  <c:v>11.629118969701906</c:v>
                </c:pt>
                <c:pt idx="702">
                  <c:v>4.4190652084867237</c:v>
                </c:pt>
                <c:pt idx="703">
                  <c:v>1.6792447792249554</c:v>
                </c:pt>
                <c:pt idx="704">
                  <c:v>0.63811301610548299</c:v>
                </c:pt>
                <c:pt idx="705">
                  <c:v>0.24248294612008359</c:v>
                </c:pt>
                <c:pt idx="706">
                  <c:v>9.2143519525631754E-2</c:v>
                </c:pt>
                <c:pt idx="707">
                  <c:v>2.2450445665993453</c:v>
                </c:pt>
                <c:pt idx="708">
                  <c:v>1.3305524219501227E-2</c:v>
                </c:pt>
                <c:pt idx="709">
                  <c:v>1.0122902973526993</c:v>
                </c:pt>
                <c:pt idx="710">
                  <c:v>7.1444676284322934</c:v>
                </c:pt>
                <c:pt idx="711">
                  <c:v>9.6370567415566928</c:v>
                </c:pt>
                <c:pt idx="712">
                  <c:v>1.1732577427698936</c:v>
                </c:pt>
                <c:pt idx="713">
                  <c:v>3.317152090199849</c:v>
                </c:pt>
                <c:pt idx="714">
                  <c:v>0.55360203561825827</c:v>
                </c:pt>
                <c:pt idx="715">
                  <c:v>6.4378998861269604E-2</c:v>
                </c:pt>
                <c:pt idx="716">
                  <c:v>2.4464019567282454E-2</c:v>
                </c:pt>
                <c:pt idx="717">
                  <c:v>9.2963274355673323E-3</c:v>
                </c:pt>
                <c:pt idx="718">
                  <c:v>3.5326044255155867E-3</c:v>
                </c:pt>
                <c:pt idx="719">
                  <c:v>1.3423896816959228E-3</c:v>
                </c:pt>
                <c:pt idx="720">
                  <c:v>2.5604940338772111</c:v>
                </c:pt>
                <c:pt idx="721">
                  <c:v>1.9384107003689129E-4</c:v>
                </c:pt>
                <c:pt idx="722">
                  <c:v>7.3659606614018681E-5</c:v>
                </c:pt>
                <c:pt idx="723">
                  <c:v>8.6258794434019617</c:v>
                </c:pt>
                <c:pt idx="724">
                  <c:v>53.244715175108738</c:v>
                </c:pt>
                <c:pt idx="725">
                  <c:v>33.02093839374421</c:v>
                </c:pt>
                <c:pt idx="726">
                  <c:v>10.248599448693144</c:v>
                </c:pt>
                <c:pt idx="727">
                  <c:v>3.8944677905033953</c:v>
                </c:pt>
                <c:pt idx="728">
                  <c:v>1.4798977603912904</c:v>
                </c:pt>
                <c:pt idx="729">
                  <c:v>0.56236114894869038</c:v>
                </c:pt>
                <c:pt idx="730">
                  <c:v>0.2136972366005023</c:v>
                </c:pt>
                <c:pt idx="731">
                  <c:v>8.1204949908190868E-2</c:v>
                </c:pt>
                <c:pt idx="732">
                  <c:v>3.0857880965112532E-2</c:v>
                </c:pt>
                <c:pt idx="733">
                  <c:v>1.1725994766742761E-2</c:v>
                </c:pt>
                <c:pt idx="734">
                  <c:v>0.83261667805376782</c:v>
                </c:pt>
                <c:pt idx="735">
                  <c:v>7.2230474456907805</c:v>
                </c:pt>
                <c:pt idx="736">
                  <c:v>84.890242665488699</c:v>
                </c:pt>
                <c:pt idx="737">
                  <c:v>23.418776630989015</c:v>
                </c:pt>
                <c:pt idx="738">
                  <c:v>8.8991351197758259</c:v>
                </c:pt>
                <c:pt idx="739">
                  <c:v>3.7213792168495803</c:v>
                </c:pt>
                <c:pt idx="740">
                  <c:v>1.2850351112956289</c:v>
                </c:pt>
                <c:pt idx="741">
                  <c:v>0.48831334229233908</c:v>
                </c:pt>
                <c:pt idx="742">
                  <c:v>0.18555907007108885</c:v>
                </c:pt>
                <c:pt idx="743">
                  <c:v>7.0512446627013767E-2</c:v>
                </c:pt>
                <c:pt idx="744">
                  <c:v>2.6794729718265232E-2</c:v>
                </c:pt>
                <c:pt idx="745">
                  <c:v>1.0181997292940788E-2</c:v>
                </c:pt>
                <c:pt idx="746">
                  <c:v>5.4422921518118814</c:v>
                </c:pt>
                <c:pt idx="747">
                  <c:v>24.924879352603405</c:v>
                </c:pt>
                <c:pt idx="748">
                  <c:v>60.85314537708183</c:v>
                </c:pt>
                <c:pt idx="749">
                  <c:v>48.006406973845756</c:v>
                </c:pt>
                <c:pt idx="750">
                  <c:v>35.003598461327442</c:v>
                </c:pt>
                <c:pt idx="751">
                  <c:v>11.858644729655744</c:v>
                </c:pt>
                <c:pt idx="752">
                  <c:v>4.0303266601369225</c:v>
                </c:pt>
                <c:pt idx="753">
                  <c:v>1.5315241308520309</c:v>
                </c:pt>
                <c:pt idx="754">
                  <c:v>0.58197916972377162</c:v>
                </c:pt>
                <c:pt idx="755">
                  <c:v>0.22115208449503324</c:v>
                </c:pt>
                <c:pt idx="756">
                  <c:v>8.403779210811263E-2</c:v>
                </c:pt>
                <c:pt idx="757">
                  <c:v>3.1934361001082795E-2</c:v>
                </c:pt>
                <c:pt idx="758">
                  <c:v>2.8348430822347779</c:v>
                </c:pt>
                <c:pt idx="759">
                  <c:v>35.13718120428446</c:v>
                </c:pt>
                <c:pt idx="760">
                  <c:v>39.933540693959088</c:v>
                </c:pt>
                <c:pt idx="761">
                  <c:v>30.943376761346901</c:v>
                </c:pt>
                <c:pt idx="762">
                  <c:v>9.4855160631131117</c:v>
                </c:pt>
                <c:pt idx="763">
                  <c:v>3.6044961039829833</c:v>
                </c:pt>
                <c:pt idx="764">
                  <c:v>1.3697085195135335</c:v>
                </c:pt>
                <c:pt idx="765">
                  <c:v>0.52048923741514275</c:v>
                </c:pt>
                <c:pt idx="766">
                  <c:v>0.1977859102177543</c:v>
                </c:pt>
                <c:pt idx="767">
                  <c:v>7.5158645882746622E-2</c:v>
                </c:pt>
                <c:pt idx="768">
                  <c:v>2.8560285435443721E-2</c:v>
                </c:pt>
                <c:pt idx="769">
                  <c:v>11.043068888341077</c:v>
                </c:pt>
                <c:pt idx="770">
                  <c:v>4.1241052168780722E-3</c:v>
                </c:pt>
                <c:pt idx="771">
                  <c:v>1.5671599824136676E-3</c:v>
                </c:pt>
                <c:pt idx="772">
                  <c:v>2.1559762563446583</c:v>
                </c:pt>
                <c:pt idx="773">
                  <c:v>13.315221644920902</c:v>
                </c:pt>
                <c:pt idx="774">
                  <c:v>3.1398429488109905</c:v>
                </c:pt>
                <c:pt idx="775">
                  <c:v>1.8807936654724373</c:v>
                </c:pt>
                <c:pt idx="776">
                  <c:v>0.2572859501053425</c:v>
                </c:pt>
                <c:pt idx="777">
                  <c:v>9.7768661040030139E-2</c:v>
                </c:pt>
                <c:pt idx="778">
                  <c:v>3.7152091195211449E-2</c:v>
                </c:pt>
                <c:pt idx="779">
                  <c:v>1.4117794654180353E-2</c:v>
                </c:pt>
                <c:pt idx="780">
                  <c:v>5.364761968588534E-3</c:v>
                </c:pt>
                <c:pt idx="781">
                  <c:v>2.0386095480636433E-3</c:v>
                </c:pt>
                <c:pt idx="782">
                  <c:v>0.20335252683537811</c:v>
                </c:pt>
                <c:pt idx="783">
                  <c:v>2.943752187403901E-4</c:v>
                </c:pt>
                <c:pt idx="784">
                  <c:v>7.2012142265869716</c:v>
                </c:pt>
                <c:pt idx="785">
                  <c:v>4.250778158611233E-5</c:v>
                </c:pt>
                <c:pt idx="786">
                  <c:v>1.6152957002722684E-5</c:v>
                </c:pt>
                <c:pt idx="787">
                  <c:v>6.1381236610346207E-6</c:v>
                </c:pt>
                <c:pt idx="788">
                  <c:v>4.7932747683487422</c:v>
                </c:pt>
                <c:pt idx="789">
                  <c:v>8.8634505665339926E-7</c:v>
                </c:pt>
                <c:pt idx="790">
                  <c:v>3.368111215282917E-7</c:v>
                </c:pt>
                <c:pt idx="791">
                  <c:v>1.2798822618075087E-7</c:v>
                </c:pt>
                <c:pt idx="792">
                  <c:v>0.40477904403937226</c:v>
                </c:pt>
                <c:pt idx="793">
                  <c:v>1.8481499860500426E-8</c:v>
                </c:pt>
                <c:pt idx="794">
                  <c:v>7.0229699469901617E-9</c:v>
                </c:pt>
                <c:pt idx="795">
                  <c:v>2.6687285798562613E-9</c:v>
                </c:pt>
                <c:pt idx="796">
                  <c:v>29.383529284660433</c:v>
                </c:pt>
                <c:pt idx="797">
                  <c:v>5.6507362467664475</c:v>
                </c:pt>
                <c:pt idx="798">
                  <c:v>2.1472797737712495</c:v>
                </c:pt>
                <c:pt idx="799">
                  <c:v>0.81596631403307507</c:v>
                </c:pt>
                <c:pt idx="800">
                  <c:v>0.31006719933256849</c:v>
                </c:pt>
                <c:pt idx="801">
                  <c:v>0.11782553574637601</c:v>
                </c:pt>
                <c:pt idx="802">
                  <c:v>4.4773703583622891E-2</c:v>
                </c:pt>
                <c:pt idx="803">
                  <c:v>1.70140073617767E-2</c:v>
                </c:pt>
                <c:pt idx="804">
                  <c:v>6.4653227974751449E-3</c:v>
                </c:pt>
                <c:pt idx="805">
                  <c:v>6.6427843943155072</c:v>
                </c:pt>
                <c:pt idx="806">
                  <c:v>0.65623811196074644</c:v>
                </c:pt>
                <c:pt idx="807">
                  <c:v>3.547651925430562E-4</c:v>
                </c:pt>
                <c:pt idx="808">
                  <c:v>1.3481077316636138E-4</c:v>
                </c:pt>
                <c:pt idx="809">
                  <c:v>5.1228093803217321E-5</c:v>
                </c:pt>
                <c:pt idx="810">
                  <c:v>1.946667564522258E-5</c:v>
                </c:pt>
                <c:pt idx="811">
                  <c:v>7.3973367451845796E-6</c:v>
                </c:pt>
                <c:pt idx="812">
                  <c:v>2.81098796317014E-6</c:v>
                </c:pt>
                <c:pt idx="813">
                  <c:v>1.0681754260046534E-6</c:v>
                </c:pt>
                <c:pt idx="814">
                  <c:v>4.0590666188176826E-7</c:v>
                </c:pt>
                <c:pt idx="815">
                  <c:v>1.5424453151507196E-7</c:v>
                </c:pt>
                <c:pt idx="816">
                  <c:v>5.861292197572735E-8</c:v>
                </c:pt>
                <c:pt idx="817">
                  <c:v>4.3794767919076243</c:v>
                </c:pt>
                <c:pt idx="818">
                  <c:v>8.4637059332950283E-9</c:v>
                </c:pt>
                <c:pt idx="819">
                  <c:v>3.2162082546521108E-9</c:v>
                </c:pt>
                <c:pt idx="820">
                  <c:v>6.646099097751466</c:v>
                </c:pt>
                <c:pt idx="821">
                  <c:v>2.8608329397990553</c:v>
                </c:pt>
                <c:pt idx="822">
                  <c:v>2.0097995959903212</c:v>
                </c:pt>
                <c:pt idx="823">
                  <c:v>6.7062316152722852E-11</c:v>
                </c:pt>
                <c:pt idx="824">
                  <c:v>2.5483680138034679E-11</c:v>
                </c:pt>
                <c:pt idx="825">
                  <c:v>9.6837984524531781E-12</c:v>
                </c:pt>
                <c:pt idx="826">
                  <c:v>3.6798434119322077E-12</c:v>
                </c:pt>
                <c:pt idx="827">
                  <c:v>1.3983404965342388E-12</c:v>
                </c:pt>
                <c:pt idx="828">
                  <c:v>5.3136938868301079E-13</c:v>
                </c:pt>
                <c:pt idx="829">
                  <c:v>2.0192036769954408E-13</c:v>
                </c:pt>
                <c:pt idx="830">
                  <c:v>2.8388669896329271</c:v>
                </c:pt>
                <c:pt idx="831">
                  <c:v>0.18943838640462976</c:v>
                </c:pt>
                <c:pt idx="832">
                  <c:v>1.1079774416409384E-14</c:v>
                </c:pt>
                <c:pt idx="833">
                  <c:v>4.2103142782355662E-15</c:v>
                </c:pt>
                <c:pt idx="834">
                  <c:v>1.3191124703381785</c:v>
                </c:pt>
                <c:pt idx="835">
                  <c:v>1.322254170069376</c:v>
                </c:pt>
                <c:pt idx="836">
                  <c:v>2.3102836507534196E-16</c:v>
                </c:pt>
                <c:pt idx="837">
                  <c:v>8.7790778728629968E-17</c:v>
                </c:pt>
                <c:pt idx="838">
                  <c:v>3.336049591687939E-17</c:v>
                </c:pt>
                <c:pt idx="839">
                  <c:v>1.2676988448414165E-17</c:v>
                </c:pt>
                <c:pt idx="840">
                  <c:v>4.8172556103973835E-18</c:v>
                </c:pt>
                <c:pt idx="841">
                  <c:v>1.8305571319510055E-18</c:v>
                </c:pt>
                <c:pt idx="842">
                  <c:v>0.19134385955023253</c:v>
                </c:pt>
                <c:pt idx="843">
                  <c:v>1.1707664877350263</c:v>
                </c:pt>
                <c:pt idx="844">
                  <c:v>1.0044633094441557E-19</c:v>
                </c:pt>
                <c:pt idx="845">
                  <c:v>0.4780029307059806</c:v>
                </c:pt>
                <c:pt idx="846">
                  <c:v>2.8517805537359182</c:v>
                </c:pt>
                <c:pt idx="847">
                  <c:v>5.5116910715819705E-21</c:v>
                </c:pt>
                <c:pt idx="848">
                  <c:v>2.0944426072011489E-21</c:v>
                </c:pt>
                <c:pt idx="849">
                  <c:v>7.9588819073643681E-22</c:v>
                </c:pt>
                <c:pt idx="850">
                  <c:v>3.0243751247984596E-22</c:v>
                </c:pt>
                <c:pt idx="851">
                  <c:v>1.1492625474234146E-22</c:v>
                </c:pt>
                <c:pt idx="852">
                  <c:v>4.3671976802089753E-23</c:v>
                </c:pt>
                <c:pt idx="853">
                  <c:v>8.6459040068040682</c:v>
                </c:pt>
                <c:pt idx="854">
                  <c:v>0.63074845555581904</c:v>
                </c:pt>
                <c:pt idx="855">
                  <c:v>2.3963687110842687E-24</c:v>
                </c:pt>
                <c:pt idx="856">
                  <c:v>5.6086729524873702</c:v>
                </c:pt>
                <c:pt idx="857">
                  <c:v>35.540736430383411</c:v>
                </c:pt>
                <c:pt idx="858">
                  <c:v>10.335109778494617</c:v>
                </c:pt>
                <c:pt idx="859">
                  <c:v>3.4490699860145049</c:v>
                </c:pt>
                <c:pt idx="860">
                  <c:v>1.3106465946855117</c:v>
                </c:pt>
                <c:pt idx="861">
                  <c:v>0.49804570598049447</c:v>
                </c:pt>
                <c:pt idx="862">
                  <c:v>0.18925736827258791</c:v>
                </c:pt>
                <c:pt idx="863">
                  <c:v>7.1917799943583396E-2</c:v>
                </c:pt>
                <c:pt idx="864">
                  <c:v>2.7328763978561696E-2</c:v>
                </c:pt>
                <c:pt idx="865">
                  <c:v>6.1497560532899547</c:v>
                </c:pt>
                <c:pt idx="866">
                  <c:v>0.36839201706402552</c:v>
                </c:pt>
                <c:pt idx="867">
                  <c:v>5.8541184094248528</c:v>
                </c:pt>
                <c:pt idx="868">
                  <c:v>1.2980652902689089</c:v>
                </c:pt>
                <c:pt idx="869">
                  <c:v>19.435667729044937</c:v>
                </c:pt>
                <c:pt idx="870">
                  <c:v>4.8723532751726264</c:v>
                </c:pt>
                <c:pt idx="871">
                  <c:v>9.0266904383682025</c:v>
                </c:pt>
                <c:pt idx="872">
                  <c:v>1.164497592063731</c:v>
                </c:pt>
                <c:pt idx="873">
                  <c:v>0.44250908498421776</c:v>
                </c:pt>
                <c:pt idx="874">
                  <c:v>0.16815345229400275</c:v>
                </c:pt>
                <c:pt idx="875">
                  <c:v>6.3898311871721056E-2</c:v>
                </c:pt>
                <c:pt idx="876">
                  <c:v>5.9574296182810862</c:v>
                </c:pt>
                <c:pt idx="877">
                  <c:v>9.2269162342765217E-3</c:v>
                </c:pt>
                <c:pt idx="878">
                  <c:v>3.5062281690250779E-3</c:v>
                </c:pt>
                <c:pt idx="879">
                  <c:v>1.3323667042295297E-3</c:v>
                </c:pt>
                <c:pt idx="880">
                  <c:v>5.0629934760722131E-4</c:v>
                </c:pt>
                <c:pt idx="881">
                  <c:v>6.7827404670181881</c:v>
                </c:pt>
                <c:pt idx="882">
                  <c:v>7.542603815748766</c:v>
                </c:pt>
                <c:pt idx="883">
                  <c:v>2.5635756082918606</c:v>
                </c:pt>
                <c:pt idx="884">
                  <c:v>0.13485439834239435</c:v>
                </c:pt>
                <c:pt idx="885">
                  <c:v>5.1244671370109865E-2</c:v>
                </c:pt>
                <c:pt idx="886">
                  <c:v>1.947297512064175E-2</c:v>
                </c:pt>
                <c:pt idx="887">
                  <c:v>7.3997305458438634E-3</c:v>
                </c:pt>
                <c:pt idx="888">
                  <c:v>2.8118976074206683E-3</c:v>
                </c:pt>
                <c:pt idx="889">
                  <c:v>1.068521090819854E-3</c:v>
                </c:pt>
                <c:pt idx="890">
                  <c:v>4.0603801451154453E-4</c:v>
                </c:pt>
                <c:pt idx="891">
                  <c:v>2.0070595328096221</c:v>
                </c:pt>
                <c:pt idx="892">
                  <c:v>5.863188929546702E-5</c:v>
                </c:pt>
                <c:pt idx="893">
                  <c:v>2.2280117932277473E-5</c:v>
                </c:pt>
                <c:pt idx="894">
                  <c:v>8.4664448142654382E-6</c:v>
                </c:pt>
                <c:pt idx="895">
                  <c:v>3.2172490294208667E-6</c:v>
                </c:pt>
                <c:pt idx="896">
                  <c:v>1.2225546311799295E-6</c:v>
                </c:pt>
                <c:pt idx="897">
                  <c:v>4.6457075984837315E-7</c:v>
                </c:pt>
                <c:pt idx="898">
                  <c:v>1.7653688874238179E-7</c:v>
                </c:pt>
                <c:pt idx="899">
                  <c:v>6.7084017722105066E-8</c:v>
                </c:pt>
                <c:pt idx="900">
                  <c:v>2.5491926734399929E-8</c:v>
                </c:pt>
                <c:pt idx="901">
                  <c:v>9.6869321590719744E-9</c:v>
                </c:pt>
                <c:pt idx="902">
                  <c:v>3.6810342204473507E-9</c:v>
                </c:pt>
                <c:pt idx="903">
                  <c:v>1.3987930037699933E-9</c:v>
                </c:pt>
                <c:pt idx="904">
                  <c:v>5.3154134143259739E-10</c:v>
                </c:pt>
                <c:pt idx="905">
                  <c:v>0.17162457056869468</c:v>
                </c:pt>
                <c:pt idx="906">
                  <c:v>7.6754569702867051E-11</c:v>
                </c:pt>
                <c:pt idx="907">
                  <c:v>2.9166736487089489E-11</c:v>
                </c:pt>
                <c:pt idx="908">
                  <c:v>1.1083359865094004E-11</c:v>
                </c:pt>
                <c:pt idx="909">
                  <c:v>4.2116767487357209E-12</c:v>
                </c:pt>
                <c:pt idx="910">
                  <c:v>1.600437164519574E-12</c:v>
                </c:pt>
                <c:pt idx="911">
                  <c:v>6.0816612251743803E-13</c:v>
                </c:pt>
                <c:pt idx="912">
                  <c:v>2.3110312655662646E-13</c:v>
                </c:pt>
                <c:pt idx="913">
                  <c:v>8.7819188091518044E-14</c:v>
                </c:pt>
                <c:pt idx="914">
                  <c:v>3.3371291474776853E-14</c:v>
                </c:pt>
                <c:pt idx="915">
                  <c:v>0.65261122531124693</c:v>
                </c:pt>
                <c:pt idx="916">
                  <c:v>4.8188144889577766E-15</c:v>
                </c:pt>
                <c:pt idx="917">
                  <c:v>5.6246208151113146</c:v>
                </c:pt>
                <c:pt idx="918">
                  <c:v>6.958368122055029E-16</c:v>
                </c:pt>
                <c:pt idx="919">
                  <c:v>2.209240443832631</c:v>
                </c:pt>
                <c:pt idx="920">
                  <c:v>1.0047883568247464E-16</c:v>
                </c:pt>
                <c:pt idx="921">
                  <c:v>3.8181957559340358E-17</c:v>
                </c:pt>
                <c:pt idx="922">
                  <c:v>1.4509143872549339E-17</c:v>
                </c:pt>
                <c:pt idx="923">
                  <c:v>5.513474671568749E-18</c:v>
                </c:pt>
                <c:pt idx="924">
                  <c:v>2.0951203751961244E-18</c:v>
                </c:pt>
                <c:pt idx="925">
                  <c:v>7.9614574257452746E-19</c:v>
                </c:pt>
                <c:pt idx="926">
                  <c:v>2.0352417763768473</c:v>
                </c:pt>
                <c:pt idx="927">
                  <c:v>6.0877445892245685</c:v>
                </c:pt>
                <c:pt idx="928">
                  <c:v>4.3686109186549463E-20</c:v>
                </c:pt>
                <c:pt idx="929">
                  <c:v>1.6600721490888797E-20</c:v>
                </c:pt>
                <c:pt idx="930">
                  <c:v>0.31258448494268021</c:v>
                </c:pt>
                <c:pt idx="931">
                  <c:v>2.3971441832843424E-21</c:v>
                </c:pt>
                <c:pt idx="932">
                  <c:v>9.109147896480502E-22</c:v>
                </c:pt>
                <c:pt idx="933">
                  <c:v>3.4614762006625911E-22</c:v>
                </c:pt>
                <c:pt idx="934">
                  <c:v>1.0835814599375204</c:v>
                </c:pt>
                <c:pt idx="935">
                  <c:v>4.998371633756781E-23</c:v>
                </c:pt>
                <c:pt idx="936">
                  <c:v>1.8993812208275764E-23</c:v>
                </c:pt>
                <c:pt idx="937">
                  <c:v>7.2176486391447912E-24</c:v>
                </c:pt>
                <c:pt idx="938">
                  <c:v>2.7427064828750213E-24</c:v>
                </c:pt>
                <c:pt idx="939">
                  <c:v>14.551166170677071</c:v>
                </c:pt>
                <c:pt idx="940">
                  <c:v>1.7367859387643152</c:v>
                </c:pt>
                <c:pt idx="941">
                  <c:v>0.65997865673043976</c:v>
                </c:pt>
                <c:pt idx="942">
                  <c:v>0.25079188955756715</c:v>
                </c:pt>
                <c:pt idx="943">
                  <c:v>0.14439019242544687</c:v>
                </c:pt>
                <c:pt idx="944">
                  <c:v>3.6214348852112707E-2</c:v>
                </c:pt>
                <c:pt idx="945">
                  <c:v>1.3761452563802828E-2</c:v>
                </c:pt>
                <c:pt idx="946">
                  <c:v>5.2293519742450754E-3</c:v>
                </c:pt>
                <c:pt idx="947">
                  <c:v>1.9871537502131283E-3</c:v>
                </c:pt>
                <c:pt idx="948">
                  <c:v>7.551184250809889E-4</c:v>
                </c:pt>
                <c:pt idx="949">
                  <c:v>2.8694500153077582E-4</c:v>
                </c:pt>
                <c:pt idx="950">
                  <c:v>1.090391005816948E-4</c:v>
                </c:pt>
                <c:pt idx="951">
                  <c:v>4.740743208971959</c:v>
                </c:pt>
                <c:pt idx="952">
                  <c:v>1.5745246123996732E-5</c:v>
                </c:pt>
                <c:pt idx="953">
                  <c:v>5.9831935271187571E-6</c:v>
                </c:pt>
                <c:pt idx="954">
                  <c:v>4.5211436647739554</c:v>
                </c:pt>
                <c:pt idx="955">
                  <c:v>8.6397314531594848E-7</c:v>
                </c:pt>
                <c:pt idx="956">
                  <c:v>3.2830979522006038E-7</c:v>
                </c:pt>
                <c:pt idx="957">
                  <c:v>1.2475772218362296E-7</c:v>
                </c:pt>
                <c:pt idx="958">
                  <c:v>4.7407934429776738E-8</c:v>
                </c:pt>
                <c:pt idx="959">
                  <c:v>1.8015015083315161E-8</c:v>
                </c:pt>
                <c:pt idx="960">
                  <c:v>6.84570573165976E-9</c:v>
                </c:pt>
                <c:pt idx="961">
                  <c:v>2.6013681780307086E-9</c:v>
                </c:pt>
                <c:pt idx="962">
                  <c:v>0.29894693034396602</c:v>
                </c:pt>
                <c:pt idx="963">
                  <c:v>41.030570667490565</c:v>
                </c:pt>
                <c:pt idx="964">
                  <c:v>32.331885766079807</c:v>
                </c:pt>
                <c:pt idx="965">
                  <c:v>27.337799564985424</c:v>
                </c:pt>
                <c:pt idx="966">
                  <c:v>9.4713444358743857</c:v>
                </c:pt>
                <c:pt idx="967">
                  <c:v>3.1002528891656831</c:v>
                </c:pt>
                <c:pt idx="968">
                  <c:v>1.1780960978829595</c:v>
                </c:pt>
                <c:pt idx="969">
                  <c:v>0.4476765171955247</c:v>
                </c:pt>
                <c:pt idx="970">
                  <c:v>0.17011707653429939</c:v>
                </c:pt>
                <c:pt idx="971">
                  <c:v>6.4644489083033774E-2</c:v>
                </c:pt>
                <c:pt idx="972">
                  <c:v>2.456490585155283E-2</c:v>
                </c:pt>
                <c:pt idx="973">
                  <c:v>9.3346642235900765E-3</c:v>
                </c:pt>
                <c:pt idx="974">
                  <c:v>3.5471724049642296E-3</c:v>
                </c:pt>
                <c:pt idx="975">
                  <c:v>0.64669150880436199</c:v>
                </c:pt>
                <c:pt idx="976">
                  <c:v>4.7861223776697157</c:v>
                </c:pt>
                <c:pt idx="977">
                  <c:v>1.946404442051972E-4</c:v>
                </c:pt>
                <c:pt idx="978">
                  <c:v>1.0497609575699203</c:v>
                </c:pt>
                <c:pt idx="979">
                  <c:v>2.8106080143230477E-5</c:v>
                </c:pt>
                <c:pt idx="980">
                  <c:v>1.068031045442758E-5</c:v>
                </c:pt>
                <c:pt idx="981">
                  <c:v>4.0585179726824804E-6</c:v>
                </c:pt>
                <c:pt idx="982">
                  <c:v>1.5422368296193423E-6</c:v>
                </c:pt>
                <c:pt idx="983">
                  <c:v>5.8604999525535022E-7</c:v>
                </c:pt>
                <c:pt idx="984">
                  <c:v>2.2269899819703304E-7</c:v>
                </c:pt>
                <c:pt idx="985">
                  <c:v>1.2191519684579015</c:v>
                </c:pt>
                <c:pt idx="986">
                  <c:v>3.2157735339651577E-8</c:v>
                </c:pt>
                <c:pt idx="987">
                  <c:v>1.2219939429067597E-8</c:v>
                </c:pt>
                <c:pt idx="988">
                  <c:v>2.2047067711559554</c:v>
                </c:pt>
                <c:pt idx="989">
                  <c:v>0.80795755530483915</c:v>
                </c:pt>
                <c:pt idx="990">
                  <c:v>7.2109130964895645</c:v>
                </c:pt>
                <c:pt idx="991">
                  <c:v>1.3386522012336641</c:v>
                </c:pt>
                <c:pt idx="992">
                  <c:v>9.6824895361199501E-11</c:v>
                </c:pt>
                <c:pt idx="993">
                  <c:v>3.6793460237255805E-11</c:v>
                </c:pt>
                <c:pt idx="994">
                  <c:v>1.3981514890157209E-11</c:v>
                </c:pt>
                <c:pt idx="995">
                  <c:v>5.3129756582597387E-12</c:v>
                </c:pt>
                <c:pt idx="996">
                  <c:v>2.0189307501387008E-12</c:v>
                </c:pt>
                <c:pt idx="997">
                  <c:v>0.45604530443065933</c:v>
                </c:pt>
                <c:pt idx="998">
                  <c:v>2.9153360032002845E-13</c:v>
                </c:pt>
                <c:pt idx="999">
                  <c:v>1.1078276812161081E-13</c:v>
                </c:pt>
                <c:pt idx="1000">
                  <c:v>4.2097451886212106E-14</c:v>
                </c:pt>
                <c:pt idx="1001">
                  <c:v>1.5997031716760599E-14</c:v>
                </c:pt>
                <c:pt idx="1002">
                  <c:v>6.0788720523690279E-15</c:v>
                </c:pt>
                <c:pt idx="1003">
                  <c:v>2.3099713799002305E-15</c:v>
                </c:pt>
                <c:pt idx="1004">
                  <c:v>8.777891243620875E-16</c:v>
                </c:pt>
                <c:pt idx="1005">
                  <c:v>3.3355986725759331E-16</c:v>
                </c:pt>
                <c:pt idx="1006">
                  <c:v>1.2675274955788546E-16</c:v>
                </c:pt>
                <c:pt idx="1007">
                  <c:v>4.8166044831996464E-17</c:v>
                </c:pt>
                <c:pt idx="1008">
                  <c:v>1.8303097036158656E-17</c:v>
                </c:pt>
                <c:pt idx="1009">
                  <c:v>6.9551768737402901E-18</c:v>
                </c:pt>
                <c:pt idx="1010">
                  <c:v>1.9733800045852226</c:v>
                </c:pt>
                <c:pt idx="1011">
                  <c:v>0.65435466329176173</c:v>
                </c:pt>
                <c:pt idx="1012">
                  <c:v>3.8164446541587723E-19</c:v>
                </c:pt>
                <c:pt idx="1013">
                  <c:v>0.34919235150338973</c:v>
                </c:pt>
                <c:pt idx="1014">
                  <c:v>0.38397134074250944</c:v>
                </c:pt>
                <c:pt idx="1015">
                  <c:v>2.8664216370554367</c:v>
                </c:pt>
                <c:pt idx="1016">
                  <c:v>7.9578061403940049E-21</c:v>
                </c:pt>
                <c:pt idx="1017">
                  <c:v>3.0239663333497225E-21</c:v>
                </c:pt>
                <c:pt idx="1018">
                  <c:v>1.1491072066728946E-21</c:v>
                </c:pt>
                <c:pt idx="1019">
                  <c:v>4.3666073853569995E-22</c:v>
                </c:pt>
                <c:pt idx="1020">
                  <c:v>1.6593108064356594E-22</c:v>
                </c:pt>
                <c:pt idx="1021">
                  <c:v>6.3053810644555071E-23</c:v>
                </c:pt>
                <c:pt idx="1022">
                  <c:v>2.9233816869085554</c:v>
                </c:pt>
                <c:pt idx="1023">
                  <c:v>2.1219782733837644</c:v>
                </c:pt>
                <c:pt idx="1024">
                  <c:v>3.4598886976880251E-24</c:v>
                </c:pt>
                <c:pt idx="1025">
                  <c:v>15.21679912041629</c:v>
                </c:pt>
                <c:pt idx="1026">
                  <c:v>2.0446819103675846</c:v>
                </c:pt>
                <c:pt idx="1027">
                  <c:v>2.025496299485142</c:v>
                </c:pt>
                <c:pt idx="1028">
                  <c:v>0.29525206785707914</c:v>
                </c:pt>
                <c:pt idx="1029">
                  <c:v>0.1121957857856901</c:v>
                </c:pt>
                <c:pt idx="1030">
                  <c:v>4.2634398598562231E-2</c:v>
                </c:pt>
                <c:pt idx="1031">
                  <c:v>1.620107146745365E-2</c:v>
                </c:pt>
                <c:pt idx="1032">
                  <c:v>4.4556164710732826</c:v>
                </c:pt>
                <c:pt idx="1033">
                  <c:v>2.3394347199003069E-3</c:v>
                </c:pt>
                <c:pt idx="1034">
                  <c:v>8.8898519356211676E-4</c:v>
                </c:pt>
                <c:pt idx="1035">
                  <c:v>3.3781437355360436E-4</c:v>
                </c:pt>
                <c:pt idx="1036">
                  <c:v>0.12469704735162614</c:v>
                </c:pt>
                <c:pt idx="1037">
                  <c:v>9.5124486423531049</c:v>
                </c:pt>
                <c:pt idx="1038">
                  <c:v>0.22177312996076054</c:v>
                </c:pt>
                <c:pt idx="1039">
                  <c:v>8.4273789385089004E-2</c:v>
                </c:pt>
                <c:pt idx="1040">
                  <c:v>3.2024039966333823E-2</c:v>
                </c:pt>
                <c:pt idx="1041">
                  <c:v>1.216913518720685E-2</c:v>
                </c:pt>
                <c:pt idx="1042">
                  <c:v>4.6242713711386035E-3</c:v>
                </c:pt>
                <c:pt idx="1043">
                  <c:v>1.7572231210326692E-3</c:v>
                </c:pt>
                <c:pt idx="1044">
                  <c:v>6.6774478599241434E-4</c:v>
                </c:pt>
                <c:pt idx="1045">
                  <c:v>2.5374301867711743E-4</c:v>
                </c:pt>
                <c:pt idx="1046">
                  <c:v>4.8335146364526889</c:v>
                </c:pt>
                <c:pt idx="1047">
                  <c:v>3.9107402510804254</c:v>
                </c:pt>
                <c:pt idx="1048">
                  <c:v>34.501174891827041</c:v>
                </c:pt>
                <c:pt idx="1049">
                  <c:v>8.4766198115337748</c:v>
                </c:pt>
                <c:pt idx="1050">
                  <c:v>3.2211155283828341</c:v>
                </c:pt>
                <c:pt idx="1051">
                  <c:v>1.224023900785477</c:v>
                </c:pt>
                <c:pt idx="1052">
                  <c:v>0.46512908229848127</c:v>
                </c:pt>
                <c:pt idx="1053">
                  <c:v>0.17674905127342289</c:v>
                </c:pt>
                <c:pt idx="1054">
                  <c:v>3.0085298016226414</c:v>
                </c:pt>
                <c:pt idx="1055">
                  <c:v>2.3740227014003175</c:v>
                </c:pt>
                <c:pt idx="1056">
                  <c:v>9.6985739414752609E-3</c:v>
                </c:pt>
                <c:pt idx="1057">
                  <c:v>3.6854580977605995E-3</c:v>
                </c:pt>
                <c:pt idx="1058">
                  <c:v>1.4004740771490279E-3</c:v>
                </c:pt>
                <c:pt idx="1059">
                  <c:v>5.3218014931663061E-4</c:v>
                </c:pt>
                <c:pt idx="1060">
                  <c:v>2.0222845674031965E-4</c:v>
                </c:pt>
                <c:pt idx="1061">
                  <c:v>4.4222544267184647</c:v>
                </c:pt>
                <c:pt idx="1062">
                  <c:v>2.9201789153302154E-5</c:v>
                </c:pt>
                <c:pt idx="1063">
                  <c:v>1.1096679878254816E-5</c:v>
                </c:pt>
                <c:pt idx="1064">
                  <c:v>4.2167383537368309E-6</c:v>
                </c:pt>
                <c:pt idx="1065">
                  <c:v>1.6023605744199958E-6</c:v>
                </c:pt>
                <c:pt idx="1066">
                  <c:v>6.0889701827959847E-7</c:v>
                </c:pt>
                <c:pt idx="1067">
                  <c:v>0.12607604193519648</c:v>
                </c:pt>
                <c:pt idx="1068">
                  <c:v>8.7924729439574019E-8</c:v>
                </c:pt>
                <c:pt idx="1069">
                  <c:v>3.3411397187038134E-8</c:v>
                </c:pt>
                <c:pt idx="1070">
                  <c:v>1.269633093107449E-8</c:v>
                </c:pt>
                <c:pt idx="1071">
                  <c:v>6.7766611481647052</c:v>
                </c:pt>
                <c:pt idx="1072">
                  <c:v>49.645501039889382</c:v>
                </c:pt>
                <c:pt idx="1073">
                  <c:v>12.705848233982149</c:v>
                </c:pt>
                <c:pt idx="1074">
                  <c:v>5.131544925774314</c:v>
                </c:pt>
                <c:pt idx="1075">
                  <c:v>1.8347244849870221</c:v>
                </c:pt>
                <c:pt idx="1076">
                  <c:v>0.69719530429506837</c:v>
                </c:pt>
                <c:pt idx="1077">
                  <c:v>0.26493421563212594</c:v>
                </c:pt>
                <c:pt idx="1078">
                  <c:v>0.10067500194020786</c:v>
                </c:pt>
                <c:pt idx="1079">
                  <c:v>3.8256500737278994E-2</c:v>
                </c:pt>
                <c:pt idx="1080">
                  <c:v>1.4537470280166016E-2</c:v>
                </c:pt>
                <c:pt idx="1081">
                  <c:v>5.8817259951506724</c:v>
                </c:pt>
                <c:pt idx="1082">
                  <c:v>2.7184060645427719</c:v>
                </c:pt>
                <c:pt idx="1083">
                  <c:v>7.9770006921326948E-4</c:v>
                </c:pt>
                <c:pt idx="1084">
                  <c:v>13.502401892317899</c:v>
                </c:pt>
                <c:pt idx="1085">
                  <c:v>18.458862716323559</c:v>
                </c:pt>
                <c:pt idx="1086">
                  <c:v>4.5190007584698817</c:v>
                </c:pt>
                <c:pt idx="1087">
                  <c:v>1.717220288218555</c:v>
                </c:pt>
                <c:pt idx="1088">
                  <c:v>0.65254370952305096</c:v>
                </c:pt>
                <c:pt idx="1089">
                  <c:v>0.24796660961875933</c:v>
                </c:pt>
                <c:pt idx="1090">
                  <c:v>9.4227311655128529E-2</c:v>
                </c:pt>
                <c:pt idx="1091">
                  <c:v>3.5806378428948848E-2</c:v>
                </c:pt>
                <c:pt idx="1092">
                  <c:v>1.3606423803000561E-2</c:v>
                </c:pt>
                <c:pt idx="1093">
                  <c:v>5.1704410451402132E-3</c:v>
                </c:pt>
                <c:pt idx="1094">
                  <c:v>1.9647675971532809E-3</c:v>
                </c:pt>
                <c:pt idx="1095">
                  <c:v>7.4661168691824667E-4</c:v>
                </c:pt>
                <c:pt idx="1096">
                  <c:v>5.6131065832009464</c:v>
                </c:pt>
                <c:pt idx="1097">
                  <c:v>31.652868121723564</c:v>
                </c:pt>
                <c:pt idx="1098">
                  <c:v>7.7991097331954773</c:v>
                </c:pt>
                <c:pt idx="1099">
                  <c:v>2.8958061211992852</c:v>
                </c:pt>
                <c:pt idx="1100">
                  <c:v>1.1004063260557284</c:v>
                </c:pt>
                <c:pt idx="1101">
                  <c:v>0.41815440390117686</c:v>
                </c:pt>
                <c:pt idx="1102">
                  <c:v>0.15889867348244718</c:v>
                </c:pt>
                <c:pt idx="1103">
                  <c:v>6.0381495923329941E-2</c:v>
                </c:pt>
                <c:pt idx="1104">
                  <c:v>2.2944968450865376E-2</c:v>
                </c:pt>
                <c:pt idx="1105">
                  <c:v>8.719088011328844E-3</c:v>
                </c:pt>
                <c:pt idx="1106">
                  <c:v>3.3132534443049613E-3</c:v>
                </c:pt>
                <c:pt idx="1107">
                  <c:v>2.1205078615858319</c:v>
                </c:pt>
                <c:pt idx="1108">
                  <c:v>18.021237239820465</c:v>
                </c:pt>
                <c:pt idx="1109">
                  <c:v>2.994581630214098</c:v>
                </c:pt>
                <c:pt idx="1110">
                  <c:v>1.1379410194813573</c:v>
                </c:pt>
                <c:pt idx="1111">
                  <c:v>0.43241758740291586</c:v>
                </c:pt>
                <c:pt idx="1112">
                  <c:v>0.16431868321310805</c:v>
                </c:pt>
                <c:pt idx="1113">
                  <c:v>0.44946636563787912</c:v>
                </c:pt>
                <c:pt idx="1114">
                  <c:v>2.3727617855972803E-2</c:v>
                </c:pt>
                <c:pt idx="1115">
                  <c:v>9.0164947852696652E-3</c:v>
                </c:pt>
                <c:pt idx="1116">
                  <c:v>3.4262680184024728E-3</c:v>
                </c:pt>
                <c:pt idx="1117">
                  <c:v>1.3019818469929396E-3</c:v>
                </c:pt>
                <c:pt idx="1118">
                  <c:v>4.9475310185731708E-4</c:v>
                </c:pt>
                <c:pt idx="1119">
                  <c:v>1.8800617870578045E-4</c:v>
                </c:pt>
                <c:pt idx="1120">
                  <c:v>6.7300882354031364</c:v>
                </c:pt>
                <c:pt idx="1121">
                  <c:v>2.714809220511469E-5</c:v>
                </c:pt>
                <c:pt idx="1122">
                  <c:v>1.0316275037943581E-5</c:v>
                </c:pt>
                <c:pt idx="1123">
                  <c:v>3.9201845144185619E-6</c:v>
                </c:pt>
                <c:pt idx="1124">
                  <c:v>1.4896701154790533E-6</c:v>
                </c:pt>
                <c:pt idx="1125">
                  <c:v>5.6607464388204028E-7</c:v>
                </c:pt>
                <c:pt idx="1126">
                  <c:v>2.1510836467517528E-7</c:v>
                </c:pt>
                <c:pt idx="1127">
                  <c:v>8.1741178576566606E-8</c:v>
                </c:pt>
                <c:pt idx="1128">
                  <c:v>3.1061647859095306E-8</c:v>
                </c:pt>
                <c:pt idx="1129">
                  <c:v>1.1803426186456218E-8</c:v>
                </c:pt>
                <c:pt idx="1130">
                  <c:v>4.4853019508533621E-9</c:v>
                </c:pt>
                <c:pt idx="1131">
                  <c:v>4.1421323579641562</c:v>
                </c:pt>
                <c:pt idx="1132">
                  <c:v>6.4767760170322551E-10</c:v>
                </c:pt>
                <c:pt idx="1133">
                  <c:v>2.4611748864722568E-10</c:v>
                </c:pt>
                <c:pt idx="1134">
                  <c:v>9.3524645685945743E-11</c:v>
                </c:pt>
                <c:pt idx="1135">
                  <c:v>3.5539365360659377E-11</c:v>
                </c:pt>
                <c:pt idx="1136">
                  <c:v>1.3504958837050565E-11</c:v>
                </c:pt>
                <c:pt idx="1137">
                  <c:v>5.1318843580792142E-12</c:v>
                </c:pt>
                <c:pt idx="1138">
                  <c:v>1.9501160560701013E-12</c:v>
                </c:pt>
                <c:pt idx="1139">
                  <c:v>7.4104410130663859E-13</c:v>
                </c:pt>
                <c:pt idx="1140">
                  <c:v>2.8159675849652266E-13</c:v>
                </c:pt>
                <c:pt idx="1141">
                  <c:v>1.2808906358816283</c:v>
                </c:pt>
                <c:pt idx="1142">
                  <c:v>4.066257192689788E-14</c:v>
                </c:pt>
                <c:pt idx="1143">
                  <c:v>1.5451777332221193E-14</c:v>
                </c:pt>
                <c:pt idx="1144">
                  <c:v>5.8716753862440526E-15</c:v>
                </c:pt>
                <c:pt idx="1145">
                  <c:v>2.8324033484247821</c:v>
                </c:pt>
                <c:pt idx="1146">
                  <c:v>3.8111614206762821</c:v>
                </c:pt>
                <c:pt idx="1147">
                  <c:v>3.221905717939836E-16</c:v>
                </c:pt>
                <c:pt idx="1148">
                  <c:v>1.2243241728171379E-16</c:v>
                </c:pt>
                <c:pt idx="1149">
                  <c:v>4.6524318567051232E-17</c:v>
                </c:pt>
                <c:pt idx="1150">
                  <c:v>1.7679241055479473E-17</c:v>
                </c:pt>
                <c:pt idx="1151">
                  <c:v>6.7181116010821984E-18</c:v>
                </c:pt>
                <c:pt idx="1152">
                  <c:v>2.5528824084112353E-18</c:v>
                </c:pt>
                <c:pt idx="1153">
                  <c:v>9.7009531519626939E-19</c:v>
                </c:pt>
                <c:pt idx="1154">
                  <c:v>5.0345786887731458</c:v>
                </c:pt>
                <c:pt idx="1155">
                  <c:v>3.017235286222784</c:v>
                </c:pt>
                <c:pt idx="1156">
                  <c:v>2.438713002655585</c:v>
                </c:pt>
                <c:pt idx="1157">
                  <c:v>0.37038686014618838</c:v>
                </c:pt>
                <c:pt idx="1158">
                  <c:v>7.6865665275589354E-21</c:v>
                </c:pt>
                <c:pt idx="1159">
                  <c:v>2.9208952804723951E-21</c:v>
                </c:pt>
                <c:pt idx="1160">
                  <c:v>1.1099402065795101E-21</c:v>
                </c:pt>
                <c:pt idx="1161">
                  <c:v>4.2177727850021386E-22</c:v>
                </c:pt>
                <c:pt idx="1162">
                  <c:v>0.18268455866882224</c:v>
                </c:pt>
                <c:pt idx="1163">
                  <c:v>0.36721991245161145</c:v>
                </c:pt>
                <c:pt idx="1164">
                  <c:v>2.3143762825863738E-23</c:v>
                </c:pt>
                <c:pt idx="1165">
                  <c:v>8.7946298738282212E-24</c:v>
                </c:pt>
                <c:pt idx="1166">
                  <c:v>3.3419593520547244E-24</c:v>
                </c:pt>
                <c:pt idx="1167">
                  <c:v>1.1345257015375763</c:v>
                </c:pt>
                <c:pt idx="1168">
                  <c:v>6.6802783642690153</c:v>
                </c:pt>
                <c:pt idx="1169">
                  <c:v>1.8337999356594685E-25</c:v>
                </c:pt>
                <c:pt idx="1170">
                  <c:v>0.36109842397374581</c:v>
                </c:pt>
                <c:pt idx="1171">
                  <c:v>2.6480071070922723E-26</c:v>
                </c:pt>
                <c:pt idx="1172">
                  <c:v>1.0062427006950636E-26</c:v>
                </c:pt>
                <c:pt idx="1173">
                  <c:v>3.8237222626412413E-27</c:v>
                </c:pt>
                <c:pt idx="1174">
                  <c:v>1.4530144598036714E-27</c:v>
                </c:pt>
                <c:pt idx="1175">
                  <c:v>5.5214549472539518E-28</c:v>
                </c:pt>
                <c:pt idx="1176">
                  <c:v>2.098152879956502E-28</c:v>
                </c:pt>
                <c:pt idx="1177">
                  <c:v>7.9729809438347093E-29</c:v>
                </c:pt>
                <c:pt idx="1178">
                  <c:v>2.0388668144683524</c:v>
                </c:pt>
                <c:pt idx="1179">
                  <c:v>1.1512984482897318E-29</c:v>
                </c:pt>
                <c:pt idx="1180">
                  <c:v>5.8951042946809373</c:v>
                </c:pt>
                <c:pt idx="1181">
                  <c:v>1.6624749593303731E-30</c:v>
                </c:pt>
                <c:pt idx="1182">
                  <c:v>6.317404845455417E-31</c:v>
                </c:pt>
                <c:pt idx="1183">
                  <c:v>2.4006138412730582E-31</c:v>
                </c:pt>
                <c:pt idx="1184">
                  <c:v>9.1223325968376214E-32</c:v>
                </c:pt>
                <c:pt idx="1185">
                  <c:v>3.4664863867982965E-32</c:v>
                </c:pt>
                <c:pt idx="1186">
                  <c:v>1.3172648269833523E-32</c:v>
                </c:pt>
                <c:pt idx="1187">
                  <c:v>5.00560634253674E-33</c:v>
                </c:pt>
                <c:pt idx="1188">
                  <c:v>1.9021304101639614E-33</c:v>
                </c:pt>
                <c:pt idx="1189">
                  <c:v>7.2280955586230535E-34</c:v>
                </c:pt>
                <c:pt idx="1190">
                  <c:v>1.2390784362277358</c:v>
                </c:pt>
                <c:pt idx="1191">
                  <c:v>3.7064905012004177</c:v>
                </c:pt>
                <c:pt idx="1192">
                  <c:v>60.387563614005003</c:v>
                </c:pt>
                <c:pt idx="1193">
                  <c:v>17.759812020321149</c:v>
                </c:pt>
                <c:pt idx="1194">
                  <c:v>7.9454063168950029</c:v>
                </c:pt>
                <c:pt idx="1195">
                  <c:v>2.2456685227345847</c:v>
                </c:pt>
                <c:pt idx="1196">
                  <c:v>0.85335403863914217</c:v>
                </c:pt>
                <c:pt idx="1197">
                  <c:v>0.32427453468287398</c:v>
                </c:pt>
                <c:pt idx="1198">
                  <c:v>0.12322432317949211</c:v>
                </c:pt>
                <c:pt idx="1199">
                  <c:v>4.6825242808207004E-2</c:v>
                </c:pt>
                <c:pt idx="1200">
                  <c:v>4.4200637276104757</c:v>
                </c:pt>
                <c:pt idx="1201">
                  <c:v>20.52732160415367</c:v>
                </c:pt>
                <c:pt idx="1202">
                  <c:v>3.0028191685230001</c:v>
                </c:pt>
                <c:pt idx="1203">
                  <c:v>8.4489755279013696</c:v>
                </c:pt>
                <c:pt idx="1204">
                  <c:v>32.210637751379124</c:v>
                </c:pt>
                <c:pt idx="1205">
                  <c:v>8.9271190161047809</c:v>
                </c:pt>
                <c:pt idx="1206">
                  <c:v>3.1631334104224136</c:v>
                </c:pt>
                <c:pt idx="1207">
                  <c:v>1.2019906959605173</c:v>
                </c:pt>
                <c:pt idx="1208">
                  <c:v>0.45675646446499657</c:v>
                </c:pt>
                <c:pt idx="1209">
                  <c:v>0.17356745649669872</c:v>
                </c:pt>
                <c:pt idx="1210">
                  <c:v>6.5955633468745514E-2</c:v>
                </c:pt>
                <c:pt idx="1211">
                  <c:v>2.5063140718123298E-2</c:v>
                </c:pt>
                <c:pt idx="1212">
                  <c:v>9.5239934728868509E-3</c:v>
                </c:pt>
                <c:pt idx="1213">
                  <c:v>3.619117519697004E-3</c:v>
                </c:pt>
                <c:pt idx="1214">
                  <c:v>8.2174983334090665</c:v>
                </c:pt>
                <c:pt idx="1215">
                  <c:v>0.12510202703305015</c:v>
                </c:pt>
                <c:pt idx="1216">
                  <c:v>1.1730132153999597</c:v>
                </c:pt>
                <c:pt idx="1217">
                  <c:v>7.5463522285509335E-5</c:v>
                </c:pt>
                <c:pt idx="1218">
                  <c:v>2.8676138468493553E-5</c:v>
                </c:pt>
                <c:pt idx="1219">
                  <c:v>5.6312801040030189</c:v>
                </c:pt>
                <c:pt idx="1220">
                  <c:v>4.1408343948504688E-6</c:v>
                </c:pt>
                <c:pt idx="1221">
                  <c:v>1.5735170700431779E-6</c:v>
                </c:pt>
                <c:pt idx="1222">
                  <c:v>5.9793648661640772E-7</c:v>
                </c:pt>
                <c:pt idx="1223">
                  <c:v>2.272158649142349E-7</c:v>
                </c:pt>
                <c:pt idx="1224">
                  <c:v>8.6342028667409276E-8</c:v>
                </c:pt>
                <c:pt idx="1225">
                  <c:v>16.913251982553977</c:v>
                </c:pt>
                <c:pt idx="1226">
                  <c:v>0.8350169230386576</c:v>
                </c:pt>
                <c:pt idx="1227">
                  <c:v>0.31730643075468984</c:v>
                </c:pt>
                <c:pt idx="1228">
                  <c:v>6.3554791583359016</c:v>
                </c:pt>
                <c:pt idx="1229">
                  <c:v>4.5622434719314811</c:v>
                </c:pt>
                <c:pt idx="1230">
                  <c:v>1.7411238468371341E-2</c:v>
                </c:pt>
                <c:pt idx="1231">
                  <c:v>6.6162706179811103E-3</c:v>
                </c:pt>
                <c:pt idx="1232">
                  <c:v>2.5141828348328225E-3</c:v>
                </c:pt>
                <c:pt idx="1233">
                  <c:v>9.5538947723647241E-4</c:v>
                </c:pt>
                <c:pt idx="1234">
                  <c:v>3.630480013498595E-4</c:v>
                </c:pt>
                <c:pt idx="1235">
                  <c:v>1.3795824051294662E-4</c:v>
                </c:pt>
                <c:pt idx="1236">
                  <c:v>1.3191541775720355</c:v>
                </c:pt>
                <c:pt idx="1237">
                  <c:v>1.9921169930069491E-5</c:v>
                </c:pt>
                <c:pt idx="1238">
                  <c:v>5.8360227985772068</c:v>
                </c:pt>
                <c:pt idx="1239">
                  <c:v>2.8766169379020342E-6</c:v>
                </c:pt>
                <c:pt idx="1240">
                  <c:v>1.0931144364027731E-6</c:v>
                </c:pt>
                <c:pt idx="1241">
                  <c:v>4.1538348583305372E-7</c:v>
                </c:pt>
                <c:pt idx="1242">
                  <c:v>1.5784572461656042E-7</c:v>
                </c:pt>
                <c:pt idx="1243">
                  <c:v>5.9981375354292967E-8</c:v>
                </c:pt>
                <c:pt idx="1244">
                  <c:v>2.2792922634631322E-8</c:v>
                </c:pt>
                <c:pt idx="1245">
                  <c:v>8.6613106011599044E-9</c:v>
                </c:pt>
                <c:pt idx="1246">
                  <c:v>3.291298028440763E-9</c:v>
                </c:pt>
                <c:pt idx="1247">
                  <c:v>1.2506932508074899E-9</c:v>
                </c:pt>
                <c:pt idx="1248">
                  <c:v>4.7526343530684613E-10</c:v>
                </c:pt>
                <c:pt idx="1249">
                  <c:v>1.8060010541660153E-10</c:v>
                </c:pt>
                <c:pt idx="1250">
                  <c:v>6.8628040058308575E-11</c:v>
                </c:pt>
                <c:pt idx="1251">
                  <c:v>5.8247253142149082</c:v>
                </c:pt>
                <c:pt idx="1252">
                  <c:v>9.9098889844197592E-12</c:v>
                </c:pt>
                <c:pt idx="1253">
                  <c:v>3.7657578140795089E-12</c:v>
                </c:pt>
                <c:pt idx="1254">
                  <c:v>1.4309879693502134E-12</c:v>
                </c:pt>
                <c:pt idx="1255">
                  <c:v>5.4377542835308104E-13</c:v>
                </c:pt>
                <c:pt idx="1256">
                  <c:v>2.0663466277417081E-13</c:v>
                </c:pt>
                <c:pt idx="1257">
                  <c:v>7.8521171854184912E-14</c:v>
                </c:pt>
                <c:pt idx="1258">
                  <c:v>2.9838045304590272E-14</c:v>
                </c:pt>
                <c:pt idx="1259">
                  <c:v>1.1338457215744304E-14</c:v>
                </c:pt>
                <c:pt idx="1260">
                  <c:v>4.3086137419828355E-15</c:v>
                </c:pt>
                <c:pt idx="1261">
                  <c:v>1.6372732219534778E-15</c:v>
                </c:pt>
                <c:pt idx="1262">
                  <c:v>0.12652873998749603</c:v>
                </c:pt>
                <c:pt idx="1263">
                  <c:v>18.906269829988659</c:v>
                </c:pt>
                <c:pt idx="1264">
                  <c:v>17.611188376667887</c:v>
                </c:pt>
                <c:pt idx="1265">
                  <c:v>4.4780362923776051</c:v>
                </c:pt>
                <c:pt idx="1266">
                  <c:v>1.7016537911034899</c:v>
                </c:pt>
                <c:pt idx="1267">
                  <c:v>0.64662844061932623</c:v>
                </c:pt>
                <c:pt idx="1268">
                  <c:v>0.24571880743534399</c:v>
                </c:pt>
                <c:pt idx="1269">
                  <c:v>9.3373146825430714E-2</c:v>
                </c:pt>
                <c:pt idx="1270">
                  <c:v>3.5481795793663666E-2</c:v>
                </c:pt>
                <c:pt idx="1271">
                  <c:v>1.3483082401592192E-2</c:v>
                </c:pt>
                <c:pt idx="1272">
                  <c:v>5.1235713126050334E-3</c:v>
                </c:pt>
                <c:pt idx="1273">
                  <c:v>1.9469570987899125E-3</c:v>
                </c:pt>
                <c:pt idx="1274">
                  <c:v>7.398436975401667E-4</c:v>
                </c:pt>
                <c:pt idx="1275">
                  <c:v>5.8769781416438978</c:v>
                </c:pt>
                <c:pt idx="1276">
                  <c:v>1.0683342992480005E-4</c:v>
                </c:pt>
                <c:pt idx="1277">
                  <c:v>2.2083980443739892</c:v>
                </c:pt>
                <c:pt idx="1278">
                  <c:v>1.5426747281141126E-5</c:v>
                </c:pt>
                <c:pt idx="1279">
                  <c:v>5.8621639668336281E-6</c:v>
                </c:pt>
                <c:pt idx="1280">
                  <c:v>2.2276223073967788E-6</c:v>
                </c:pt>
                <c:pt idx="1281">
                  <c:v>8.4649647681077612E-7</c:v>
                </c:pt>
                <c:pt idx="1282">
                  <c:v>3.2166866118809495E-7</c:v>
                </c:pt>
                <c:pt idx="1283">
                  <c:v>1.2223409125147611E-7</c:v>
                </c:pt>
                <c:pt idx="1284">
                  <c:v>4.6448954675560921E-8</c:v>
                </c:pt>
                <c:pt idx="1285">
                  <c:v>5.3599026420118481</c:v>
                </c:pt>
                <c:pt idx="1286">
                  <c:v>6.7072290551509963E-9</c:v>
                </c:pt>
                <c:pt idx="1287">
                  <c:v>2.5487470409573788E-9</c:v>
                </c:pt>
                <c:pt idx="1288">
                  <c:v>39.409252407343828</c:v>
                </c:pt>
                <c:pt idx="1289">
                  <c:v>37.457058352116192</c:v>
                </c:pt>
                <c:pt idx="1290">
                  <c:v>26.280793690385263</c:v>
                </c:pt>
                <c:pt idx="1291">
                  <c:v>7.8105914042027429</c:v>
                </c:pt>
                <c:pt idx="1292">
                  <c:v>5.3875261475015943</c:v>
                </c:pt>
                <c:pt idx="1293">
                  <c:v>1.1278493987668761</c:v>
                </c:pt>
                <c:pt idx="1294">
                  <c:v>0.42858277153141283</c:v>
                </c:pt>
                <c:pt idx="1295">
                  <c:v>0.16286145318193687</c:v>
                </c:pt>
                <c:pt idx="1296">
                  <c:v>6.1887352209136E-2</c:v>
                </c:pt>
                <c:pt idx="1297">
                  <c:v>2.3517193839471678E-2</c:v>
                </c:pt>
                <c:pt idx="1298">
                  <c:v>8.9365336589992388E-3</c:v>
                </c:pt>
                <c:pt idx="1299">
                  <c:v>5.9722298470255284</c:v>
                </c:pt>
                <c:pt idx="1300">
                  <c:v>1.2904354603594903E-3</c:v>
                </c:pt>
                <c:pt idx="1301">
                  <c:v>1.2516885191687508</c:v>
                </c:pt>
                <c:pt idx="1302">
                  <c:v>4.4103620726594839</c:v>
                </c:pt>
                <c:pt idx="1303">
                  <c:v>7.080877458084596E-5</c:v>
                </c:pt>
                <c:pt idx="1304">
                  <c:v>2.6907334340721461E-5</c:v>
                </c:pt>
                <c:pt idx="1305">
                  <c:v>1.0224787049474154E-5</c:v>
                </c:pt>
                <c:pt idx="1306">
                  <c:v>3.8854190788001794E-6</c:v>
                </c:pt>
                <c:pt idx="1307">
                  <c:v>1.4764592499440685E-6</c:v>
                </c:pt>
                <c:pt idx="1308">
                  <c:v>5.6105451497874591E-7</c:v>
                </c:pt>
                <c:pt idx="1309">
                  <c:v>2.1320071569192346E-7</c:v>
                </c:pt>
                <c:pt idx="1310">
                  <c:v>8.101627196293091E-8</c:v>
                </c:pt>
                <c:pt idx="1311">
                  <c:v>3.0786183345913754E-8</c:v>
                </c:pt>
                <c:pt idx="1312">
                  <c:v>4.4430012798906269</c:v>
                </c:pt>
                <c:pt idx="1313">
                  <c:v>4.4455248751499456E-9</c:v>
                </c:pt>
                <c:pt idx="1314">
                  <c:v>1.6892994525569792E-9</c:v>
                </c:pt>
                <c:pt idx="1315">
                  <c:v>6.419337919716522E-10</c:v>
                </c:pt>
                <c:pt idx="1316">
                  <c:v>2.4393484094922781E-10</c:v>
                </c:pt>
                <c:pt idx="1317">
                  <c:v>9.2695239560706587E-11</c:v>
                </c:pt>
                <c:pt idx="1318">
                  <c:v>3.5224191033068501E-11</c:v>
                </c:pt>
                <c:pt idx="1319">
                  <c:v>1.3385192592566031E-11</c:v>
                </c:pt>
                <c:pt idx="1320">
                  <c:v>5.0863731851750918E-12</c:v>
                </c:pt>
                <c:pt idx="1321">
                  <c:v>1.9328218103665353E-12</c:v>
                </c:pt>
                <c:pt idx="1322">
                  <c:v>7.344722879392834E-13</c:v>
                </c:pt>
                <c:pt idx="1323">
                  <c:v>2.7909946941692774E-13</c:v>
                </c:pt>
                <c:pt idx="1324">
                  <c:v>2.034677846362607</c:v>
                </c:pt>
                <c:pt idx="1325">
                  <c:v>4.0301963383804366E-14</c:v>
                </c:pt>
                <c:pt idx="1326">
                  <c:v>1.5314746085845659E-14</c:v>
                </c:pt>
                <c:pt idx="1327">
                  <c:v>5.8196035126213504E-15</c:v>
                </c:pt>
                <c:pt idx="1328">
                  <c:v>2.2114493347961128E-15</c:v>
                </c:pt>
                <c:pt idx="1329">
                  <c:v>8.4035074722252291E-16</c:v>
                </c:pt>
                <c:pt idx="1330">
                  <c:v>3.1933328394455864E-16</c:v>
                </c:pt>
                <c:pt idx="1331">
                  <c:v>1.2134664789893231E-16</c:v>
                </c:pt>
                <c:pt idx="1332">
                  <c:v>4.6111726201594277E-17</c:v>
                </c:pt>
                <c:pt idx="1333">
                  <c:v>1.7522455956605824E-17</c:v>
                </c:pt>
                <c:pt idx="1334">
                  <c:v>6.862127351280245</c:v>
                </c:pt>
                <c:pt idx="1335">
                  <c:v>2.5302426401338809E-18</c:v>
                </c:pt>
                <c:pt idx="1336">
                  <c:v>9.6149220325087476E-19</c:v>
                </c:pt>
                <c:pt idx="1337">
                  <c:v>2.8673598940067486</c:v>
                </c:pt>
                <c:pt idx="1338">
                  <c:v>1.3883947414942631E-19</c:v>
                </c:pt>
                <c:pt idx="1339">
                  <c:v>5.2759000176781988E-20</c:v>
                </c:pt>
                <c:pt idx="1340">
                  <c:v>2.0048420067177153E-20</c:v>
                </c:pt>
                <c:pt idx="1341">
                  <c:v>7.6183996255273191E-21</c:v>
                </c:pt>
                <c:pt idx="1342">
                  <c:v>2.8949918577003819E-21</c:v>
                </c:pt>
                <c:pt idx="1343">
                  <c:v>1.1000969059261449E-21</c:v>
                </c:pt>
                <c:pt idx="1344">
                  <c:v>4.180368242519351E-22</c:v>
                </c:pt>
                <c:pt idx="1345">
                  <c:v>1.5885399321573536E-22</c:v>
                </c:pt>
                <c:pt idx="1346">
                  <c:v>6.0364517421979434E-23</c:v>
                </c:pt>
                <c:pt idx="1347">
                  <c:v>17.206690212953294</c:v>
                </c:pt>
                <c:pt idx="1348">
                  <c:v>2.8337088165145659</c:v>
                </c:pt>
                <c:pt idx="1349">
                  <c:v>30.371596411644745</c:v>
                </c:pt>
                <c:pt idx="1350">
                  <c:v>8.203940692071221</c:v>
                </c:pt>
                <c:pt idx="1351">
                  <c:v>2.7299980851624617</c:v>
                </c:pt>
                <c:pt idx="1352">
                  <c:v>1.0373992723617353</c:v>
                </c:pt>
                <c:pt idx="1353">
                  <c:v>0.39421172349745953</c:v>
                </c:pt>
                <c:pt idx="1354">
                  <c:v>0.14980045492903463</c:v>
                </c:pt>
                <c:pt idx="1355">
                  <c:v>5.6924172873033162E-2</c:v>
                </c:pt>
                <c:pt idx="1356">
                  <c:v>2.16311856917526E-2</c:v>
                </c:pt>
                <c:pt idx="1357">
                  <c:v>8.2198505628659872E-3</c:v>
                </c:pt>
                <c:pt idx="1358">
                  <c:v>3.1235432138890756E-3</c:v>
                </c:pt>
                <c:pt idx="1359">
                  <c:v>1.1869464212778489E-3</c:v>
                </c:pt>
                <c:pt idx="1360">
                  <c:v>4.5103964008558255E-4</c:v>
                </c:pt>
                <c:pt idx="1361">
                  <c:v>1.713950632325214E-4</c:v>
                </c:pt>
                <c:pt idx="1362">
                  <c:v>0.21092082942463583</c:v>
                </c:pt>
                <c:pt idx="1363">
                  <c:v>2.4749447130776089E-5</c:v>
                </c:pt>
                <c:pt idx="1364">
                  <c:v>9.4047899096949133E-6</c:v>
                </c:pt>
                <c:pt idx="1365">
                  <c:v>3.5738201656840674E-6</c:v>
                </c:pt>
                <c:pt idx="1366">
                  <c:v>1.3580516629599458E-6</c:v>
                </c:pt>
                <c:pt idx="1367">
                  <c:v>5.1605963192477926E-7</c:v>
                </c:pt>
                <c:pt idx="1368">
                  <c:v>1.9610266013141616E-7</c:v>
                </c:pt>
                <c:pt idx="1369">
                  <c:v>7.4519010849938142E-8</c:v>
                </c:pt>
                <c:pt idx="1370">
                  <c:v>2.8317224122976498E-8</c:v>
                </c:pt>
                <c:pt idx="1371">
                  <c:v>1.0760545166731069E-8</c:v>
                </c:pt>
                <c:pt idx="1372">
                  <c:v>2.4397566570781395</c:v>
                </c:pt>
                <c:pt idx="1373">
                  <c:v>1.5538227220759663E-9</c:v>
                </c:pt>
                <c:pt idx="1374">
                  <c:v>5.904526343888673E-10</c:v>
                </c:pt>
                <c:pt idx="1375">
                  <c:v>2.2437200106776955E-10</c:v>
                </c:pt>
                <c:pt idx="1376">
                  <c:v>8.5261360405752442E-11</c:v>
                </c:pt>
                <c:pt idx="1377">
                  <c:v>3.2399316954185922E-11</c:v>
                </c:pt>
                <c:pt idx="1378">
                  <c:v>1.2311740442590651E-11</c:v>
                </c:pt>
                <c:pt idx="1379">
                  <c:v>4.6784613681844476E-12</c:v>
                </c:pt>
                <c:pt idx="1380">
                  <c:v>1.7778153199100904E-12</c:v>
                </c:pt>
                <c:pt idx="1381">
                  <c:v>6.755698215658344E-13</c:v>
                </c:pt>
                <c:pt idx="1382">
                  <c:v>3.7644519857789467</c:v>
                </c:pt>
                <c:pt idx="1383">
                  <c:v>2.8302304179769648</c:v>
                </c:pt>
                <c:pt idx="1384">
                  <c:v>6.0117845608068912</c:v>
                </c:pt>
                <c:pt idx="1385">
                  <c:v>37.752120911659802</c:v>
                </c:pt>
                <c:pt idx="1386">
                  <c:v>9.7087440870396851</c:v>
                </c:pt>
                <c:pt idx="1387">
                  <c:v>3.6893227530750803</c:v>
                </c:pt>
                <c:pt idx="1388">
                  <c:v>1.4019426461685305</c:v>
                </c:pt>
                <c:pt idx="1389">
                  <c:v>0.5327382055440415</c:v>
                </c:pt>
                <c:pt idx="1390">
                  <c:v>0.20244051810673577</c:v>
                </c:pt>
                <c:pt idx="1391">
                  <c:v>7.6927396880559593E-2</c:v>
                </c:pt>
                <c:pt idx="1392">
                  <c:v>2.9232410814612649E-2</c:v>
                </c:pt>
                <c:pt idx="1393">
                  <c:v>2.4466200700736369</c:v>
                </c:pt>
                <c:pt idx="1394">
                  <c:v>4.2211601216300652E-3</c:v>
                </c:pt>
                <c:pt idx="1395">
                  <c:v>6.2519152619221021</c:v>
                </c:pt>
                <c:pt idx="1396">
                  <c:v>0.21128841797313505</c:v>
                </c:pt>
                <c:pt idx="1397">
                  <c:v>2.3162349819408495E-4</c:v>
                </c:pt>
                <c:pt idx="1398">
                  <c:v>8.8016929313752286E-5</c:v>
                </c:pt>
                <c:pt idx="1399">
                  <c:v>3.3446433139225873E-5</c:v>
                </c:pt>
                <c:pt idx="1400">
                  <c:v>1.2709644592905834E-5</c:v>
                </c:pt>
                <c:pt idx="1401">
                  <c:v>4.8296649453042177E-6</c:v>
                </c:pt>
                <c:pt idx="1402">
                  <c:v>1.8352726792156024E-6</c:v>
                </c:pt>
                <c:pt idx="1403">
                  <c:v>6.9740361810192896E-7</c:v>
                </c:pt>
                <c:pt idx="1404">
                  <c:v>2.6501337487873302E-7</c:v>
                </c:pt>
                <c:pt idx="1405">
                  <c:v>1.0070508245391857E-7</c:v>
                </c:pt>
                <c:pt idx="1406">
                  <c:v>1.1289860299409291</c:v>
                </c:pt>
                <c:pt idx="1407">
                  <c:v>0.30804307686385357</c:v>
                </c:pt>
                <c:pt idx="1408">
                  <c:v>5.5258892844114195E-9</c:v>
                </c:pt>
                <c:pt idx="1409">
                  <c:v>4.4849798503254492</c:v>
                </c:pt>
                <c:pt idx="1410">
                  <c:v>0.11817362995417398</c:v>
                </c:pt>
                <c:pt idx="1411">
                  <c:v>3.0321659681422338E-10</c:v>
                </c:pt>
                <c:pt idx="1412">
                  <c:v>1.1522230678940487E-10</c:v>
                </c:pt>
                <c:pt idx="1413">
                  <c:v>4.3784476579973856E-11</c:v>
                </c:pt>
                <c:pt idx="1414">
                  <c:v>1.6638101100390064E-11</c:v>
                </c:pt>
                <c:pt idx="1415">
                  <c:v>6.3224784181482237E-12</c:v>
                </c:pt>
                <c:pt idx="1416">
                  <c:v>2.4025417988963248E-12</c:v>
                </c:pt>
                <c:pt idx="1417">
                  <c:v>9.1296588358060353E-13</c:v>
                </c:pt>
                <c:pt idx="1418">
                  <c:v>3.4692703576062938E-13</c:v>
                </c:pt>
                <c:pt idx="1419">
                  <c:v>1.3183227358903915E-13</c:v>
                </c:pt>
                <c:pt idx="1420">
                  <c:v>1.3596728066531469</c:v>
                </c:pt>
                <c:pt idx="1421">
                  <c:v>4.8317526723060258</c:v>
                </c:pt>
                <c:pt idx="1422">
                  <c:v>0.19123660723022881</c:v>
                </c:pt>
                <c:pt idx="1423">
                  <c:v>2.7488821962235467E-15</c:v>
                </c:pt>
                <c:pt idx="1424">
                  <c:v>1.0445752345649479E-15</c:v>
                </c:pt>
                <c:pt idx="1425">
                  <c:v>3.9693858913468019E-16</c:v>
                </c:pt>
                <c:pt idx="1426">
                  <c:v>1.5083666387117849E-16</c:v>
                </c:pt>
                <c:pt idx="1427">
                  <c:v>5.7317932271047817E-17</c:v>
                </c:pt>
                <c:pt idx="1428">
                  <c:v>2.1780814262998171E-17</c:v>
                </c:pt>
                <c:pt idx="1429">
                  <c:v>8.2767094199393041E-18</c:v>
                </c:pt>
                <c:pt idx="1430">
                  <c:v>5.4849201852201279</c:v>
                </c:pt>
                <c:pt idx="1431">
                  <c:v>1.1951568402392356E-18</c:v>
                </c:pt>
                <c:pt idx="1432">
                  <c:v>4.5415959929090949E-19</c:v>
                </c:pt>
                <c:pt idx="1433">
                  <c:v>1.7258064773054557E-19</c:v>
                </c:pt>
                <c:pt idx="1434">
                  <c:v>6.5580646137607312E-20</c:v>
                </c:pt>
                <c:pt idx="1435">
                  <c:v>2.4920645532290777E-20</c:v>
                </c:pt>
                <c:pt idx="1436">
                  <c:v>9.4698453022704958E-21</c:v>
                </c:pt>
                <c:pt idx="1437">
                  <c:v>3.598541214862788E-21</c:v>
                </c:pt>
                <c:pt idx="1438">
                  <c:v>1.3674456616478597E-21</c:v>
                </c:pt>
                <c:pt idx="1439">
                  <c:v>5.196293514261868E-22</c:v>
                </c:pt>
                <c:pt idx="1440">
                  <c:v>4.8339713858815694</c:v>
                </c:pt>
                <c:pt idx="1441">
                  <c:v>7.5034478345941379E-23</c:v>
                </c:pt>
                <c:pt idx="1442">
                  <c:v>6.6546041559470979</c:v>
                </c:pt>
                <c:pt idx="1443">
                  <c:v>2.1586840364259055</c:v>
                </c:pt>
                <c:pt idx="1444">
                  <c:v>4.1172918957984956E-24</c:v>
                </c:pt>
                <c:pt idx="1445">
                  <c:v>1.5645709204034283E-24</c:v>
                </c:pt>
                <c:pt idx="1446">
                  <c:v>5.9453694975330289E-25</c:v>
                </c:pt>
                <c:pt idx="1447">
                  <c:v>2.2062771459694153</c:v>
                </c:pt>
                <c:pt idx="1448">
                  <c:v>8.5851135544376936E-26</c:v>
                </c:pt>
                <c:pt idx="1449">
                  <c:v>3.2623431506863233E-26</c:v>
                </c:pt>
                <c:pt idx="1450">
                  <c:v>1.2396903972608028E-26</c:v>
                </c:pt>
                <c:pt idx="1451">
                  <c:v>4.7108235095910509E-27</c:v>
                </c:pt>
                <c:pt idx="1452">
                  <c:v>1.790112933644599E-27</c:v>
                </c:pt>
                <c:pt idx="1453">
                  <c:v>6.8024291478494778E-28</c:v>
                </c:pt>
                <c:pt idx="1454">
                  <c:v>2.2150068191931847</c:v>
                </c:pt>
                <c:pt idx="1455">
                  <c:v>1.3559668210478459</c:v>
                </c:pt>
                <c:pt idx="1456">
                  <c:v>2.1086328734830651</c:v>
                </c:pt>
                <c:pt idx="1457">
                  <c:v>1.4183989903630269E-29</c:v>
                </c:pt>
                <c:pt idx="1458">
                  <c:v>1.0695636897879122</c:v>
                </c:pt>
                <c:pt idx="1459">
                  <c:v>2.0481681420842105E-30</c:v>
                </c:pt>
                <c:pt idx="1460">
                  <c:v>7.7830389399200009E-31</c:v>
                </c:pt>
                <c:pt idx="1461">
                  <c:v>2.9575547971696006E-31</c:v>
                </c:pt>
                <c:pt idx="1462">
                  <c:v>1.123870822924448E-31</c:v>
                </c:pt>
                <c:pt idx="1463">
                  <c:v>4.2707091271129032E-32</c:v>
                </c:pt>
                <c:pt idx="1464">
                  <c:v>1.6228694683029031E-32</c:v>
                </c:pt>
                <c:pt idx="1465">
                  <c:v>6.1669039795510304E-33</c:v>
                </c:pt>
                <c:pt idx="1466">
                  <c:v>2.3434235122293919E-33</c:v>
                </c:pt>
                <c:pt idx="1467">
                  <c:v>2.8509774408977111</c:v>
                </c:pt>
                <c:pt idx="1468">
                  <c:v>3.3839035516592426E-34</c:v>
                </c:pt>
                <c:pt idx="1469">
                  <c:v>3.7531147343319646</c:v>
                </c:pt>
                <c:pt idx="1470">
                  <c:v>7.7699525640928924</c:v>
                </c:pt>
                <c:pt idx="1471">
                  <c:v>0.33955438655769732</c:v>
                </c:pt>
                <c:pt idx="1472">
                  <c:v>7.9574791969667283E-2</c:v>
                </c:pt>
                <c:pt idx="1473">
                  <c:v>3.0238420948473566E-2</c:v>
                </c:pt>
                <c:pt idx="1474">
                  <c:v>1.1490599960419956E-2</c:v>
                </c:pt>
                <c:pt idx="1475">
                  <c:v>4.3664279849595835E-3</c:v>
                </c:pt>
                <c:pt idx="1476">
                  <c:v>1.6592426342846417E-3</c:v>
                </c:pt>
                <c:pt idx="1477">
                  <c:v>3.0968076939887084</c:v>
                </c:pt>
                <c:pt idx="1478">
                  <c:v>2.395946363907023E-4</c:v>
                </c:pt>
                <c:pt idx="1479">
                  <c:v>9.1045961828466868E-5</c:v>
                </c:pt>
                <c:pt idx="1480">
                  <c:v>38.218350113818019</c:v>
                </c:pt>
                <c:pt idx="1481">
                  <c:v>71.017238054037762</c:v>
                </c:pt>
                <c:pt idx="1482">
                  <c:v>27.843217081135705</c:v>
                </c:pt>
                <c:pt idx="1483">
                  <c:v>8.8375192536812488</c:v>
                </c:pt>
                <c:pt idx="1484">
                  <c:v>3.3582573163988743</c:v>
                </c:pt>
                <c:pt idx="1485">
                  <c:v>1.2761377802315723</c:v>
                </c:pt>
                <c:pt idx="1486">
                  <c:v>0.48493235648799737</c:v>
                </c:pt>
                <c:pt idx="1487">
                  <c:v>0.184274295465439</c:v>
                </c:pt>
                <c:pt idx="1488">
                  <c:v>7.0024232276866827E-2</c:v>
                </c:pt>
                <c:pt idx="1489">
                  <c:v>2.6609208265209398E-2</c:v>
                </c:pt>
                <c:pt idx="1490">
                  <c:v>1.0111499140779573E-2</c:v>
                </c:pt>
                <c:pt idx="1491">
                  <c:v>3.8423696734962375E-3</c:v>
                </c:pt>
                <c:pt idx="1492">
                  <c:v>1.4601004759285702E-3</c:v>
                </c:pt>
                <c:pt idx="1493">
                  <c:v>5.5483818085285655E-4</c:v>
                </c:pt>
                <c:pt idx="1494">
                  <c:v>2.1083850872408551E-4</c:v>
                </c:pt>
                <c:pt idx="1495">
                  <c:v>8.0118633315152499E-5</c:v>
                </c:pt>
                <c:pt idx="1496">
                  <c:v>3.044508065975795E-5</c:v>
                </c:pt>
                <c:pt idx="1497">
                  <c:v>1.1569130650708021E-5</c:v>
                </c:pt>
                <c:pt idx="1498">
                  <c:v>4.3962696472690476E-6</c:v>
                </c:pt>
                <c:pt idx="1499">
                  <c:v>1.6705824659622379E-6</c:v>
                </c:pt>
                <c:pt idx="1500">
                  <c:v>6.3482133706565029E-7</c:v>
                </c:pt>
                <c:pt idx="1501">
                  <c:v>2.4123210808494715E-7</c:v>
                </c:pt>
                <c:pt idx="1502">
                  <c:v>9.1668201072279914E-8</c:v>
                </c:pt>
                <c:pt idx="1503">
                  <c:v>3.4833916407466376E-8</c:v>
                </c:pt>
                <c:pt idx="1504">
                  <c:v>1.3236888234837221E-8</c:v>
                </c:pt>
                <c:pt idx="1505">
                  <c:v>2.387914978630842</c:v>
                </c:pt>
                <c:pt idx="1506">
                  <c:v>1.9114066611104942E-9</c:v>
                </c:pt>
                <c:pt idx="1507">
                  <c:v>7.2633453122198795E-10</c:v>
                </c:pt>
                <c:pt idx="1508">
                  <c:v>2.7600712186435545E-10</c:v>
                </c:pt>
                <c:pt idx="1509">
                  <c:v>1.0488270630845505E-10</c:v>
                </c:pt>
                <c:pt idx="1510">
                  <c:v>3.9855428397212921E-11</c:v>
                </c:pt>
                <c:pt idx="1511">
                  <c:v>1.5145062790940912E-11</c:v>
                </c:pt>
                <c:pt idx="1512">
                  <c:v>5.7551238605575461E-12</c:v>
                </c:pt>
                <c:pt idx="1513">
                  <c:v>2.1869470670118676E-12</c:v>
                </c:pt>
                <c:pt idx="1514">
                  <c:v>4.4502697965251494</c:v>
                </c:pt>
                <c:pt idx="1515">
                  <c:v>3.1579515647651371E-13</c:v>
                </c:pt>
                <c:pt idx="1516">
                  <c:v>7.4238299601904609</c:v>
                </c:pt>
                <c:pt idx="1517">
                  <c:v>8.5511621949263331E-2</c:v>
                </c:pt>
                <c:pt idx="1518">
                  <c:v>1.7328311826179259E-14</c:v>
                </c:pt>
                <c:pt idx="1519">
                  <c:v>6.5847584939481199E-15</c:v>
                </c:pt>
                <c:pt idx="1520">
                  <c:v>2.5022082277002859E-15</c:v>
                </c:pt>
                <c:pt idx="1521">
                  <c:v>9.5083912652610846E-16</c:v>
                </c:pt>
                <c:pt idx="1522">
                  <c:v>3.6131886807992126E-16</c:v>
                </c:pt>
                <c:pt idx="1523">
                  <c:v>1.3730116987037006E-16</c:v>
                </c:pt>
                <c:pt idx="1524">
                  <c:v>5.2174444550740627E-17</c:v>
                </c:pt>
                <c:pt idx="1525">
                  <c:v>2.4597312185464442</c:v>
                </c:pt>
                <c:pt idx="1526">
                  <c:v>2.8345087948408714</c:v>
                </c:pt>
                <c:pt idx="1527">
                  <c:v>2.86291612138824E-18</c:v>
                </c:pt>
                <c:pt idx="1528">
                  <c:v>2.323862116065361</c:v>
                </c:pt>
                <c:pt idx="1529">
                  <c:v>0.36816795432329547</c:v>
                </c:pt>
                <c:pt idx="1530">
                  <c:v>1.3503604704198222</c:v>
                </c:pt>
                <c:pt idx="1531">
                  <c:v>5.9695694696869912E-20</c:v>
                </c:pt>
                <c:pt idx="1532">
                  <c:v>2.2684363984810569E-20</c:v>
                </c:pt>
                <c:pt idx="1533">
                  <c:v>8.6200583142280173E-21</c:v>
                </c:pt>
                <c:pt idx="1534">
                  <c:v>3.2756221594066465E-21</c:v>
                </c:pt>
                <c:pt idx="1535">
                  <c:v>1.2447364205745258E-21</c:v>
                </c:pt>
                <c:pt idx="1536">
                  <c:v>4.7299983981831973E-22</c:v>
                </c:pt>
                <c:pt idx="1537">
                  <c:v>1.7973993913096152E-22</c:v>
                </c:pt>
                <c:pt idx="1538">
                  <c:v>6.8301176869765373E-23</c:v>
                </c:pt>
                <c:pt idx="1539">
                  <c:v>2.5954447210510842E-23</c:v>
                </c:pt>
                <c:pt idx="1540">
                  <c:v>3.0163497455491055</c:v>
                </c:pt>
                <c:pt idx="1541">
                  <c:v>3.7478221771977663E-24</c:v>
                </c:pt>
                <c:pt idx="1542">
                  <c:v>9.7668392996783115</c:v>
                </c:pt>
                <c:pt idx="1543">
                  <c:v>5.4118552238735728E-25</c:v>
                </c:pt>
                <c:pt idx="1544">
                  <c:v>2.0565049850719582E-25</c:v>
                </c:pt>
                <c:pt idx="1545">
                  <c:v>7.8147189432734401E-26</c:v>
                </c:pt>
                <c:pt idx="1546">
                  <c:v>2.9695931984439073E-26</c:v>
                </c:pt>
                <c:pt idx="1547">
                  <c:v>1.128445415408685E-26</c:v>
                </c:pt>
                <c:pt idx="1548">
                  <c:v>4.2880925785530033E-27</c:v>
                </c:pt>
                <c:pt idx="1549">
                  <c:v>1.629475179850141E-27</c:v>
                </c:pt>
                <c:pt idx="1550">
                  <c:v>6.1920056834305353E-28</c:v>
                </c:pt>
                <c:pt idx="1551">
                  <c:v>2.3529621597036035E-28</c:v>
                </c:pt>
                <c:pt idx="1552">
                  <c:v>27.025740586940685</c:v>
                </c:pt>
                <c:pt idx="1553">
                  <c:v>23.366637966279487</c:v>
                </c:pt>
                <c:pt idx="1554">
                  <c:v>6.0674435721020945</c:v>
                </c:pt>
                <c:pt idx="1555">
                  <c:v>2.305628557398796</c:v>
                </c:pt>
                <c:pt idx="1556">
                  <c:v>0.87613885181154239</c:v>
                </c:pt>
                <c:pt idx="1557">
                  <c:v>0.33293276368838609</c:v>
                </c:pt>
                <c:pt idx="1558">
                  <c:v>0.12651445020158669</c:v>
                </c:pt>
                <c:pt idx="1559">
                  <c:v>4.8075491076602937E-2</c:v>
                </c:pt>
                <c:pt idx="1560">
                  <c:v>1.826868660910912E-2</c:v>
                </c:pt>
                <c:pt idx="1561">
                  <c:v>6.942100911461465E-3</c:v>
                </c:pt>
                <c:pt idx="1562">
                  <c:v>2.6379983463553571E-3</c:v>
                </c:pt>
                <c:pt idx="1563">
                  <c:v>1.0024393716150356E-3</c:v>
                </c:pt>
                <c:pt idx="1564">
                  <c:v>2.9175249913529648</c:v>
                </c:pt>
                <c:pt idx="1565">
                  <c:v>4.1422389791868168</c:v>
                </c:pt>
                <c:pt idx="1566">
                  <c:v>5.5005853199260238E-5</c:v>
                </c:pt>
                <c:pt idx="1567">
                  <c:v>2.0902224215718892E-5</c:v>
                </c:pt>
                <c:pt idx="1568">
                  <c:v>7.9428452019731794E-6</c:v>
                </c:pt>
                <c:pt idx="1569">
                  <c:v>3.0182811767498087E-6</c:v>
                </c:pt>
                <c:pt idx="1570">
                  <c:v>1.1469468471649272E-6</c:v>
                </c:pt>
                <c:pt idx="1571">
                  <c:v>4.3583980192267239E-7</c:v>
                </c:pt>
                <c:pt idx="1572">
                  <c:v>1.6561912473061549E-7</c:v>
                </c:pt>
                <c:pt idx="1573">
                  <c:v>6.293526739763389E-8</c:v>
                </c:pt>
                <c:pt idx="1574">
                  <c:v>2.3915401611100875E-8</c:v>
                </c:pt>
                <c:pt idx="1575">
                  <c:v>9.0878526122183322E-9</c:v>
                </c:pt>
                <c:pt idx="1576">
                  <c:v>4.485049133530489</c:v>
                </c:pt>
                <c:pt idx="1577">
                  <c:v>38.0109291051388</c:v>
                </c:pt>
                <c:pt idx="1578">
                  <c:v>8.987675724211682</c:v>
                </c:pt>
                <c:pt idx="1579">
                  <c:v>3.4153167752004392</c:v>
                </c:pt>
                <c:pt idx="1580">
                  <c:v>1.2978203745761667</c:v>
                </c:pt>
                <c:pt idx="1581">
                  <c:v>0.49317174233894334</c:v>
                </c:pt>
                <c:pt idx="1582">
                  <c:v>0.18740526208879849</c:v>
                </c:pt>
                <c:pt idx="1583">
                  <c:v>7.1213999593743429E-2</c:v>
                </c:pt>
                <c:pt idx="1584">
                  <c:v>2.7061319845622506E-2</c:v>
                </c:pt>
                <c:pt idx="1585">
                  <c:v>1.028330154133655E-2</c:v>
                </c:pt>
                <c:pt idx="1586">
                  <c:v>5.30291179492301</c:v>
                </c:pt>
                <c:pt idx="1587">
                  <c:v>16.015809776946039</c:v>
                </c:pt>
                <c:pt idx="1588">
                  <c:v>3.4658125478058177</c:v>
                </c:pt>
                <c:pt idx="1589">
                  <c:v>2.1475643714998127</c:v>
                </c:pt>
                <c:pt idx="1590">
                  <c:v>0.3187314053388805</c:v>
                </c:pt>
                <c:pt idx="1591">
                  <c:v>0.12111793402877458</c:v>
                </c:pt>
                <c:pt idx="1592">
                  <c:v>4.6024814930934348E-2</c:v>
                </c:pt>
                <c:pt idx="1593">
                  <c:v>1.7489429673755049E-2</c:v>
                </c:pt>
                <c:pt idx="1594">
                  <c:v>6.6459832760269186E-3</c:v>
                </c:pt>
                <c:pt idx="1595">
                  <c:v>2.5254736448902292E-3</c:v>
                </c:pt>
                <c:pt idx="1596">
                  <c:v>9.5967998505828696E-4</c:v>
                </c:pt>
                <c:pt idx="1597">
                  <c:v>3.6467839432214911E-4</c:v>
                </c:pt>
                <c:pt idx="1598">
                  <c:v>1.3857778984241665E-4</c:v>
                </c:pt>
                <c:pt idx="1599">
                  <c:v>5.2659560140118322E-5</c:v>
                </c:pt>
                <c:pt idx="1600">
                  <c:v>1.2633654709082986</c:v>
                </c:pt>
                <c:pt idx="1601">
                  <c:v>7.604040484233086E-6</c:v>
                </c:pt>
                <c:pt idx="1602">
                  <c:v>3.781843334216767</c:v>
                </c:pt>
                <c:pt idx="1603">
                  <c:v>1.0980234459232578E-6</c:v>
                </c:pt>
                <c:pt idx="1604">
                  <c:v>4.1724890945083791E-7</c:v>
                </c:pt>
                <c:pt idx="1605">
                  <c:v>1.5855458559131839E-7</c:v>
                </c:pt>
                <c:pt idx="1606">
                  <c:v>6.0250742524700996E-8</c:v>
                </c:pt>
                <c:pt idx="1607">
                  <c:v>2.2895282159386383E-8</c:v>
                </c:pt>
                <c:pt idx="1608">
                  <c:v>8.7002072205668269E-9</c:v>
                </c:pt>
                <c:pt idx="1609">
                  <c:v>3.3060787438153937E-9</c:v>
                </c:pt>
                <c:pt idx="1610">
                  <c:v>1.207048980276995</c:v>
                </c:pt>
                <c:pt idx="1611">
                  <c:v>4.7739777060694286E-10</c:v>
                </c:pt>
                <c:pt idx="1612">
                  <c:v>7.5305139642582093</c:v>
                </c:pt>
                <c:pt idx="1613">
                  <c:v>1.175323136563196</c:v>
                </c:pt>
                <c:pt idx="1614">
                  <c:v>2.6195770468744168E-11</c:v>
                </c:pt>
                <c:pt idx="1615">
                  <c:v>9.9543927781227849E-12</c:v>
                </c:pt>
                <c:pt idx="1616">
                  <c:v>3.7826692556866575E-12</c:v>
                </c:pt>
                <c:pt idx="1617">
                  <c:v>1.4374143171609298E-12</c:v>
                </c:pt>
                <c:pt idx="1618">
                  <c:v>5.462174405211534E-13</c:v>
                </c:pt>
                <c:pt idx="1619">
                  <c:v>2.0756262739803827E-13</c:v>
                </c:pt>
                <c:pt idx="1620">
                  <c:v>7.8873798411254552E-14</c:v>
                </c:pt>
                <c:pt idx="1621">
                  <c:v>2.997204339627673E-14</c:v>
                </c:pt>
                <c:pt idx="1622">
                  <c:v>1.1389376490585158E-14</c:v>
                </c:pt>
                <c:pt idx="1623">
                  <c:v>4.3279630664223593E-15</c:v>
                </c:pt>
                <c:pt idx="1624">
                  <c:v>6.7359514343307856</c:v>
                </c:pt>
                <c:pt idx="1625">
                  <c:v>6.2495786679138882E-16</c:v>
                </c:pt>
                <c:pt idx="1626">
                  <c:v>2.3748398938072776E-16</c:v>
                </c:pt>
                <c:pt idx="1627">
                  <c:v>9.0243915964676564E-17</c:v>
                </c:pt>
                <c:pt idx="1628">
                  <c:v>3.4292688066577092E-17</c:v>
                </c:pt>
                <c:pt idx="1629">
                  <c:v>1.3031221465299295E-17</c:v>
                </c:pt>
                <c:pt idx="1630">
                  <c:v>4.9518641568137317E-18</c:v>
                </c:pt>
                <c:pt idx="1631">
                  <c:v>1.8817083795892181E-18</c:v>
                </c:pt>
                <c:pt idx="1632">
                  <c:v>7.1504918424390296E-19</c:v>
                </c:pt>
                <c:pt idx="1633">
                  <c:v>2.7171869001268308E-19</c:v>
                </c:pt>
                <c:pt idx="1634">
                  <c:v>4.4666109296097263</c:v>
                </c:pt>
                <c:pt idx="1635">
                  <c:v>11.97056796256591</c:v>
                </c:pt>
                <c:pt idx="1636">
                  <c:v>30.566394036664317</c:v>
                </c:pt>
                <c:pt idx="1637">
                  <c:v>9.2088317228068206</c:v>
                </c:pt>
                <c:pt idx="1638">
                  <c:v>2.9988910181958084</c:v>
                </c:pt>
                <c:pt idx="1639">
                  <c:v>2.3584341264656841</c:v>
                </c:pt>
                <c:pt idx="1640">
                  <c:v>0.43303986302747471</c:v>
                </c:pt>
                <c:pt idx="1641">
                  <c:v>0.16455514795044038</c:v>
                </c:pt>
                <c:pt idx="1642">
                  <c:v>6.2530956221167333E-2</c:v>
                </c:pt>
                <c:pt idx="1643">
                  <c:v>2.3761763364043585E-2</c:v>
                </c:pt>
                <c:pt idx="1644">
                  <c:v>9.0294700783365624E-3</c:v>
                </c:pt>
                <c:pt idx="1645">
                  <c:v>1.2879474558451467</c:v>
                </c:pt>
                <c:pt idx="1646">
                  <c:v>1.3038554793117999E-3</c:v>
                </c:pt>
                <c:pt idx="1647">
                  <c:v>4.95465082138484E-4</c:v>
                </c:pt>
                <c:pt idx="1648">
                  <c:v>1.8827673121262392E-4</c:v>
                </c:pt>
                <c:pt idx="1649">
                  <c:v>5.9641688204738754</c:v>
                </c:pt>
                <c:pt idx="1650">
                  <c:v>2.7187159987102897E-5</c:v>
                </c:pt>
                <c:pt idx="1651">
                  <c:v>1.0331120795099101E-5</c:v>
                </c:pt>
                <c:pt idx="1652">
                  <c:v>3.9258259021376572E-6</c:v>
                </c:pt>
                <c:pt idx="1653">
                  <c:v>1.4918138428123102E-6</c:v>
                </c:pt>
                <c:pt idx="1654">
                  <c:v>5.6688926026867782E-7</c:v>
                </c:pt>
                <c:pt idx="1655">
                  <c:v>2.1541791890209752E-7</c:v>
                </c:pt>
                <c:pt idx="1656">
                  <c:v>8.1858809182797056E-8</c:v>
                </c:pt>
                <c:pt idx="1657">
                  <c:v>3.1106347489462888E-8</c:v>
                </c:pt>
                <c:pt idx="1658">
                  <c:v>1.1820412045995896E-8</c:v>
                </c:pt>
                <c:pt idx="1659">
                  <c:v>6.9267833911238643</c:v>
                </c:pt>
                <c:pt idx="1660">
                  <c:v>1.26970011590319</c:v>
                </c:pt>
                <c:pt idx="1661">
                  <c:v>6.4860964978788679E-10</c:v>
                </c:pt>
                <c:pt idx="1662">
                  <c:v>1.2782538127928187</c:v>
                </c:pt>
                <c:pt idx="1663">
                  <c:v>9.3659233429370824E-11</c:v>
                </c:pt>
                <c:pt idx="1664">
                  <c:v>3.5590508703160918E-11</c:v>
                </c:pt>
                <c:pt idx="1665">
                  <c:v>1.3524393307201149E-11</c:v>
                </c:pt>
                <c:pt idx="1666">
                  <c:v>5.1392694567364356E-12</c:v>
                </c:pt>
                <c:pt idx="1667">
                  <c:v>1.9529223935598459E-12</c:v>
                </c:pt>
                <c:pt idx="1668">
                  <c:v>7.4211050955274129E-13</c:v>
                </c:pt>
                <c:pt idx="1669">
                  <c:v>2.8200199363004175E-13</c:v>
                </c:pt>
                <c:pt idx="1670">
                  <c:v>1.0716075757941584E-13</c:v>
                </c:pt>
                <c:pt idx="1671">
                  <c:v>4.0721087880178026E-14</c:v>
                </c:pt>
                <c:pt idx="1672">
                  <c:v>1.5474013394467648E-14</c:v>
                </c:pt>
                <c:pt idx="1673">
                  <c:v>5.8801250898977049E-15</c:v>
                </c:pt>
                <c:pt idx="1674">
                  <c:v>2.234447534161128E-15</c:v>
                </c:pt>
                <c:pt idx="1675">
                  <c:v>1.2654329848398358</c:v>
                </c:pt>
                <c:pt idx="1676">
                  <c:v>3.2265422393286689E-16</c:v>
                </c:pt>
                <c:pt idx="1677">
                  <c:v>1.2260860509448943E-16</c:v>
                </c:pt>
                <c:pt idx="1678">
                  <c:v>4.659126993590599E-17</c:v>
                </c:pt>
                <c:pt idx="1679">
                  <c:v>1.7704682575644274E-17</c:v>
                </c:pt>
                <c:pt idx="1680">
                  <c:v>6.727779378744824E-18</c:v>
                </c:pt>
                <c:pt idx="1681">
                  <c:v>2.556556163923033E-18</c:v>
                </c:pt>
                <c:pt idx="1682">
                  <c:v>9.7149134229075267E-19</c:v>
                </c:pt>
                <c:pt idx="1683">
                  <c:v>9.7728668997171741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1-404D-B16E-D6DA58D8455E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1-404D-B16E-D6DA58D8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3.706646769587199</v>
      </c>
      <c r="G6" s="13">
        <f t="shared" ref="G6:G69" si="0">IF((F6-$J$2)&gt;0,$I$2*(F6-$J$2),0)</f>
        <v>0</v>
      </c>
      <c r="H6" s="13">
        <f t="shared" ref="H6:H69" si="1">F6-G6</f>
        <v>3.706646769587199</v>
      </c>
      <c r="I6" s="15">
        <f>H6+$H$3-$J$3</f>
        <v>-0.29335323041280104</v>
      </c>
      <c r="J6" s="13">
        <f t="shared" ref="J6:J69" si="2">I6/SQRT(1+(I6/($K$2*(300+(25*Q6)+0.05*(Q6)^3)))^2)</f>
        <v>-0.29335225422372058</v>
      </c>
      <c r="K6" s="13">
        <f t="shared" ref="K6:K69" si="3">I6-J6</f>
        <v>-9.7618908045937758E-7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21.64849716599845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43.210527043624808</v>
      </c>
      <c r="G7" s="13">
        <f t="shared" si="0"/>
        <v>1.3029179331391225</v>
      </c>
      <c r="H7" s="13">
        <f t="shared" si="1"/>
        <v>41.907609110485687</v>
      </c>
      <c r="I7" s="16">
        <f t="shared" ref="I7:I70" si="8">H7+K6-L6</f>
        <v>41.907608134296609</v>
      </c>
      <c r="J7" s="13">
        <f t="shared" si="2"/>
        <v>38.0822666090626</v>
      </c>
      <c r="K7" s="13">
        <f t="shared" si="3"/>
        <v>3.8253415252340091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1.3029179331391225</v>
      </c>
      <c r="Q7" s="41">
        <v>18.53763237234411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42.154042631415777</v>
      </c>
      <c r="G8" s="13">
        <f t="shared" si="0"/>
        <v>1.1504132405143861</v>
      </c>
      <c r="H8" s="13">
        <f t="shared" si="1"/>
        <v>41.003629390901388</v>
      </c>
      <c r="I8" s="16">
        <f t="shared" si="8"/>
        <v>44.828970916135397</v>
      </c>
      <c r="J8" s="13">
        <f t="shared" si="2"/>
        <v>36.701143661394894</v>
      </c>
      <c r="K8" s="13">
        <f t="shared" si="3"/>
        <v>8.1278272547405024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1.1504132405143861</v>
      </c>
      <c r="Q8" s="41">
        <v>13.45078869160848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53.796027608786552</v>
      </c>
      <c r="G9" s="13">
        <f t="shared" si="0"/>
        <v>2.8309466397752239</v>
      </c>
      <c r="H9" s="13">
        <f t="shared" si="1"/>
        <v>50.965080969011325</v>
      </c>
      <c r="I9" s="16">
        <f t="shared" si="8"/>
        <v>59.092908223751827</v>
      </c>
      <c r="J9" s="13">
        <f t="shared" si="2"/>
        <v>42.632025519450067</v>
      </c>
      <c r="K9" s="13">
        <f t="shared" si="3"/>
        <v>16.46088270430176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2.8309466397752239</v>
      </c>
      <c r="Q9" s="41">
        <v>12.905181045517599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103.114510241925</v>
      </c>
      <c r="G10" s="13">
        <f t="shared" si="0"/>
        <v>9.9501241191274339</v>
      </c>
      <c r="H10" s="13">
        <f t="shared" si="1"/>
        <v>93.164386122797566</v>
      </c>
      <c r="I10" s="16">
        <f t="shared" si="8"/>
        <v>109.62526882709932</v>
      </c>
      <c r="J10" s="13">
        <f t="shared" si="2"/>
        <v>47.757678389325847</v>
      </c>
      <c r="K10" s="13">
        <f t="shared" si="3"/>
        <v>61.867590437773472</v>
      </c>
      <c r="L10" s="13">
        <f t="shared" si="4"/>
        <v>23.79426570384258</v>
      </c>
      <c r="M10" s="13">
        <f t="shared" si="9"/>
        <v>23.79426570384258</v>
      </c>
      <c r="N10" s="13">
        <f t="shared" si="5"/>
        <v>14.752444736382399</v>
      </c>
      <c r="O10" s="13">
        <f t="shared" si="6"/>
        <v>24.702568855509831</v>
      </c>
      <c r="Q10" s="41">
        <v>10.710685593548391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82.328313891360438</v>
      </c>
      <c r="G11" s="13">
        <f t="shared" si="0"/>
        <v>6.9496137011345631</v>
      </c>
      <c r="H11" s="13">
        <f t="shared" si="1"/>
        <v>75.378700190225871</v>
      </c>
      <c r="I11" s="16">
        <f t="shared" si="8"/>
        <v>113.45202492415676</v>
      </c>
      <c r="J11" s="13">
        <f t="shared" si="2"/>
        <v>53.451464859236538</v>
      </c>
      <c r="K11" s="13">
        <f t="shared" si="3"/>
        <v>60.000560064920222</v>
      </c>
      <c r="L11" s="13">
        <f t="shared" si="4"/>
        <v>22.002963118561162</v>
      </c>
      <c r="M11" s="13">
        <f t="shared" si="9"/>
        <v>31.044784086021338</v>
      </c>
      <c r="N11" s="13">
        <f t="shared" si="5"/>
        <v>19.247766133333229</v>
      </c>
      <c r="O11" s="13">
        <f t="shared" si="6"/>
        <v>26.197379834467792</v>
      </c>
      <c r="Q11" s="41">
        <v>12.67388535346023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68.00821740711234</v>
      </c>
      <c r="G12" s="13">
        <f t="shared" si="0"/>
        <v>4.8824919457643245</v>
      </c>
      <c r="H12" s="13">
        <f t="shared" si="1"/>
        <v>63.125725461348019</v>
      </c>
      <c r="I12" s="16">
        <f t="shared" si="8"/>
        <v>101.12332240770709</v>
      </c>
      <c r="J12" s="13">
        <f t="shared" si="2"/>
        <v>49.621724149959284</v>
      </c>
      <c r="K12" s="13">
        <f t="shared" si="3"/>
        <v>51.501598257747808</v>
      </c>
      <c r="L12" s="13">
        <f t="shared" si="4"/>
        <v>13.848723916694349</v>
      </c>
      <c r="M12" s="13">
        <f t="shared" si="9"/>
        <v>25.645741869382455</v>
      </c>
      <c r="N12" s="13">
        <f t="shared" si="5"/>
        <v>15.900359959017122</v>
      </c>
      <c r="O12" s="13">
        <f t="shared" si="6"/>
        <v>20.782851904781445</v>
      </c>
      <c r="Q12" s="41">
        <v>11.761008633693489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72.481768200972567</v>
      </c>
      <c r="G13" s="13">
        <f t="shared" si="0"/>
        <v>5.5282539474319989</v>
      </c>
      <c r="H13" s="13">
        <f t="shared" si="1"/>
        <v>66.953514253540561</v>
      </c>
      <c r="I13" s="16">
        <f t="shared" si="8"/>
        <v>104.60638859459402</v>
      </c>
      <c r="J13" s="13">
        <f t="shared" si="2"/>
        <v>53.710322456840792</v>
      </c>
      <c r="K13" s="13">
        <f t="shared" si="3"/>
        <v>50.89606613775323</v>
      </c>
      <c r="L13" s="13">
        <f t="shared" si="4"/>
        <v>13.267752515377738</v>
      </c>
      <c r="M13" s="13">
        <f t="shared" si="9"/>
        <v>23.013134425743068</v>
      </c>
      <c r="N13" s="13">
        <f t="shared" si="5"/>
        <v>14.268143343960702</v>
      </c>
      <c r="O13" s="13">
        <f t="shared" si="6"/>
        <v>19.796397291392701</v>
      </c>
      <c r="Q13" s="41">
        <v>13.14639626959454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4.8520205075990166</v>
      </c>
      <c r="G14" s="13">
        <f t="shared" si="0"/>
        <v>0</v>
      </c>
      <c r="H14" s="13">
        <f t="shared" si="1"/>
        <v>4.8520205075990166</v>
      </c>
      <c r="I14" s="16">
        <f t="shared" si="8"/>
        <v>42.480334129974509</v>
      </c>
      <c r="J14" s="13">
        <f t="shared" si="2"/>
        <v>38.025907347794458</v>
      </c>
      <c r="K14" s="13">
        <f t="shared" si="3"/>
        <v>4.4544267821800503</v>
      </c>
      <c r="L14" s="13">
        <f t="shared" si="4"/>
        <v>0</v>
      </c>
      <c r="M14" s="13">
        <f t="shared" si="9"/>
        <v>8.7449910817823664</v>
      </c>
      <c r="N14" s="13">
        <f t="shared" si="5"/>
        <v>5.4218944707050669</v>
      </c>
      <c r="O14" s="13">
        <f t="shared" si="6"/>
        <v>5.4218944707050669</v>
      </c>
      <c r="Q14" s="41">
        <v>17.586004316655281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3.01813327560519</v>
      </c>
      <c r="G15" s="13">
        <f t="shared" si="0"/>
        <v>0</v>
      </c>
      <c r="H15" s="13">
        <f t="shared" si="1"/>
        <v>3.01813327560519</v>
      </c>
      <c r="I15" s="16">
        <f t="shared" si="8"/>
        <v>7.4725600577852402</v>
      </c>
      <c r="J15" s="13">
        <f t="shared" si="2"/>
        <v>7.459338762923446</v>
      </c>
      <c r="K15" s="13">
        <f t="shared" si="3"/>
        <v>1.3221294861794242E-2</v>
      </c>
      <c r="L15" s="13">
        <f t="shared" si="4"/>
        <v>0</v>
      </c>
      <c r="M15" s="13">
        <f t="shared" si="9"/>
        <v>3.3230966110772995</v>
      </c>
      <c r="N15" s="13">
        <f t="shared" si="5"/>
        <v>2.0603198988679257</v>
      </c>
      <c r="O15" s="13">
        <f t="shared" si="6"/>
        <v>2.0603198988679257</v>
      </c>
      <c r="Q15" s="41">
        <v>23.041864997569569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0.53513513499999998</v>
      </c>
      <c r="G16" s="13">
        <f t="shared" si="0"/>
        <v>0</v>
      </c>
      <c r="H16" s="13">
        <f t="shared" si="1"/>
        <v>0.53513513499999998</v>
      </c>
      <c r="I16" s="16">
        <f t="shared" si="8"/>
        <v>0.54835642986179423</v>
      </c>
      <c r="J16" s="13">
        <f t="shared" si="2"/>
        <v>0.54835098719788955</v>
      </c>
      <c r="K16" s="13">
        <f t="shared" si="3"/>
        <v>5.4426639046756264E-6</v>
      </c>
      <c r="L16" s="13">
        <f t="shared" si="4"/>
        <v>0</v>
      </c>
      <c r="M16" s="13">
        <f t="shared" si="9"/>
        <v>1.2627767122093738</v>
      </c>
      <c r="N16" s="13">
        <f t="shared" si="5"/>
        <v>0.78292156156981174</v>
      </c>
      <c r="O16" s="13">
        <f t="shared" si="6"/>
        <v>0.78292156156981174</v>
      </c>
      <c r="Q16" s="41">
        <v>22.77014100000001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4.3156033608318749</v>
      </c>
      <c r="G17" s="18">
        <f t="shared" si="0"/>
        <v>0</v>
      </c>
      <c r="H17" s="18">
        <f t="shared" si="1"/>
        <v>4.3156033608318749</v>
      </c>
      <c r="I17" s="17">
        <f t="shared" si="8"/>
        <v>4.3156088034957794</v>
      </c>
      <c r="J17" s="18">
        <f t="shared" si="2"/>
        <v>4.3129186794784751</v>
      </c>
      <c r="K17" s="18">
        <f t="shared" si="3"/>
        <v>2.6901240173042851E-3</v>
      </c>
      <c r="L17" s="18">
        <f t="shared" si="4"/>
        <v>0</v>
      </c>
      <c r="M17" s="18">
        <f t="shared" si="9"/>
        <v>0.47985515063956208</v>
      </c>
      <c r="N17" s="18">
        <f t="shared" si="5"/>
        <v>0.29751019339652851</v>
      </c>
      <c r="O17" s="18">
        <f t="shared" si="6"/>
        <v>0.29751019339652851</v>
      </c>
      <c r="Q17" s="42">
        <v>22.665141256756169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2.6054345038608662</v>
      </c>
      <c r="G18" s="13">
        <f t="shared" si="0"/>
        <v>0</v>
      </c>
      <c r="H18" s="13">
        <f t="shared" si="1"/>
        <v>2.6054345038608662</v>
      </c>
      <c r="I18" s="16">
        <f t="shared" si="8"/>
        <v>2.6081246278781705</v>
      </c>
      <c r="J18" s="13">
        <f t="shared" si="2"/>
        <v>2.6075270448192582</v>
      </c>
      <c r="K18" s="13">
        <f t="shared" si="3"/>
        <v>5.9758305891222108E-4</v>
      </c>
      <c r="L18" s="13">
        <f t="shared" si="4"/>
        <v>0</v>
      </c>
      <c r="M18" s="13">
        <f t="shared" si="9"/>
        <v>0.18234495724303357</v>
      </c>
      <c r="N18" s="13">
        <f t="shared" si="5"/>
        <v>0.11305387349068081</v>
      </c>
      <c r="O18" s="13">
        <f t="shared" si="6"/>
        <v>0.11305387349068081</v>
      </c>
      <c r="Q18" s="41">
        <v>22.624117941450539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39.875389356521971</v>
      </c>
      <c r="G19" s="13">
        <f t="shared" si="0"/>
        <v>0.82148712170926219</v>
      </c>
      <c r="H19" s="13">
        <f t="shared" si="1"/>
        <v>39.053902234812711</v>
      </c>
      <c r="I19" s="16">
        <f t="shared" si="8"/>
        <v>39.054499817871623</v>
      </c>
      <c r="J19" s="13">
        <f t="shared" si="2"/>
        <v>36.700945312440496</v>
      </c>
      <c r="K19" s="13">
        <f t="shared" si="3"/>
        <v>2.3535545054311271</v>
      </c>
      <c r="L19" s="13">
        <f t="shared" si="4"/>
        <v>0</v>
      </c>
      <c r="M19" s="13">
        <f t="shared" si="9"/>
        <v>6.9291083752352753E-2</v>
      </c>
      <c r="N19" s="13">
        <f t="shared" si="5"/>
        <v>4.2960471926458708E-2</v>
      </c>
      <c r="O19" s="13">
        <f t="shared" si="6"/>
        <v>0.86444759363572088</v>
      </c>
      <c r="Q19" s="41">
        <v>20.83387855028354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154.2426841899202</v>
      </c>
      <c r="G20" s="13">
        <f t="shared" si="0"/>
        <v>17.330532540014136</v>
      </c>
      <c r="H20" s="13">
        <f t="shared" si="1"/>
        <v>136.91215164990606</v>
      </c>
      <c r="I20" s="16">
        <f t="shared" si="8"/>
        <v>139.2657061553372</v>
      </c>
      <c r="J20" s="13">
        <f t="shared" si="2"/>
        <v>60.705702281343946</v>
      </c>
      <c r="K20" s="13">
        <f t="shared" si="3"/>
        <v>78.560003873993253</v>
      </c>
      <c r="L20" s="13">
        <f t="shared" si="4"/>
        <v>39.809625591743583</v>
      </c>
      <c r="M20" s="13">
        <f t="shared" si="9"/>
        <v>39.835956203569481</v>
      </c>
      <c r="N20" s="13">
        <f t="shared" si="5"/>
        <v>24.698292846213079</v>
      </c>
      <c r="O20" s="13">
        <f t="shared" si="6"/>
        <v>42.028825386227211</v>
      </c>
      <c r="Q20" s="41">
        <v>14.23139807984591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152.4059517641835</v>
      </c>
      <c r="G21" s="13">
        <f t="shared" si="0"/>
        <v>17.065398184235832</v>
      </c>
      <c r="H21" s="13">
        <f t="shared" si="1"/>
        <v>135.34055357994765</v>
      </c>
      <c r="I21" s="16">
        <f t="shared" si="8"/>
        <v>174.09093186219732</v>
      </c>
      <c r="J21" s="13">
        <f t="shared" si="2"/>
        <v>49.704496345324202</v>
      </c>
      <c r="K21" s="13">
        <f t="shared" si="3"/>
        <v>124.38643551687312</v>
      </c>
      <c r="L21" s="13">
        <f t="shared" si="4"/>
        <v>83.777311747090977</v>
      </c>
      <c r="M21" s="13">
        <f t="shared" si="9"/>
        <v>98.914975104447379</v>
      </c>
      <c r="N21" s="13">
        <f t="shared" si="5"/>
        <v>61.327284564757377</v>
      </c>
      <c r="O21" s="13">
        <f t="shared" si="6"/>
        <v>78.392682748993209</v>
      </c>
      <c r="Q21" s="41">
        <v>10.37090759354839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42.338973199660067</v>
      </c>
      <c r="G22" s="13">
        <f t="shared" si="0"/>
        <v>1.177108172442481</v>
      </c>
      <c r="H22" s="13">
        <f t="shared" si="1"/>
        <v>41.161865027217587</v>
      </c>
      <c r="I22" s="16">
        <f t="shared" si="8"/>
        <v>81.770988796999717</v>
      </c>
      <c r="J22" s="13">
        <f t="shared" si="2"/>
        <v>44.180999388371461</v>
      </c>
      <c r="K22" s="13">
        <f t="shared" si="3"/>
        <v>37.589989408628256</v>
      </c>
      <c r="L22" s="13">
        <f t="shared" si="4"/>
        <v>0.50137763931782975</v>
      </c>
      <c r="M22" s="13">
        <f t="shared" si="9"/>
        <v>38.089068179007825</v>
      </c>
      <c r="N22" s="13">
        <f t="shared" si="5"/>
        <v>23.615222270984852</v>
      </c>
      <c r="O22" s="13">
        <f t="shared" si="6"/>
        <v>24.792330443427332</v>
      </c>
      <c r="Q22" s="41">
        <v>10.554489609522429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42.635541526209153</v>
      </c>
      <c r="G23" s="13">
        <f t="shared" si="0"/>
        <v>1.2199181381740454</v>
      </c>
      <c r="H23" s="13">
        <f t="shared" si="1"/>
        <v>41.415623388035108</v>
      </c>
      <c r="I23" s="16">
        <f t="shared" si="8"/>
        <v>78.504235157345548</v>
      </c>
      <c r="J23" s="13">
        <f t="shared" si="2"/>
        <v>46.62759402719383</v>
      </c>
      <c r="K23" s="13">
        <f t="shared" si="3"/>
        <v>31.876641130151718</v>
      </c>
      <c r="L23" s="13">
        <f t="shared" si="4"/>
        <v>0</v>
      </c>
      <c r="M23" s="13">
        <f t="shared" si="9"/>
        <v>14.473845908022973</v>
      </c>
      <c r="N23" s="13">
        <f t="shared" si="5"/>
        <v>8.973784462974244</v>
      </c>
      <c r="O23" s="13">
        <f t="shared" si="6"/>
        <v>10.193702601148289</v>
      </c>
      <c r="Q23" s="41">
        <v>12.01987227688125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61.665380084176647</v>
      </c>
      <c r="G24" s="13">
        <f t="shared" si="0"/>
        <v>3.9668963675196478</v>
      </c>
      <c r="H24" s="13">
        <f t="shared" si="1"/>
        <v>57.698483716657002</v>
      </c>
      <c r="I24" s="16">
        <f t="shared" si="8"/>
        <v>89.57512484680872</v>
      </c>
      <c r="J24" s="13">
        <f t="shared" si="2"/>
        <v>49.325540427887809</v>
      </c>
      <c r="K24" s="13">
        <f t="shared" si="3"/>
        <v>40.249584418920911</v>
      </c>
      <c r="L24" s="13">
        <f t="shared" si="4"/>
        <v>3.0530980007054693</v>
      </c>
      <c r="M24" s="13">
        <f t="shared" si="9"/>
        <v>8.5531594457541971</v>
      </c>
      <c r="N24" s="13">
        <f t="shared" si="5"/>
        <v>5.302958856367602</v>
      </c>
      <c r="O24" s="13">
        <f t="shared" si="6"/>
        <v>9.2698552238872498</v>
      </c>
      <c r="Q24" s="41">
        <v>12.304691891910039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2.498326504965382</v>
      </c>
      <c r="G25" s="13">
        <f t="shared" si="0"/>
        <v>0</v>
      </c>
      <c r="H25" s="13">
        <f t="shared" si="1"/>
        <v>2.498326504965382</v>
      </c>
      <c r="I25" s="16">
        <f t="shared" si="8"/>
        <v>39.694812923180827</v>
      </c>
      <c r="J25" s="13">
        <f t="shared" si="2"/>
        <v>35.394525640027375</v>
      </c>
      <c r="K25" s="13">
        <f t="shared" si="3"/>
        <v>4.3002872831534518</v>
      </c>
      <c r="L25" s="13">
        <f t="shared" si="4"/>
        <v>0</v>
      </c>
      <c r="M25" s="13">
        <f t="shared" si="9"/>
        <v>3.2502005893865951</v>
      </c>
      <c r="N25" s="13">
        <f t="shared" si="5"/>
        <v>2.0151243654196889</v>
      </c>
      <c r="O25" s="13">
        <f t="shared" si="6"/>
        <v>2.0151243654196889</v>
      </c>
      <c r="Q25" s="41">
        <v>16.348869859403631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32.980819341810857</v>
      </c>
      <c r="G26" s="13">
        <f t="shared" si="0"/>
        <v>0</v>
      </c>
      <c r="H26" s="13">
        <f t="shared" si="1"/>
        <v>32.980819341810857</v>
      </c>
      <c r="I26" s="16">
        <f t="shared" si="8"/>
        <v>37.281106624964309</v>
      </c>
      <c r="J26" s="13">
        <f t="shared" si="2"/>
        <v>33.852513072353602</v>
      </c>
      <c r="K26" s="13">
        <f t="shared" si="3"/>
        <v>3.4285935526107068</v>
      </c>
      <c r="L26" s="13">
        <f t="shared" si="4"/>
        <v>0</v>
      </c>
      <c r="M26" s="13">
        <f t="shared" si="9"/>
        <v>1.2350762239669062</v>
      </c>
      <c r="N26" s="13">
        <f t="shared" si="5"/>
        <v>0.76574725885948181</v>
      </c>
      <c r="O26" s="13">
        <f t="shared" si="6"/>
        <v>0.76574725885948181</v>
      </c>
      <c r="Q26" s="41">
        <v>16.81906702970543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5.1432432429999997</v>
      </c>
      <c r="G27" s="13">
        <f t="shared" si="0"/>
        <v>0</v>
      </c>
      <c r="H27" s="13">
        <f t="shared" si="1"/>
        <v>5.1432432429999997</v>
      </c>
      <c r="I27" s="16">
        <f t="shared" si="8"/>
        <v>8.5718367956107073</v>
      </c>
      <c r="J27" s="13">
        <f t="shared" si="2"/>
        <v>8.5424415440070565</v>
      </c>
      <c r="K27" s="13">
        <f t="shared" si="3"/>
        <v>2.9395251603650863E-2</v>
      </c>
      <c r="L27" s="13">
        <f t="shared" si="4"/>
        <v>0</v>
      </c>
      <c r="M27" s="13">
        <f t="shared" si="9"/>
        <v>0.46932896510742439</v>
      </c>
      <c r="N27" s="13">
        <f t="shared" si="5"/>
        <v>0.29098395836660312</v>
      </c>
      <c r="O27" s="13">
        <f t="shared" si="6"/>
        <v>0.29098395836660312</v>
      </c>
      <c r="Q27" s="41">
        <v>20.282960420420661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5.1432432429999997</v>
      </c>
      <c r="G28" s="13">
        <f t="shared" si="0"/>
        <v>0</v>
      </c>
      <c r="H28" s="13">
        <f t="shared" si="1"/>
        <v>5.1432432429999997</v>
      </c>
      <c r="I28" s="16">
        <f t="shared" si="8"/>
        <v>5.1726384946036505</v>
      </c>
      <c r="J28" s="13">
        <f t="shared" si="2"/>
        <v>5.1674506747034581</v>
      </c>
      <c r="K28" s="13">
        <f t="shared" si="3"/>
        <v>5.1878199001924585E-3</v>
      </c>
      <c r="L28" s="13">
        <f t="shared" si="4"/>
        <v>0</v>
      </c>
      <c r="M28" s="13">
        <f t="shared" si="9"/>
        <v>0.17834500674082127</v>
      </c>
      <c r="N28" s="13">
        <f t="shared" si="5"/>
        <v>0.11057390417930918</v>
      </c>
      <c r="O28" s="13">
        <f t="shared" si="6"/>
        <v>0.11057390417930918</v>
      </c>
      <c r="Q28" s="41">
        <v>21.85807799289605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0.53513513499999998</v>
      </c>
      <c r="G29" s="18">
        <f t="shared" si="0"/>
        <v>0</v>
      </c>
      <c r="H29" s="18">
        <f t="shared" si="1"/>
        <v>0.53513513499999998</v>
      </c>
      <c r="I29" s="17">
        <f t="shared" si="8"/>
        <v>0.54032295490019244</v>
      </c>
      <c r="J29" s="18">
        <f t="shared" si="2"/>
        <v>0.54031796876617344</v>
      </c>
      <c r="K29" s="18">
        <f t="shared" si="3"/>
        <v>4.9861340190027192E-6</v>
      </c>
      <c r="L29" s="18">
        <f t="shared" si="4"/>
        <v>0</v>
      </c>
      <c r="M29" s="18">
        <f t="shared" si="9"/>
        <v>6.7771102561512087E-2</v>
      </c>
      <c r="N29" s="18">
        <f t="shared" si="5"/>
        <v>4.2018083588137495E-2</v>
      </c>
      <c r="O29" s="18">
        <f t="shared" si="6"/>
        <v>4.2018083588137495E-2</v>
      </c>
      <c r="Q29" s="42">
        <v>23.078040000000001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3.020332716645135</v>
      </c>
      <c r="G30" s="13">
        <f t="shared" si="0"/>
        <v>0</v>
      </c>
      <c r="H30" s="13">
        <f t="shared" si="1"/>
        <v>3.020332716645135</v>
      </c>
      <c r="I30" s="16">
        <f t="shared" si="8"/>
        <v>3.020337702779154</v>
      </c>
      <c r="J30" s="13">
        <f t="shared" si="2"/>
        <v>3.0193053380831438</v>
      </c>
      <c r="K30" s="13">
        <f t="shared" si="3"/>
        <v>1.0323646960102018E-3</v>
      </c>
      <c r="L30" s="13">
        <f t="shared" si="4"/>
        <v>0</v>
      </c>
      <c r="M30" s="13">
        <f t="shared" si="9"/>
        <v>2.5753018973374592E-2</v>
      </c>
      <c r="N30" s="13">
        <f t="shared" si="5"/>
        <v>1.5966871763492246E-2</v>
      </c>
      <c r="O30" s="13">
        <f t="shared" si="6"/>
        <v>1.5966871763492246E-2</v>
      </c>
      <c r="Q30" s="41">
        <v>21.868068525645981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26.62598514603863</v>
      </c>
      <c r="G31" s="13">
        <f t="shared" si="0"/>
        <v>0</v>
      </c>
      <c r="H31" s="13">
        <f t="shared" si="1"/>
        <v>26.62598514603863</v>
      </c>
      <c r="I31" s="16">
        <f t="shared" si="8"/>
        <v>26.627017510734639</v>
      </c>
      <c r="J31" s="13">
        <f t="shared" si="2"/>
        <v>25.692805005061711</v>
      </c>
      <c r="K31" s="13">
        <f t="shared" si="3"/>
        <v>0.93421250567292802</v>
      </c>
      <c r="L31" s="13">
        <f t="shared" si="4"/>
        <v>0</v>
      </c>
      <c r="M31" s="13">
        <f t="shared" si="9"/>
        <v>9.7861472098823461E-3</v>
      </c>
      <c r="N31" s="13">
        <f t="shared" si="5"/>
        <v>6.0674112701270544E-3</v>
      </c>
      <c r="O31" s="13">
        <f t="shared" si="6"/>
        <v>6.0674112701270544E-3</v>
      </c>
      <c r="Q31" s="41">
        <v>19.526834111205361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43.563992703868081</v>
      </c>
      <c r="G32" s="13">
        <f t="shared" si="0"/>
        <v>1.3539410918775352</v>
      </c>
      <c r="H32" s="13">
        <f t="shared" si="1"/>
        <v>42.210051611990544</v>
      </c>
      <c r="I32" s="16">
        <f t="shared" si="8"/>
        <v>43.144264117663468</v>
      </c>
      <c r="J32" s="13">
        <f t="shared" si="2"/>
        <v>37.155028075520775</v>
      </c>
      <c r="K32" s="13">
        <f t="shared" si="3"/>
        <v>5.9892360421426929</v>
      </c>
      <c r="L32" s="13">
        <f t="shared" si="4"/>
        <v>0</v>
      </c>
      <c r="M32" s="13">
        <f t="shared" si="9"/>
        <v>3.7187359397552917E-3</v>
      </c>
      <c r="N32" s="13">
        <f t="shared" si="5"/>
        <v>2.305616282648281E-3</v>
      </c>
      <c r="O32" s="13">
        <f t="shared" si="6"/>
        <v>1.3562467081601834</v>
      </c>
      <c r="Q32" s="41">
        <v>15.3874757854707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43.167486411022423</v>
      </c>
      <c r="G33" s="13">
        <f t="shared" si="0"/>
        <v>1.2967049702505589</v>
      </c>
      <c r="H33" s="13">
        <f t="shared" si="1"/>
        <v>41.870781440771864</v>
      </c>
      <c r="I33" s="16">
        <f t="shared" si="8"/>
        <v>47.860017482914557</v>
      </c>
      <c r="J33" s="13">
        <f t="shared" si="2"/>
        <v>37.935884084142792</v>
      </c>
      <c r="K33" s="13">
        <f t="shared" si="3"/>
        <v>9.9241333987717653</v>
      </c>
      <c r="L33" s="13">
        <f t="shared" si="4"/>
        <v>0</v>
      </c>
      <c r="M33" s="13">
        <f t="shared" si="9"/>
        <v>1.4131196571070107E-3</v>
      </c>
      <c r="N33" s="13">
        <f t="shared" si="5"/>
        <v>8.7613418740634661E-4</v>
      </c>
      <c r="O33" s="13">
        <f t="shared" si="6"/>
        <v>1.2975811044379653</v>
      </c>
      <c r="Q33" s="41">
        <v>13.06020981935256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48.372367488974838</v>
      </c>
      <c r="G34" s="13">
        <f t="shared" si="0"/>
        <v>2.0480353067594796</v>
      </c>
      <c r="H34" s="13">
        <f t="shared" si="1"/>
        <v>46.324332182215358</v>
      </c>
      <c r="I34" s="16">
        <f t="shared" si="8"/>
        <v>56.248465580987123</v>
      </c>
      <c r="J34" s="13">
        <f t="shared" si="2"/>
        <v>39.892603782459794</v>
      </c>
      <c r="K34" s="13">
        <f t="shared" si="3"/>
        <v>16.355861798527329</v>
      </c>
      <c r="L34" s="13">
        <f t="shared" si="4"/>
        <v>0</v>
      </c>
      <c r="M34" s="13">
        <f t="shared" si="9"/>
        <v>5.3698546970066413E-4</v>
      </c>
      <c r="N34" s="13">
        <f t="shared" si="5"/>
        <v>3.3293099121441176E-4</v>
      </c>
      <c r="O34" s="13">
        <f t="shared" si="6"/>
        <v>2.0483682377506942</v>
      </c>
      <c r="Q34" s="41">
        <v>11.666487593548389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53.764600098891151</v>
      </c>
      <c r="G35" s="13">
        <f t="shared" si="0"/>
        <v>2.8264100439852893</v>
      </c>
      <c r="H35" s="13">
        <f t="shared" si="1"/>
        <v>50.93819005490586</v>
      </c>
      <c r="I35" s="16">
        <f t="shared" si="8"/>
        <v>67.294051853433189</v>
      </c>
      <c r="J35" s="13">
        <f t="shared" si="2"/>
        <v>46.447143576267848</v>
      </c>
      <c r="K35" s="13">
        <f t="shared" si="3"/>
        <v>20.84690827716534</v>
      </c>
      <c r="L35" s="13">
        <f t="shared" si="4"/>
        <v>0</v>
      </c>
      <c r="M35" s="13">
        <f t="shared" si="9"/>
        <v>2.0405447848625236E-4</v>
      </c>
      <c r="N35" s="13">
        <f t="shared" si="5"/>
        <v>1.2651377666147648E-4</v>
      </c>
      <c r="O35" s="13">
        <f t="shared" si="6"/>
        <v>2.8265365577619508</v>
      </c>
      <c r="Q35" s="41">
        <v>13.51316114127266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18.29228415635151</v>
      </c>
      <c r="G36" s="13">
        <f t="shared" si="0"/>
        <v>0</v>
      </c>
      <c r="H36" s="13">
        <f t="shared" si="1"/>
        <v>18.29228415635151</v>
      </c>
      <c r="I36" s="16">
        <f t="shared" si="8"/>
        <v>39.139192433516854</v>
      </c>
      <c r="J36" s="13">
        <f t="shared" si="2"/>
        <v>34.033620561490878</v>
      </c>
      <c r="K36" s="13">
        <f t="shared" si="3"/>
        <v>5.1055718720259762</v>
      </c>
      <c r="L36" s="13">
        <f t="shared" si="4"/>
        <v>0</v>
      </c>
      <c r="M36" s="13">
        <f t="shared" si="9"/>
        <v>7.7540701824775887E-5</v>
      </c>
      <c r="N36" s="13">
        <f t="shared" si="5"/>
        <v>4.8075235131361047E-5</v>
      </c>
      <c r="O36" s="13">
        <f t="shared" si="6"/>
        <v>4.8075235131361047E-5</v>
      </c>
      <c r="Q36" s="41">
        <v>14.54145712287005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23.643955272655059</v>
      </c>
      <c r="G37" s="13">
        <f t="shared" si="0"/>
        <v>0</v>
      </c>
      <c r="H37" s="13">
        <f t="shared" si="1"/>
        <v>23.643955272655059</v>
      </c>
      <c r="I37" s="16">
        <f t="shared" si="8"/>
        <v>28.749527144681036</v>
      </c>
      <c r="J37" s="13">
        <f t="shared" si="2"/>
        <v>26.713602215542192</v>
      </c>
      <c r="K37" s="13">
        <f t="shared" si="3"/>
        <v>2.0359249291388437</v>
      </c>
      <c r="L37" s="13">
        <f t="shared" si="4"/>
        <v>0</v>
      </c>
      <c r="M37" s="13">
        <f t="shared" si="9"/>
        <v>2.946546669341484E-5</v>
      </c>
      <c r="N37" s="13">
        <f t="shared" si="5"/>
        <v>1.8268589349917201E-5</v>
      </c>
      <c r="O37" s="13">
        <f t="shared" si="6"/>
        <v>1.8268589349917201E-5</v>
      </c>
      <c r="Q37" s="41">
        <v>15.22514635504146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4.3123137780151257</v>
      </c>
      <c r="G38" s="13">
        <f t="shared" si="0"/>
        <v>0</v>
      </c>
      <c r="H38" s="13">
        <f t="shared" si="1"/>
        <v>4.3123137780151257</v>
      </c>
      <c r="I38" s="16">
        <f t="shared" si="8"/>
        <v>6.3482387071539694</v>
      </c>
      <c r="J38" s="13">
        <f t="shared" si="2"/>
        <v>6.3319817476727582</v>
      </c>
      <c r="K38" s="13">
        <f t="shared" si="3"/>
        <v>1.6256959481211197E-2</v>
      </c>
      <c r="L38" s="13">
        <f t="shared" si="4"/>
        <v>0</v>
      </c>
      <c r="M38" s="13">
        <f t="shared" si="9"/>
        <v>1.1196877343497639E-5</v>
      </c>
      <c r="N38" s="13">
        <f t="shared" si="5"/>
        <v>6.9420639529685361E-6</v>
      </c>
      <c r="O38" s="13">
        <f t="shared" si="6"/>
        <v>6.9420639529685361E-6</v>
      </c>
      <c r="Q38" s="41">
        <v>18.112608945412671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1.1329482860775431</v>
      </c>
      <c r="G39" s="13">
        <f t="shared" si="0"/>
        <v>0</v>
      </c>
      <c r="H39" s="13">
        <f t="shared" si="1"/>
        <v>1.1329482860775431</v>
      </c>
      <c r="I39" s="16">
        <f t="shared" si="8"/>
        <v>1.1492052455587543</v>
      </c>
      <c r="J39" s="13">
        <f t="shared" si="2"/>
        <v>1.1491475748123847</v>
      </c>
      <c r="K39" s="13">
        <f t="shared" si="3"/>
        <v>5.76707463695314E-5</v>
      </c>
      <c r="L39" s="13">
        <f t="shared" si="4"/>
        <v>0</v>
      </c>
      <c r="M39" s="13">
        <f t="shared" si="9"/>
        <v>4.2548133905291025E-6</v>
      </c>
      <c r="N39" s="13">
        <f t="shared" si="5"/>
        <v>2.6379843021280434E-6</v>
      </c>
      <c r="O39" s="13">
        <f t="shared" si="6"/>
        <v>2.6379843021280434E-6</v>
      </c>
      <c r="Q39" s="41">
        <v>21.7718079509952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9.9050460938757556</v>
      </c>
      <c r="G40" s="13">
        <f t="shared" si="0"/>
        <v>0</v>
      </c>
      <c r="H40" s="13">
        <f t="shared" si="1"/>
        <v>9.9050460938757556</v>
      </c>
      <c r="I40" s="16">
        <f t="shared" si="8"/>
        <v>9.9051037646221261</v>
      </c>
      <c r="J40" s="13">
        <f t="shared" si="2"/>
        <v>9.8753068645624769</v>
      </c>
      <c r="K40" s="13">
        <f t="shared" si="3"/>
        <v>2.979690005964919E-2</v>
      </c>
      <c r="L40" s="13">
        <f t="shared" si="4"/>
        <v>0</v>
      </c>
      <c r="M40" s="13">
        <f t="shared" si="9"/>
        <v>1.6168290884010591E-6</v>
      </c>
      <c r="N40" s="13">
        <f t="shared" si="5"/>
        <v>1.0024340348086566E-6</v>
      </c>
      <c r="O40" s="13">
        <f t="shared" si="6"/>
        <v>1.0024340348086566E-6</v>
      </c>
      <c r="Q40" s="41">
        <v>23.2623330912451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2.4783547336650629</v>
      </c>
      <c r="G41" s="18">
        <f t="shared" si="0"/>
        <v>0</v>
      </c>
      <c r="H41" s="18">
        <f t="shared" si="1"/>
        <v>2.4783547336650629</v>
      </c>
      <c r="I41" s="17">
        <f t="shared" si="8"/>
        <v>2.5081516337247121</v>
      </c>
      <c r="J41" s="18">
        <f t="shared" si="2"/>
        <v>2.5076280623018894</v>
      </c>
      <c r="K41" s="18">
        <f t="shared" si="3"/>
        <v>5.2357142282266622E-4</v>
      </c>
      <c r="L41" s="18">
        <f t="shared" si="4"/>
        <v>0</v>
      </c>
      <c r="M41" s="18">
        <f t="shared" si="9"/>
        <v>6.1439505359240251E-7</v>
      </c>
      <c r="N41" s="18">
        <f t="shared" si="5"/>
        <v>3.8092493322728954E-7</v>
      </c>
      <c r="O41" s="18">
        <f t="shared" si="6"/>
        <v>3.8092493322728954E-7</v>
      </c>
      <c r="Q41" s="42">
        <v>22.730553000000011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13.06465550048023</v>
      </c>
      <c r="G42" s="13">
        <f t="shared" si="0"/>
        <v>0</v>
      </c>
      <c r="H42" s="13">
        <f t="shared" si="1"/>
        <v>13.06465550048023</v>
      </c>
      <c r="I42" s="16">
        <f t="shared" si="8"/>
        <v>13.065179071903053</v>
      </c>
      <c r="J42" s="13">
        <f t="shared" si="2"/>
        <v>12.989904555029744</v>
      </c>
      <c r="K42" s="13">
        <f t="shared" si="3"/>
        <v>7.5274516873308883E-2</v>
      </c>
      <c r="L42" s="13">
        <f t="shared" si="4"/>
        <v>0</v>
      </c>
      <c r="M42" s="13">
        <f t="shared" si="9"/>
        <v>2.3347012036511297E-7</v>
      </c>
      <c r="N42" s="13">
        <f t="shared" si="5"/>
        <v>1.4475147462637003E-7</v>
      </c>
      <c r="O42" s="13">
        <f t="shared" si="6"/>
        <v>1.4475147462637003E-7</v>
      </c>
      <c r="Q42" s="41">
        <v>22.550506580128239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75.009145662863375</v>
      </c>
      <c r="G43" s="13">
        <f t="shared" si="0"/>
        <v>5.8930836775426627</v>
      </c>
      <c r="H43" s="13">
        <f t="shared" si="1"/>
        <v>69.116061985320712</v>
      </c>
      <c r="I43" s="16">
        <f t="shared" si="8"/>
        <v>69.191336502194019</v>
      </c>
      <c r="J43" s="13">
        <f t="shared" si="2"/>
        <v>54.077891114018321</v>
      </c>
      <c r="K43" s="13">
        <f t="shared" si="3"/>
        <v>15.113445388175698</v>
      </c>
      <c r="L43" s="13">
        <f t="shared" si="4"/>
        <v>0</v>
      </c>
      <c r="M43" s="13">
        <f t="shared" si="9"/>
        <v>8.8718645738742933E-8</v>
      </c>
      <c r="N43" s="13">
        <f t="shared" si="5"/>
        <v>5.5005560358020619E-8</v>
      </c>
      <c r="O43" s="13">
        <f t="shared" si="6"/>
        <v>5.8930837325482228</v>
      </c>
      <c r="Q43" s="41">
        <v>17.81449338971878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141.1061566311925</v>
      </c>
      <c r="G44" s="13">
        <f t="shared" si="0"/>
        <v>15.434260267230457</v>
      </c>
      <c r="H44" s="13">
        <f t="shared" si="1"/>
        <v>125.67189636396205</v>
      </c>
      <c r="I44" s="16">
        <f t="shared" si="8"/>
        <v>140.78534175213775</v>
      </c>
      <c r="J44" s="13">
        <f t="shared" si="2"/>
        <v>60.78682081477983</v>
      </c>
      <c r="K44" s="13">
        <f t="shared" si="3"/>
        <v>79.998520937357924</v>
      </c>
      <c r="L44" s="13">
        <f t="shared" si="4"/>
        <v>41.189795605067253</v>
      </c>
      <c r="M44" s="13">
        <f t="shared" si="9"/>
        <v>41.189795638780339</v>
      </c>
      <c r="N44" s="13">
        <f t="shared" si="5"/>
        <v>25.53767329604381</v>
      </c>
      <c r="O44" s="13">
        <f t="shared" si="6"/>
        <v>40.971933563274263</v>
      </c>
      <c r="Q44" s="41">
        <v>14.218813877678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134.36008089811321</v>
      </c>
      <c r="G45" s="13">
        <f t="shared" si="0"/>
        <v>14.460456778785899</v>
      </c>
      <c r="H45" s="13">
        <f t="shared" si="1"/>
        <v>119.89962411932731</v>
      </c>
      <c r="I45" s="16">
        <f t="shared" si="8"/>
        <v>158.70834945161798</v>
      </c>
      <c r="J45" s="13">
        <f t="shared" si="2"/>
        <v>50.700632258110311</v>
      </c>
      <c r="K45" s="13">
        <f t="shared" si="3"/>
        <v>108.00771719350766</v>
      </c>
      <c r="L45" s="13">
        <f t="shared" si="4"/>
        <v>68.062923324259046</v>
      </c>
      <c r="M45" s="13">
        <f t="shared" si="9"/>
        <v>83.715045666995579</v>
      </c>
      <c r="N45" s="13">
        <f t="shared" si="5"/>
        <v>51.903328313537259</v>
      </c>
      <c r="O45" s="13">
        <f t="shared" si="6"/>
        <v>66.363785092323155</v>
      </c>
      <c r="Q45" s="41">
        <v>10.835718593548391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35.795889540664589</v>
      </c>
      <c r="G46" s="13">
        <f t="shared" si="0"/>
        <v>0.23260681425716764</v>
      </c>
      <c r="H46" s="13">
        <f t="shared" si="1"/>
        <v>35.563282726407422</v>
      </c>
      <c r="I46" s="16">
        <f t="shared" si="8"/>
        <v>75.50807659565605</v>
      </c>
      <c r="J46" s="13">
        <f t="shared" si="2"/>
        <v>43.497944258159045</v>
      </c>
      <c r="K46" s="13">
        <f t="shared" si="3"/>
        <v>32.010132337497005</v>
      </c>
      <c r="L46" s="13">
        <f t="shared" si="4"/>
        <v>0</v>
      </c>
      <c r="M46" s="13">
        <f t="shared" si="9"/>
        <v>31.81171735345832</v>
      </c>
      <c r="N46" s="13">
        <f t="shared" si="5"/>
        <v>19.723264759144158</v>
      </c>
      <c r="O46" s="13">
        <f t="shared" si="6"/>
        <v>19.955871573401325</v>
      </c>
      <c r="Q46" s="41">
        <v>10.754973364676379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50.689414283909443</v>
      </c>
      <c r="G47" s="13">
        <f t="shared" si="0"/>
        <v>2.3825035726184924</v>
      </c>
      <c r="H47" s="13">
        <f t="shared" si="1"/>
        <v>48.306910711290953</v>
      </c>
      <c r="I47" s="16">
        <f t="shared" si="8"/>
        <v>80.317043048787951</v>
      </c>
      <c r="J47" s="13">
        <f t="shared" si="2"/>
        <v>49.76009035096596</v>
      </c>
      <c r="K47" s="13">
        <f t="shared" si="3"/>
        <v>30.556952697821991</v>
      </c>
      <c r="L47" s="13">
        <f t="shared" si="4"/>
        <v>0</v>
      </c>
      <c r="M47" s="13">
        <f t="shared" si="9"/>
        <v>12.088452594314163</v>
      </c>
      <c r="N47" s="13">
        <f t="shared" si="5"/>
        <v>7.4948406084747807</v>
      </c>
      <c r="O47" s="13">
        <f t="shared" si="6"/>
        <v>9.8773441810932727</v>
      </c>
      <c r="Q47" s="41">
        <v>13.331605361498079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24.33911970508996</v>
      </c>
      <c r="G48" s="13">
        <f t="shared" si="0"/>
        <v>0</v>
      </c>
      <c r="H48" s="13">
        <f t="shared" si="1"/>
        <v>24.33911970508996</v>
      </c>
      <c r="I48" s="16">
        <f t="shared" si="8"/>
        <v>54.896072402911955</v>
      </c>
      <c r="J48" s="13">
        <f t="shared" si="2"/>
        <v>42.901469527679367</v>
      </c>
      <c r="K48" s="13">
        <f t="shared" si="3"/>
        <v>11.994602875232587</v>
      </c>
      <c r="L48" s="13">
        <f t="shared" si="4"/>
        <v>0</v>
      </c>
      <c r="M48" s="13">
        <f t="shared" si="9"/>
        <v>4.5936119858393818</v>
      </c>
      <c r="N48" s="13">
        <f t="shared" si="5"/>
        <v>2.8480394312204167</v>
      </c>
      <c r="O48" s="13">
        <f t="shared" si="6"/>
        <v>2.8480394312204167</v>
      </c>
      <c r="Q48" s="41">
        <v>14.50938882777935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67.407634495641631</v>
      </c>
      <c r="G49" s="13">
        <f t="shared" si="0"/>
        <v>4.795797138674839</v>
      </c>
      <c r="H49" s="13">
        <f t="shared" si="1"/>
        <v>62.611837356966788</v>
      </c>
      <c r="I49" s="16">
        <f t="shared" si="8"/>
        <v>74.606440232199375</v>
      </c>
      <c r="J49" s="13">
        <f t="shared" si="2"/>
        <v>50.677455743771134</v>
      </c>
      <c r="K49" s="13">
        <f t="shared" si="3"/>
        <v>23.928984488428242</v>
      </c>
      <c r="L49" s="13">
        <f t="shared" si="4"/>
        <v>0</v>
      </c>
      <c r="M49" s="13">
        <f t="shared" si="9"/>
        <v>1.7455725546189651</v>
      </c>
      <c r="N49" s="13">
        <f t="shared" si="5"/>
        <v>1.0822549838637583</v>
      </c>
      <c r="O49" s="13">
        <f t="shared" si="6"/>
        <v>5.8780521225385973</v>
      </c>
      <c r="Q49" s="41">
        <v>14.56993572550366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16.241868715892998</v>
      </c>
      <c r="G50" s="13">
        <f t="shared" si="0"/>
        <v>0</v>
      </c>
      <c r="H50" s="13">
        <f t="shared" si="1"/>
        <v>16.241868715892998</v>
      </c>
      <c r="I50" s="16">
        <f t="shared" si="8"/>
        <v>40.17085320432124</v>
      </c>
      <c r="J50" s="13">
        <f t="shared" si="2"/>
        <v>35.936603625608363</v>
      </c>
      <c r="K50" s="13">
        <f t="shared" si="3"/>
        <v>4.2342495787128769</v>
      </c>
      <c r="L50" s="13">
        <f t="shared" si="4"/>
        <v>0</v>
      </c>
      <c r="M50" s="13">
        <f t="shared" si="9"/>
        <v>0.66331757075520681</v>
      </c>
      <c r="N50" s="13">
        <f t="shared" si="5"/>
        <v>0.41125689386822822</v>
      </c>
      <c r="O50" s="13">
        <f t="shared" si="6"/>
        <v>0.41125689386822822</v>
      </c>
      <c r="Q50" s="41">
        <v>16.74908989345823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4.7486437885504262</v>
      </c>
      <c r="G51" s="13">
        <f t="shared" si="0"/>
        <v>0</v>
      </c>
      <c r="H51" s="13">
        <f t="shared" si="1"/>
        <v>4.7486437885504262</v>
      </c>
      <c r="I51" s="16">
        <f t="shared" si="8"/>
        <v>8.9828933672633031</v>
      </c>
      <c r="J51" s="13">
        <f t="shared" si="2"/>
        <v>8.9539184753837127</v>
      </c>
      <c r="K51" s="13">
        <f t="shared" si="3"/>
        <v>2.8974891879590459E-2</v>
      </c>
      <c r="L51" s="13">
        <f t="shared" si="4"/>
        <v>0</v>
      </c>
      <c r="M51" s="13">
        <f t="shared" si="9"/>
        <v>0.25206067688697859</v>
      </c>
      <c r="N51" s="13">
        <f t="shared" si="5"/>
        <v>0.15627761966992673</v>
      </c>
      <c r="O51" s="13">
        <f t="shared" si="6"/>
        <v>0.15627761966992673</v>
      </c>
      <c r="Q51" s="41">
        <v>21.37953971968577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0.53513513499999998</v>
      </c>
      <c r="G52" s="13">
        <f t="shared" si="0"/>
        <v>0</v>
      </c>
      <c r="H52" s="13">
        <f t="shared" si="1"/>
        <v>0.53513513499999998</v>
      </c>
      <c r="I52" s="16">
        <f t="shared" si="8"/>
        <v>0.56411002687959044</v>
      </c>
      <c r="J52" s="13">
        <f t="shared" si="2"/>
        <v>0.56410411405737448</v>
      </c>
      <c r="K52" s="13">
        <f t="shared" si="3"/>
        <v>5.9128222159587907E-6</v>
      </c>
      <c r="L52" s="13">
        <f t="shared" si="4"/>
        <v>0</v>
      </c>
      <c r="M52" s="13">
        <f t="shared" si="9"/>
        <v>9.5783057217051853E-2</v>
      </c>
      <c r="N52" s="13">
        <f t="shared" si="5"/>
        <v>5.9385495474572149E-2</v>
      </c>
      <c r="O52" s="13">
        <f t="shared" si="6"/>
        <v>5.9385495474572149E-2</v>
      </c>
      <c r="Q52" s="41">
        <v>22.785167000000001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17.83801678547924</v>
      </c>
      <c r="G53" s="18">
        <f t="shared" si="0"/>
        <v>0</v>
      </c>
      <c r="H53" s="18">
        <f t="shared" si="1"/>
        <v>17.83801678547924</v>
      </c>
      <c r="I53" s="17">
        <f t="shared" si="8"/>
        <v>17.838022698301458</v>
      </c>
      <c r="J53" s="18">
        <f t="shared" si="2"/>
        <v>17.667770581953988</v>
      </c>
      <c r="K53" s="18">
        <f t="shared" si="3"/>
        <v>0.17025211634746995</v>
      </c>
      <c r="L53" s="18">
        <f t="shared" si="4"/>
        <v>0</v>
      </c>
      <c r="M53" s="18">
        <f t="shared" si="9"/>
        <v>3.6397561742479705E-2</v>
      </c>
      <c r="N53" s="18">
        <f t="shared" si="5"/>
        <v>2.2566488280337416E-2</v>
      </c>
      <c r="O53" s="18">
        <f t="shared" si="6"/>
        <v>2.2566488280337416E-2</v>
      </c>
      <c r="Q53" s="42">
        <v>23.348407133731651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0.72803350714368409</v>
      </c>
      <c r="G54" s="13">
        <f t="shared" si="0"/>
        <v>0</v>
      </c>
      <c r="H54" s="13">
        <f t="shared" si="1"/>
        <v>0.72803350714368409</v>
      </c>
      <c r="I54" s="16">
        <f t="shared" si="8"/>
        <v>0.89828562349115404</v>
      </c>
      <c r="J54" s="13">
        <f t="shared" si="2"/>
        <v>0.8982539207251039</v>
      </c>
      <c r="K54" s="13">
        <f t="shared" si="3"/>
        <v>3.1702766050134557E-5</v>
      </c>
      <c r="L54" s="13">
        <f t="shared" si="4"/>
        <v>0</v>
      </c>
      <c r="M54" s="13">
        <f t="shared" si="9"/>
        <v>1.3831073462142289E-2</v>
      </c>
      <c r="N54" s="13">
        <f t="shared" si="5"/>
        <v>8.5752655465282188E-3</v>
      </c>
      <c r="O54" s="13">
        <f t="shared" si="6"/>
        <v>8.5752655465282188E-3</v>
      </c>
      <c r="Q54" s="41">
        <v>20.777517375523811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84.105363400657595</v>
      </c>
      <c r="G55" s="13">
        <f t="shared" si="0"/>
        <v>7.206132761957849</v>
      </c>
      <c r="H55" s="13">
        <f t="shared" si="1"/>
        <v>76.899230638699748</v>
      </c>
      <c r="I55" s="16">
        <f t="shared" si="8"/>
        <v>76.8992623414658</v>
      </c>
      <c r="J55" s="13">
        <f t="shared" si="2"/>
        <v>59.781485662184927</v>
      </c>
      <c r="K55" s="13">
        <f t="shared" si="3"/>
        <v>17.117776679280873</v>
      </c>
      <c r="L55" s="13">
        <f t="shared" si="4"/>
        <v>0</v>
      </c>
      <c r="M55" s="13">
        <f t="shared" si="9"/>
        <v>5.2558079156140702E-3</v>
      </c>
      <c r="N55" s="13">
        <f t="shared" si="5"/>
        <v>3.2586009076807235E-3</v>
      </c>
      <c r="O55" s="13">
        <f t="shared" si="6"/>
        <v>7.2093913628655297</v>
      </c>
      <c r="Q55" s="41">
        <v>19.1150082935787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6.9927390904331119</v>
      </c>
      <c r="G56" s="13">
        <f t="shared" si="0"/>
        <v>0</v>
      </c>
      <c r="H56" s="13">
        <f t="shared" si="1"/>
        <v>6.9927390904331119</v>
      </c>
      <c r="I56" s="16">
        <f t="shared" si="8"/>
        <v>24.110515769713984</v>
      </c>
      <c r="J56" s="13">
        <f t="shared" si="2"/>
        <v>23.051265031048295</v>
      </c>
      <c r="K56" s="13">
        <f t="shared" si="3"/>
        <v>1.0592507386656891</v>
      </c>
      <c r="L56" s="13">
        <f t="shared" si="4"/>
        <v>0</v>
      </c>
      <c r="M56" s="13">
        <f t="shared" si="9"/>
        <v>1.9972070079333467E-3</v>
      </c>
      <c r="N56" s="13">
        <f t="shared" si="5"/>
        <v>1.2382683449186748E-3</v>
      </c>
      <c r="O56" s="13">
        <f t="shared" si="6"/>
        <v>1.2382683449186748E-3</v>
      </c>
      <c r="Q56" s="41">
        <v>16.43002416791159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117.4278260523548</v>
      </c>
      <c r="G57" s="13">
        <f t="shared" si="0"/>
        <v>12.016267076737385</v>
      </c>
      <c r="H57" s="13">
        <f t="shared" si="1"/>
        <v>105.41155897561742</v>
      </c>
      <c r="I57" s="16">
        <f t="shared" si="8"/>
        <v>106.47080971428312</v>
      </c>
      <c r="J57" s="13">
        <f t="shared" si="2"/>
        <v>48.315942850965953</v>
      </c>
      <c r="K57" s="13">
        <f t="shared" si="3"/>
        <v>58.154866863317167</v>
      </c>
      <c r="L57" s="13">
        <f t="shared" si="4"/>
        <v>20.232132257028219</v>
      </c>
      <c r="M57" s="13">
        <f t="shared" si="9"/>
        <v>20.232891195691231</v>
      </c>
      <c r="N57" s="13">
        <f t="shared" si="5"/>
        <v>12.544392541328563</v>
      </c>
      <c r="O57" s="13">
        <f t="shared" si="6"/>
        <v>24.560659618065948</v>
      </c>
      <c r="Q57" s="41">
        <v>11.033473249439419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6.7215506514135193</v>
      </c>
      <c r="G58" s="13">
        <f t="shared" si="0"/>
        <v>0</v>
      </c>
      <c r="H58" s="13">
        <f t="shared" si="1"/>
        <v>6.7215506514135193</v>
      </c>
      <c r="I58" s="16">
        <f t="shared" si="8"/>
        <v>44.644285257702471</v>
      </c>
      <c r="J58" s="13">
        <f t="shared" si="2"/>
        <v>34.477400090392671</v>
      </c>
      <c r="K58" s="13">
        <f t="shared" si="3"/>
        <v>10.1668851673098</v>
      </c>
      <c r="L58" s="13">
        <f t="shared" si="4"/>
        <v>0</v>
      </c>
      <c r="M58" s="13">
        <f t="shared" si="9"/>
        <v>7.6884986543626681</v>
      </c>
      <c r="N58" s="13">
        <f t="shared" si="5"/>
        <v>4.7668691657048541</v>
      </c>
      <c r="O58" s="13">
        <f t="shared" si="6"/>
        <v>4.7668691657048541</v>
      </c>
      <c r="Q58" s="41">
        <v>11.047078868828541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27.153393722632</v>
      </c>
      <c r="G59" s="13">
        <f t="shared" si="0"/>
        <v>0</v>
      </c>
      <c r="H59" s="13">
        <f t="shared" si="1"/>
        <v>27.153393722632</v>
      </c>
      <c r="I59" s="16">
        <f t="shared" si="8"/>
        <v>37.320278889941804</v>
      </c>
      <c r="J59" s="13">
        <f t="shared" si="2"/>
        <v>30.572215518046171</v>
      </c>
      <c r="K59" s="13">
        <f t="shared" si="3"/>
        <v>6.7480633718956327</v>
      </c>
      <c r="L59" s="13">
        <f t="shared" si="4"/>
        <v>0</v>
      </c>
      <c r="M59" s="13">
        <f t="shared" si="9"/>
        <v>2.921629488657814</v>
      </c>
      <c r="N59" s="13">
        <f t="shared" si="5"/>
        <v>1.8114102829678447</v>
      </c>
      <c r="O59" s="13">
        <f t="shared" si="6"/>
        <v>1.8114102829678447</v>
      </c>
      <c r="Q59" s="41">
        <v>10.78027159354839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26.311726966755131</v>
      </c>
      <c r="G60" s="13">
        <f t="shared" si="0"/>
        <v>0</v>
      </c>
      <c r="H60" s="13">
        <f t="shared" si="1"/>
        <v>26.311726966755131</v>
      </c>
      <c r="I60" s="16">
        <f t="shared" si="8"/>
        <v>33.059790338650764</v>
      </c>
      <c r="J60" s="13">
        <f t="shared" si="2"/>
        <v>29.207498143577332</v>
      </c>
      <c r="K60" s="13">
        <f t="shared" si="3"/>
        <v>3.8522921950734315</v>
      </c>
      <c r="L60" s="13">
        <f t="shared" si="4"/>
        <v>0</v>
      </c>
      <c r="M60" s="13">
        <f t="shared" si="9"/>
        <v>1.1102192056899693</v>
      </c>
      <c r="N60" s="13">
        <f t="shared" si="5"/>
        <v>0.68833590752778095</v>
      </c>
      <c r="O60" s="13">
        <f t="shared" si="6"/>
        <v>0.68833590752778095</v>
      </c>
      <c r="Q60" s="41">
        <v>13.089137646474081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16.29139924496473</v>
      </c>
      <c r="G61" s="13">
        <f t="shared" si="0"/>
        <v>0</v>
      </c>
      <c r="H61" s="13">
        <f t="shared" si="1"/>
        <v>16.29139924496473</v>
      </c>
      <c r="I61" s="16">
        <f t="shared" si="8"/>
        <v>20.143691440038161</v>
      </c>
      <c r="J61" s="13">
        <f t="shared" si="2"/>
        <v>19.495424454821165</v>
      </c>
      <c r="K61" s="13">
        <f t="shared" si="3"/>
        <v>0.64826698521699555</v>
      </c>
      <c r="L61" s="13">
        <f t="shared" si="4"/>
        <v>0</v>
      </c>
      <c r="M61" s="13">
        <f t="shared" si="9"/>
        <v>0.42188329816218839</v>
      </c>
      <c r="N61" s="13">
        <f t="shared" si="5"/>
        <v>0.26156764486055678</v>
      </c>
      <c r="O61" s="13">
        <f t="shared" si="6"/>
        <v>0.26156764486055678</v>
      </c>
      <c r="Q61" s="41">
        <v>16.217656275801762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2.4973695269272622</v>
      </c>
      <c r="G62" s="13">
        <f t="shared" si="0"/>
        <v>0</v>
      </c>
      <c r="H62" s="13">
        <f t="shared" si="1"/>
        <v>2.4973695269272622</v>
      </c>
      <c r="I62" s="16">
        <f t="shared" si="8"/>
        <v>3.1456365121442578</v>
      </c>
      <c r="J62" s="13">
        <f t="shared" si="2"/>
        <v>3.1443352753476348</v>
      </c>
      <c r="K62" s="13">
        <f t="shared" si="3"/>
        <v>1.3012367966229732E-3</v>
      </c>
      <c r="L62" s="13">
        <f t="shared" si="4"/>
        <v>0</v>
      </c>
      <c r="M62" s="13">
        <f t="shared" si="9"/>
        <v>0.16031565330163161</v>
      </c>
      <c r="N62" s="13">
        <f t="shared" si="5"/>
        <v>9.9395705047011604E-2</v>
      </c>
      <c r="O62" s="13">
        <f t="shared" si="6"/>
        <v>9.9395705047011604E-2</v>
      </c>
      <c r="Q62" s="41">
        <v>21.09272379697461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7.1984603371548737</v>
      </c>
      <c r="G63" s="13">
        <f t="shared" si="0"/>
        <v>0</v>
      </c>
      <c r="H63" s="13">
        <f t="shared" si="1"/>
        <v>7.1984603371548737</v>
      </c>
      <c r="I63" s="16">
        <f t="shared" si="8"/>
        <v>7.1997615739514966</v>
      </c>
      <c r="J63" s="13">
        <f t="shared" si="2"/>
        <v>7.1845674682612044</v>
      </c>
      <c r="K63" s="13">
        <f t="shared" si="3"/>
        <v>1.5194105690292226E-2</v>
      </c>
      <c r="L63" s="13">
        <f t="shared" si="4"/>
        <v>0</v>
      </c>
      <c r="M63" s="13">
        <f t="shared" si="9"/>
        <v>6.0919948254620007E-2</v>
      </c>
      <c r="N63" s="13">
        <f t="shared" si="5"/>
        <v>3.7770367917864402E-2</v>
      </c>
      <c r="O63" s="13">
        <f t="shared" si="6"/>
        <v>3.7770367917864402E-2</v>
      </c>
      <c r="Q63" s="41">
        <v>21.262023892086649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36.793937457239181</v>
      </c>
      <c r="G64" s="13">
        <f t="shared" si="0"/>
        <v>0.37667613414775958</v>
      </c>
      <c r="H64" s="13">
        <f t="shared" si="1"/>
        <v>36.417261323091424</v>
      </c>
      <c r="I64" s="16">
        <f t="shared" si="8"/>
        <v>36.432455428781715</v>
      </c>
      <c r="J64" s="13">
        <f t="shared" si="2"/>
        <v>34.763608822921249</v>
      </c>
      <c r="K64" s="13">
        <f t="shared" si="3"/>
        <v>1.6688466058604661</v>
      </c>
      <c r="L64" s="13">
        <f t="shared" si="4"/>
        <v>0</v>
      </c>
      <c r="M64" s="13">
        <f t="shared" si="9"/>
        <v>2.3149580336755606E-2</v>
      </c>
      <c r="N64" s="13">
        <f t="shared" si="5"/>
        <v>1.4352739808788475E-2</v>
      </c>
      <c r="O64" s="13">
        <f t="shared" si="6"/>
        <v>0.39102887395654806</v>
      </c>
      <c r="Q64" s="41">
        <v>21.9540407113026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3.8844758478055361</v>
      </c>
      <c r="G65" s="18">
        <f t="shared" si="0"/>
        <v>0</v>
      </c>
      <c r="H65" s="18">
        <f t="shared" si="1"/>
        <v>3.8844758478055361</v>
      </c>
      <c r="I65" s="17">
        <f t="shared" si="8"/>
        <v>5.5533224536660022</v>
      </c>
      <c r="J65" s="18">
        <f t="shared" si="2"/>
        <v>5.5465510944738963</v>
      </c>
      <c r="K65" s="18">
        <f t="shared" si="3"/>
        <v>6.7713591921059191E-3</v>
      </c>
      <c r="L65" s="18">
        <f t="shared" si="4"/>
        <v>0</v>
      </c>
      <c r="M65" s="18">
        <f t="shared" si="9"/>
        <v>8.7968405279671303E-3</v>
      </c>
      <c r="N65" s="18">
        <f t="shared" si="5"/>
        <v>5.4540411273396204E-3</v>
      </c>
      <c r="O65" s="18">
        <f t="shared" si="6"/>
        <v>5.4540411273396204E-3</v>
      </c>
      <c r="Q65" s="42">
        <v>21.478314000000001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0.53513513499999998</v>
      </c>
      <c r="G66" s="13">
        <f t="shared" si="0"/>
        <v>0</v>
      </c>
      <c r="H66" s="13">
        <f t="shared" si="1"/>
        <v>0.53513513499999998</v>
      </c>
      <c r="I66" s="16">
        <f t="shared" si="8"/>
        <v>0.5419064941921059</v>
      </c>
      <c r="J66" s="13">
        <f t="shared" si="2"/>
        <v>0.54190052192386251</v>
      </c>
      <c r="K66" s="13">
        <f t="shared" si="3"/>
        <v>5.9722682433926977E-6</v>
      </c>
      <c r="L66" s="13">
        <f t="shared" si="4"/>
        <v>0</v>
      </c>
      <c r="M66" s="13">
        <f t="shared" si="9"/>
        <v>3.3427994006275099E-3</v>
      </c>
      <c r="N66" s="13">
        <f t="shared" si="5"/>
        <v>2.072535628389056E-3</v>
      </c>
      <c r="O66" s="13">
        <f t="shared" si="6"/>
        <v>2.072535628389056E-3</v>
      </c>
      <c r="Q66" s="41">
        <v>21.86017788346766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26.671129602571629</v>
      </c>
      <c r="G67" s="13">
        <f t="shared" si="0"/>
        <v>0</v>
      </c>
      <c r="H67" s="13">
        <f t="shared" si="1"/>
        <v>26.671129602571629</v>
      </c>
      <c r="I67" s="16">
        <f t="shared" si="8"/>
        <v>26.671135574839873</v>
      </c>
      <c r="J67" s="13">
        <f t="shared" si="2"/>
        <v>25.796042623616245</v>
      </c>
      <c r="K67" s="13">
        <f t="shared" si="3"/>
        <v>0.87509295122362829</v>
      </c>
      <c r="L67" s="13">
        <f t="shared" si="4"/>
        <v>0</v>
      </c>
      <c r="M67" s="13">
        <f t="shared" si="9"/>
        <v>1.2702637722384539E-3</v>
      </c>
      <c r="N67" s="13">
        <f t="shared" si="5"/>
        <v>7.875635387878414E-4</v>
      </c>
      <c r="O67" s="13">
        <f t="shared" si="6"/>
        <v>7.875635387878414E-4</v>
      </c>
      <c r="Q67" s="41">
        <v>20.04842717314482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67.241746354930982</v>
      </c>
      <c r="G68" s="13">
        <f t="shared" si="0"/>
        <v>4.7718510022086429</v>
      </c>
      <c r="H68" s="13">
        <f t="shared" si="1"/>
        <v>62.46989535272234</v>
      </c>
      <c r="I68" s="16">
        <f t="shared" si="8"/>
        <v>63.344988303945968</v>
      </c>
      <c r="J68" s="13">
        <f t="shared" si="2"/>
        <v>45.434455356163724</v>
      </c>
      <c r="K68" s="13">
        <f t="shared" si="3"/>
        <v>17.910532947782244</v>
      </c>
      <c r="L68" s="13">
        <f t="shared" si="4"/>
        <v>0</v>
      </c>
      <c r="M68" s="13">
        <f t="shared" si="9"/>
        <v>4.8270023345061254E-4</v>
      </c>
      <c r="N68" s="13">
        <f t="shared" si="5"/>
        <v>2.9927414473937975E-4</v>
      </c>
      <c r="O68" s="13">
        <f t="shared" si="6"/>
        <v>4.7721502763533818</v>
      </c>
      <c r="Q68" s="41">
        <v>13.74090295293005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38.706860272031953</v>
      </c>
      <c r="G69" s="13">
        <f t="shared" si="0"/>
        <v>0.65280865679883426</v>
      </c>
      <c r="H69" s="13">
        <f t="shared" si="1"/>
        <v>38.054051615233121</v>
      </c>
      <c r="I69" s="16">
        <f t="shared" si="8"/>
        <v>55.964584563015364</v>
      </c>
      <c r="J69" s="13">
        <f t="shared" si="2"/>
        <v>42.343451830790258</v>
      </c>
      <c r="K69" s="13">
        <f t="shared" si="3"/>
        <v>13.621132732225107</v>
      </c>
      <c r="L69" s="13">
        <f t="shared" si="4"/>
        <v>0</v>
      </c>
      <c r="M69" s="13">
        <f t="shared" si="9"/>
        <v>1.8342608871123279E-4</v>
      </c>
      <c r="N69" s="13">
        <f t="shared" si="5"/>
        <v>1.1372417500096433E-4</v>
      </c>
      <c r="O69" s="13">
        <f t="shared" si="6"/>
        <v>0.65292238097383526</v>
      </c>
      <c r="Q69" s="41">
        <v>13.64164087050135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64.785229124087493</v>
      </c>
      <c r="G70" s="13">
        <f t="shared" ref="G70:G133" si="15">IF((F70-$J$2)&gt;0,$I$2*(F70-$J$2),0)</f>
        <v>4.4172500247708113</v>
      </c>
      <c r="H70" s="13">
        <f t="shared" ref="H70:H133" si="16">F70-G70</f>
        <v>60.367979099316685</v>
      </c>
      <c r="I70" s="16">
        <f t="shared" si="8"/>
        <v>73.989111831541791</v>
      </c>
      <c r="J70" s="13">
        <f t="shared" ref="J70:J133" si="17">I70/SQRT(1+(I70/($K$2*(300+(25*Q70)+0.05*(Q70)^3)))^2)</f>
        <v>47.190682932383389</v>
      </c>
      <c r="K70" s="13">
        <f t="shared" ref="K70:K133" si="18">I70-J70</f>
        <v>26.798428899158402</v>
      </c>
      <c r="L70" s="13">
        <f t="shared" ref="L70:L133" si="19">IF(K70&gt;$N$2,(K70-$N$2)/$L$2,0)</f>
        <v>0</v>
      </c>
      <c r="M70" s="13">
        <f t="shared" si="9"/>
        <v>6.9701913710268459E-5</v>
      </c>
      <c r="N70" s="13">
        <f t="shared" ref="N70:N133" si="20">$M$2*M70</f>
        <v>4.3215186500366446E-5</v>
      </c>
      <c r="O70" s="13">
        <f t="shared" ref="O70:O133" si="21">N70+G70</f>
        <v>4.4172932399573117</v>
      </c>
      <c r="Q70" s="41">
        <v>12.83530836740556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148.7341336036844</v>
      </c>
      <c r="G71" s="13">
        <f t="shared" si="15"/>
        <v>16.535367174341435</v>
      </c>
      <c r="H71" s="13">
        <f t="shared" si="16"/>
        <v>132.19876642934295</v>
      </c>
      <c r="I71" s="16">
        <f t="shared" ref="I71:I134" si="24">H71+K70-L70</f>
        <v>158.99719532850136</v>
      </c>
      <c r="J71" s="13">
        <f t="shared" si="17"/>
        <v>49.632855494678836</v>
      </c>
      <c r="K71" s="13">
        <f t="shared" si="18"/>
        <v>109.36433983382253</v>
      </c>
      <c r="L71" s="13">
        <f t="shared" si="19"/>
        <v>69.364520597758968</v>
      </c>
      <c r="M71" s="13">
        <f t="shared" ref="M71:M134" si="25">L71+M70-N70</f>
        <v>69.36454708448619</v>
      </c>
      <c r="N71" s="13">
        <f t="shared" si="20"/>
        <v>43.006019192381437</v>
      </c>
      <c r="O71" s="13">
        <f t="shared" si="21"/>
        <v>59.541386366722875</v>
      </c>
      <c r="Q71" s="41">
        <v>10.48008959354839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48.860749268079182</v>
      </c>
      <c r="G72" s="13">
        <f t="shared" si="15"/>
        <v>2.118533756377015</v>
      </c>
      <c r="H72" s="13">
        <f t="shared" si="16"/>
        <v>46.74221551170217</v>
      </c>
      <c r="I72" s="16">
        <f t="shared" si="24"/>
        <v>86.742034747765729</v>
      </c>
      <c r="J72" s="13">
        <f t="shared" si="17"/>
        <v>51.97316999462668</v>
      </c>
      <c r="K72" s="13">
        <f t="shared" si="18"/>
        <v>34.768864753139049</v>
      </c>
      <c r="L72" s="13">
        <f t="shared" si="19"/>
        <v>0</v>
      </c>
      <c r="M72" s="13">
        <f t="shared" si="25"/>
        <v>26.358527892104753</v>
      </c>
      <c r="N72" s="13">
        <f t="shared" si="20"/>
        <v>16.342287293104945</v>
      </c>
      <c r="O72" s="13">
        <f t="shared" si="21"/>
        <v>18.460821049481961</v>
      </c>
      <c r="Q72" s="41">
        <v>13.676828993897651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18.132487202586461</v>
      </c>
      <c r="G73" s="13">
        <f t="shared" si="15"/>
        <v>0</v>
      </c>
      <c r="H73" s="13">
        <f t="shared" si="16"/>
        <v>18.132487202586461</v>
      </c>
      <c r="I73" s="16">
        <f t="shared" si="24"/>
        <v>52.901351955725509</v>
      </c>
      <c r="J73" s="13">
        <f t="shared" si="17"/>
        <v>40.576803243840359</v>
      </c>
      <c r="K73" s="13">
        <f t="shared" si="18"/>
        <v>12.32454871188515</v>
      </c>
      <c r="L73" s="13">
        <f t="shared" si="19"/>
        <v>0</v>
      </c>
      <c r="M73" s="13">
        <f t="shared" si="25"/>
        <v>10.016240598999808</v>
      </c>
      <c r="N73" s="13">
        <f t="shared" si="20"/>
        <v>6.2100691713798808</v>
      </c>
      <c r="O73" s="13">
        <f t="shared" si="21"/>
        <v>6.2100691713798808</v>
      </c>
      <c r="Q73" s="41">
        <v>13.29710904650968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15.018472631812489</v>
      </c>
      <c r="G74" s="13">
        <f t="shared" si="15"/>
        <v>0</v>
      </c>
      <c r="H74" s="13">
        <f t="shared" si="16"/>
        <v>15.018472631812489</v>
      </c>
      <c r="I74" s="16">
        <f t="shared" si="24"/>
        <v>27.343021343697639</v>
      </c>
      <c r="J74" s="13">
        <f t="shared" si="17"/>
        <v>25.848303369048459</v>
      </c>
      <c r="K74" s="13">
        <f t="shared" si="18"/>
        <v>1.4947179746491805</v>
      </c>
      <c r="L74" s="13">
        <f t="shared" si="19"/>
        <v>0</v>
      </c>
      <c r="M74" s="13">
        <f t="shared" si="25"/>
        <v>3.806171427619927</v>
      </c>
      <c r="N74" s="13">
        <f t="shared" si="20"/>
        <v>2.3598262851243548</v>
      </c>
      <c r="O74" s="13">
        <f t="shared" si="21"/>
        <v>2.3598262851243548</v>
      </c>
      <c r="Q74" s="41">
        <v>16.543814619821241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3.6080787408266719</v>
      </c>
      <c r="G75" s="13">
        <f t="shared" si="15"/>
        <v>0</v>
      </c>
      <c r="H75" s="13">
        <f t="shared" si="16"/>
        <v>3.6080787408266719</v>
      </c>
      <c r="I75" s="16">
        <f t="shared" si="24"/>
        <v>5.1027967154758525</v>
      </c>
      <c r="J75" s="13">
        <f t="shared" si="17"/>
        <v>5.096944148921847</v>
      </c>
      <c r="K75" s="13">
        <f t="shared" si="18"/>
        <v>5.8525665540054561E-3</v>
      </c>
      <c r="L75" s="13">
        <f t="shared" si="19"/>
        <v>0</v>
      </c>
      <c r="M75" s="13">
        <f t="shared" si="25"/>
        <v>1.4463451424955722</v>
      </c>
      <c r="N75" s="13">
        <f t="shared" si="20"/>
        <v>0.89673398834725482</v>
      </c>
      <c r="O75" s="13">
        <f t="shared" si="21"/>
        <v>0.89673398834725482</v>
      </c>
      <c r="Q75" s="41">
        <v>20.715841409616569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0.53513513499999998</v>
      </c>
      <c r="G76" s="13">
        <f t="shared" si="15"/>
        <v>0</v>
      </c>
      <c r="H76" s="13">
        <f t="shared" si="16"/>
        <v>0.53513513499999998</v>
      </c>
      <c r="I76" s="16">
        <f t="shared" si="24"/>
        <v>0.54098770155400544</v>
      </c>
      <c r="J76" s="13">
        <f t="shared" si="17"/>
        <v>0.54098295940945562</v>
      </c>
      <c r="K76" s="13">
        <f t="shared" si="18"/>
        <v>4.7421445498185832E-6</v>
      </c>
      <c r="L76" s="13">
        <f t="shared" si="19"/>
        <v>0</v>
      </c>
      <c r="M76" s="13">
        <f t="shared" si="25"/>
        <v>0.5496111541483174</v>
      </c>
      <c r="N76" s="13">
        <f t="shared" si="20"/>
        <v>0.34075891557195681</v>
      </c>
      <c r="O76" s="13">
        <f t="shared" si="21"/>
        <v>0.34075891557195681</v>
      </c>
      <c r="Q76" s="41">
        <v>23.461314000000009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3.7492619712695321</v>
      </c>
      <c r="G77" s="18">
        <f t="shared" si="15"/>
        <v>0</v>
      </c>
      <c r="H77" s="18">
        <f t="shared" si="16"/>
        <v>3.7492619712695321</v>
      </c>
      <c r="I77" s="17">
        <f t="shared" si="24"/>
        <v>3.749266713414082</v>
      </c>
      <c r="J77" s="18">
        <f t="shared" si="17"/>
        <v>3.7476569225233494</v>
      </c>
      <c r="K77" s="18">
        <f t="shared" si="18"/>
        <v>1.6097908907326541E-3</v>
      </c>
      <c r="L77" s="18">
        <f t="shared" si="19"/>
        <v>0</v>
      </c>
      <c r="M77" s="18">
        <f t="shared" si="25"/>
        <v>0.20885223857636059</v>
      </c>
      <c r="N77" s="18">
        <f t="shared" si="20"/>
        <v>0.12948838791734357</v>
      </c>
      <c r="O77" s="18">
        <f t="shared" si="21"/>
        <v>0.12948838791734357</v>
      </c>
      <c r="Q77" s="42">
        <v>23.317177604117269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6.4449512828090896</v>
      </c>
      <c r="G78" s="13">
        <f t="shared" si="15"/>
        <v>0</v>
      </c>
      <c r="H78" s="13">
        <f t="shared" si="16"/>
        <v>6.4449512828090896</v>
      </c>
      <c r="I78" s="16">
        <f t="shared" si="24"/>
        <v>6.4465610736998222</v>
      </c>
      <c r="J78" s="13">
        <f t="shared" si="17"/>
        <v>6.4359064953731622</v>
      </c>
      <c r="K78" s="13">
        <f t="shared" si="18"/>
        <v>1.0654578326660058E-2</v>
      </c>
      <c r="L78" s="13">
        <f t="shared" si="19"/>
        <v>0</v>
      </c>
      <c r="M78" s="13">
        <f t="shared" si="25"/>
        <v>7.9363850659017021E-2</v>
      </c>
      <c r="N78" s="13">
        <f t="shared" si="20"/>
        <v>4.9205587408590552E-2</v>
      </c>
      <c r="O78" s="13">
        <f t="shared" si="21"/>
        <v>4.9205587408590552E-2</v>
      </c>
      <c r="Q78" s="41">
        <v>21.43243338088536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11.085016143813</v>
      </c>
      <c r="G79" s="13">
        <f t="shared" si="15"/>
        <v>0</v>
      </c>
      <c r="H79" s="13">
        <f t="shared" si="16"/>
        <v>11.085016143813</v>
      </c>
      <c r="I79" s="16">
        <f t="shared" si="24"/>
        <v>11.09567072213966</v>
      </c>
      <c r="J79" s="13">
        <f t="shared" si="17"/>
        <v>11.037251669420385</v>
      </c>
      <c r="K79" s="13">
        <f t="shared" si="18"/>
        <v>5.8419052719274944E-2</v>
      </c>
      <c r="L79" s="13">
        <f t="shared" si="19"/>
        <v>0</v>
      </c>
      <c r="M79" s="13">
        <f t="shared" si="25"/>
        <v>3.0158263250426469E-2</v>
      </c>
      <c r="N79" s="13">
        <f t="shared" si="20"/>
        <v>1.8698123215264411E-2</v>
      </c>
      <c r="O79" s="13">
        <f t="shared" si="21"/>
        <v>1.8698123215264411E-2</v>
      </c>
      <c r="Q79" s="41">
        <v>20.880677338652209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31.958172606440499</v>
      </c>
      <c r="G80" s="13">
        <f t="shared" si="15"/>
        <v>0</v>
      </c>
      <c r="H80" s="13">
        <f t="shared" si="16"/>
        <v>31.958172606440499</v>
      </c>
      <c r="I80" s="16">
        <f t="shared" si="24"/>
        <v>32.016591659159772</v>
      </c>
      <c r="J80" s="13">
        <f t="shared" si="17"/>
        <v>29.2285460255763</v>
      </c>
      <c r="K80" s="13">
        <f t="shared" si="18"/>
        <v>2.7880456335834722</v>
      </c>
      <c r="L80" s="13">
        <f t="shared" si="19"/>
        <v>0</v>
      </c>
      <c r="M80" s="13">
        <f t="shared" si="25"/>
        <v>1.1460140035162058E-2</v>
      </c>
      <c r="N80" s="13">
        <f t="shared" si="20"/>
        <v>7.1052868218004755E-3</v>
      </c>
      <c r="O80" s="13">
        <f t="shared" si="21"/>
        <v>7.1052868218004755E-3</v>
      </c>
      <c r="Q80" s="41">
        <v>15.09355865965605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60.481835605183562</v>
      </c>
      <c r="G81" s="13">
        <f t="shared" si="15"/>
        <v>3.7960504138163267</v>
      </c>
      <c r="H81" s="13">
        <f t="shared" si="16"/>
        <v>56.685785191367238</v>
      </c>
      <c r="I81" s="16">
        <f t="shared" si="24"/>
        <v>59.47383082495071</v>
      </c>
      <c r="J81" s="13">
        <f t="shared" si="17"/>
        <v>40.32677217116872</v>
      </c>
      <c r="K81" s="13">
        <f t="shared" si="18"/>
        <v>19.14705865378199</v>
      </c>
      <c r="L81" s="13">
        <f t="shared" si="19"/>
        <v>0</v>
      </c>
      <c r="M81" s="13">
        <f t="shared" si="25"/>
        <v>4.3548532133615824E-3</v>
      </c>
      <c r="N81" s="13">
        <f t="shared" si="20"/>
        <v>2.7000089922841809E-3</v>
      </c>
      <c r="O81" s="13">
        <f t="shared" si="21"/>
        <v>3.7987504228086109</v>
      </c>
      <c r="Q81" s="41">
        <v>11.20926459354839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146.15380342434329</v>
      </c>
      <c r="G82" s="13">
        <f t="shared" si="15"/>
        <v>16.162893660938675</v>
      </c>
      <c r="H82" s="13">
        <f t="shared" si="16"/>
        <v>129.99090976340463</v>
      </c>
      <c r="I82" s="16">
        <f t="shared" si="24"/>
        <v>149.13796841718661</v>
      </c>
      <c r="J82" s="13">
        <f t="shared" si="17"/>
        <v>55.305858506585523</v>
      </c>
      <c r="K82" s="13">
        <f t="shared" si="18"/>
        <v>93.832109910601091</v>
      </c>
      <c r="L82" s="13">
        <f t="shared" si="19"/>
        <v>54.462286536010858</v>
      </c>
      <c r="M82" s="13">
        <f t="shared" si="25"/>
        <v>54.463941380231937</v>
      </c>
      <c r="N82" s="13">
        <f t="shared" si="20"/>
        <v>33.767643655743804</v>
      </c>
      <c r="O82" s="13">
        <f t="shared" si="21"/>
        <v>49.930537316682475</v>
      </c>
      <c r="Q82" s="41">
        <v>12.41861185962791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35.557678056642899</v>
      </c>
      <c r="G83" s="13">
        <f t="shared" si="15"/>
        <v>0.19822072324570611</v>
      </c>
      <c r="H83" s="13">
        <f t="shared" si="16"/>
        <v>35.359457333397195</v>
      </c>
      <c r="I83" s="16">
        <f t="shared" si="24"/>
        <v>74.729280707987442</v>
      </c>
      <c r="J83" s="13">
        <f t="shared" si="17"/>
        <v>49.340604874447109</v>
      </c>
      <c r="K83" s="13">
        <f t="shared" si="18"/>
        <v>25.388675833540333</v>
      </c>
      <c r="L83" s="13">
        <f t="shared" si="19"/>
        <v>0</v>
      </c>
      <c r="M83" s="13">
        <f t="shared" si="25"/>
        <v>20.696297724488133</v>
      </c>
      <c r="N83" s="13">
        <f t="shared" si="20"/>
        <v>12.831704589182642</v>
      </c>
      <c r="O83" s="13">
        <f t="shared" si="21"/>
        <v>13.029925312428349</v>
      </c>
      <c r="Q83" s="41">
        <v>13.8501129088786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1.1369287056304189</v>
      </c>
      <c r="G84" s="13">
        <f t="shared" si="15"/>
        <v>0</v>
      </c>
      <c r="H84" s="13">
        <f t="shared" si="16"/>
        <v>1.1369287056304189</v>
      </c>
      <c r="I84" s="16">
        <f t="shared" si="24"/>
        <v>26.52560453917075</v>
      </c>
      <c r="J84" s="13">
        <f t="shared" si="17"/>
        <v>24.801001880353446</v>
      </c>
      <c r="K84" s="13">
        <f t="shared" si="18"/>
        <v>1.7246026588173038</v>
      </c>
      <c r="L84" s="13">
        <f t="shared" si="19"/>
        <v>0</v>
      </c>
      <c r="M84" s="13">
        <f t="shared" si="25"/>
        <v>7.8645931353054905</v>
      </c>
      <c r="N84" s="13">
        <f t="shared" si="20"/>
        <v>4.8760477438894041</v>
      </c>
      <c r="O84" s="13">
        <f t="shared" si="21"/>
        <v>4.8760477438894041</v>
      </c>
      <c r="Q84" s="41">
        <v>14.75018306817527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99.705149906643527</v>
      </c>
      <c r="G85" s="13">
        <f t="shared" si="15"/>
        <v>9.4579791863953844</v>
      </c>
      <c r="H85" s="13">
        <f t="shared" si="16"/>
        <v>90.247170720248135</v>
      </c>
      <c r="I85" s="16">
        <f t="shared" si="24"/>
        <v>91.971773379065439</v>
      </c>
      <c r="J85" s="13">
        <f t="shared" si="17"/>
        <v>54.648113324307296</v>
      </c>
      <c r="K85" s="13">
        <f t="shared" si="18"/>
        <v>37.323660054758143</v>
      </c>
      <c r="L85" s="13">
        <f t="shared" si="19"/>
        <v>0.24585075177460219</v>
      </c>
      <c r="M85" s="13">
        <f t="shared" si="25"/>
        <v>3.2343961431906889</v>
      </c>
      <c r="N85" s="13">
        <f t="shared" si="20"/>
        <v>2.005325608778227</v>
      </c>
      <c r="O85" s="13">
        <f t="shared" si="21"/>
        <v>11.463304795173611</v>
      </c>
      <c r="Q85" s="41">
        <v>14.33619215619202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22.731254947042249</v>
      </c>
      <c r="G86" s="13">
        <f t="shared" si="15"/>
        <v>0</v>
      </c>
      <c r="H86" s="13">
        <f t="shared" si="16"/>
        <v>22.731254947042249</v>
      </c>
      <c r="I86" s="16">
        <f t="shared" si="24"/>
        <v>59.809064250025791</v>
      </c>
      <c r="J86" s="13">
        <f t="shared" si="17"/>
        <v>49.69713636078643</v>
      </c>
      <c r="K86" s="13">
        <f t="shared" si="18"/>
        <v>10.111927889239361</v>
      </c>
      <c r="L86" s="13">
        <f t="shared" si="19"/>
        <v>0</v>
      </c>
      <c r="M86" s="13">
        <f t="shared" si="25"/>
        <v>1.2290705344124619</v>
      </c>
      <c r="N86" s="13">
        <f t="shared" si="20"/>
        <v>0.76202373133572643</v>
      </c>
      <c r="O86" s="13">
        <f t="shared" si="21"/>
        <v>0.76202373133572643</v>
      </c>
      <c r="Q86" s="41">
        <v>18.238082235814542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17.421219146871842</v>
      </c>
      <c r="G87" s="13">
        <f t="shared" si="15"/>
        <v>0</v>
      </c>
      <c r="H87" s="13">
        <f t="shared" si="16"/>
        <v>17.421219146871842</v>
      </c>
      <c r="I87" s="16">
        <f t="shared" si="24"/>
        <v>27.533147036111203</v>
      </c>
      <c r="J87" s="13">
        <f t="shared" si="17"/>
        <v>26.611167130333644</v>
      </c>
      <c r="K87" s="13">
        <f t="shared" si="18"/>
        <v>0.92197990577755817</v>
      </c>
      <c r="L87" s="13">
        <f t="shared" si="19"/>
        <v>0</v>
      </c>
      <c r="M87" s="13">
        <f t="shared" si="25"/>
        <v>0.46704680307673552</v>
      </c>
      <c r="N87" s="13">
        <f t="shared" si="20"/>
        <v>0.289569017907576</v>
      </c>
      <c r="O87" s="13">
        <f t="shared" si="21"/>
        <v>0.289569017907576</v>
      </c>
      <c r="Q87" s="41">
        <v>20.346182967780759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0.53513513499999998</v>
      </c>
      <c r="G88" s="13">
        <f t="shared" si="15"/>
        <v>0</v>
      </c>
      <c r="H88" s="13">
        <f t="shared" si="16"/>
        <v>0.53513513499999998</v>
      </c>
      <c r="I88" s="16">
        <f t="shared" si="24"/>
        <v>1.4571150407775582</v>
      </c>
      <c r="J88" s="13">
        <f t="shared" si="17"/>
        <v>1.4570380542261414</v>
      </c>
      <c r="K88" s="13">
        <f t="shared" si="18"/>
        <v>7.6986551416746707E-5</v>
      </c>
      <c r="L88" s="13">
        <f t="shared" si="19"/>
        <v>0</v>
      </c>
      <c r="M88" s="13">
        <f t="shared" si="25"/>
        <v>0.17747778516915952</v>
      </c>
      <c r="N88" s="13">
        <f t="shared" si="20"/>
        <v>0.1100362268048789</v>
      </c>
      <c r="O88" s="13">
        <f t="shared" si="21"/>
        <v>0.1100362268048789</v>
      </c>
      <c r="Q88" s="41">
        <v>24.785289000000009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13.360886801124259</v>
      </c>
      <c r="G89" s="18">
        <f t="shared" si="15"/>
        <v>0</v>
      </c>
      <c r="H89" s="18">
        <f t="shared" si="16"/>
        <v>13.360886801124259</v>
      </c>
      <c r="I89" s="17">
        <f t="shared" si="24"/>
        <v>13.360963787675676</v>
      </c>
      <c r="J89" s="18">
        <f t="shared" si="17"/>
        <v>13.277086608598845</v>
      </c>
      <c r="K89" s="18">
        <f t="shared" si="18"/>
        <v>8.3877179076830899E-2</v>
      </c>
      <c r="L89" s="18">
        <f t="shared" si="19"/>
        <v>0</v>
      </c>
      <c r="M89" s="18">
        <f t="shared" si="25"/>
        <v>6.7441558364280618E-2</v>
      </c>
      <c r="N89" s="18">
        <f t="shared" si="20"/>
        <v>4.181376618585398E-2</v>
      </c>
      <c r="O89" s="18">
        <f t="shared" si="21"/>
        <v>4.181376618585398E-2</v>
      </c>
      <c r="Q89" s="42">
        <v>22.253868220073599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4.2686595212017604</v>
      </c>
      <c r="G90" s="13">
        <f t="shared" si="15"/>
        <v>0</v>
      </c>
      <c r="H90" s="13">
        <f t="shared" si="16"/>
        <v>4.2686595212017604</v>
      </c>
      <c r="I90" s="16">
        <f t="shared" si="24"/>
        <v>4.3525367002785913</v>
      </c>
      <c r="J90" s="13">
        <f t="shared" si="17"/>
        <v>4.3488231071299621</v>
      </c>
      <c r="K90" s="13">
        <f t="shared" si="18"/>
        <v>3.7135931486291796E-3</v>
      </c>
      <c r="L90" s="13">
        <f t="shared" si="19"/>
        <v>0</v>
      </c>
      <c r="M90" s="13">
        <f t="shared" si="25"/>
        <v>2.5627792178426638E-2</v>
      </c>
      <c r="N90" s="13">
        <f t="shared" si="20"/>
        <v>1.5889231150624517E-2</v>
      </c>
      <c r="O90" s="13">
        <f t="shared" si="21"/>
        <v>1.5889231150624517E-2</v>
      </c>
      <c r="Q90" s="41">
        <v>20.56211368674462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15.106671552947249</v>
      </c>
      <c r="G91" s="13">
        <f t="shared" si="15"/>
        <v>0</v>
      </c>
      <c r="H91" s="13">
        <f t="shared" si="16"/>
        <v>15.106671552947249</v>
      </c>
      <c r="I91" s="16">
        <f t="shared" si="24"/>
        <v>15.110385146095879</v>
      </c>
      <c r="J91" s="13">
        <f t="shared" si="17"/>
        <v>14.907546322542483</v>
      </c>
      <c r="K91" s="13">
        <f t="shared" si="18"/>
        <v>0.202838823553396</v>
      </c>
      <c r="L91" s="13">
        <f t="shared" si="19"/>
        <v>0</v>
      </c>
      <c r="M91" s="13">
        <f t="shared" si="25"/>
        <v>9.7385610278021215E-3</v>
      </c>
      <c r="N91" s="13">
        <f t="shared" si="20"/>
        <v>6.0379078372373154E-3</v>
      </c>
      <c r="O91" s="13">
        <f t="shared" si="21"/>
        <v>6.0379078372373154E-3</v>
      </c>
      <c r="Q91" s="41">
        <v>18.545857762602449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81.484992159946401</v>
      </c>
      <c r="G92" s="13">
        <f t="shared" si="15"/>
        <v>6.8278792770893055</v>
      </c>
      <c r="H92" s="13">
        <f t="shared" si="16"/>
        <v>74.657112882857092</v>
      </c>
      <c r="I92" s="16">
        <f t="shared" si="24"/>
        <v>74.859951706410484</v>
      </c>
      <c r="J92" s="13">
        <f t="shared" si="17"/>
        <v>53.069399292587264</v>
      </c>
      <c r="K92" s="13">
        <f t="shared" si="18"/>
        <v>21.790552413823221</v>
      </c>
      <c r="L92" s="13">
        <f t="shared" si="19"/>
        <v>0</v>
      </c>
      <c r="M92" s="13">
        <f t="shared" si="25"/>
        <v>3.7006531905648061E-3</v>
      </c>
      <c r="N92" s="13">
        <f t="shared" si="20"/>
        <v>2.2944049781501797E-3</v>
      </c>
      <c r="O92" s="13">
        <f t="shared" si="21"/>
        <v>6.8301736820674561</v>
      </c>
      <c r="Q92" s="41">
        <v>15.801711250275661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87.091359323607549</v>
      </c>
      <c r="G93" s="13">
        <f t="shared" si="15"/>
        <v>7.6371645738291063</v>
      </c>
      <c r="H93" s="13">
        <f t="shared" si="16"/>
        <v>79.454194749778438</v>
      </c>
      <c r="I93" s="16">
        <f t="shared" si="24"/>
        <v>101.24474716360166</v>
      </c>
      <c r="J93" s="13">
        <f t="shared" si="17"/>
        <v>49.573599110099309</v>
      </c>
      <c r="K93" s="13">
        <f t="shared" si="18"/>
        <v>51.67114805350235</v>
      </c>
      <c r="L93" s="13">
        <f t="shared" si="19"/>
        <v>14.011396678683164</v>
      </c>
      <c r="M93" s="13">
        <f t="shared" si="25"/>
        <v>14.01280292689558</v>
      </c>
      <c r="N93" s="13">
        <f t="shared" si="20"/>
        <v>8.6879378146752586</v>
      </c>
      <c r="O93" s="13">
        <f t="shared" si="21"/>
        <v>16.325102388504366</v>
      </c>
      <c r="Q93" s="41">
        <v>11.73654859354839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16.978447725478979</v>
      </c>
      <c r="G94" s="13">
        <f t="shared" si="15"/>
        <v>0</v>
      </c>
      <c r="H94" s="13">
        <f t="shared" si="16"/>
        <v>16.978447725478979</v>
      </c>
      <c r="I94" s="16">
        <f t="shared" si="24"/>
        <v>54.638199100298174</v>
      </c>
      <c r="J94" s="13">
        <f t="shared" si="17"/>
        <v>41.236272869997372</v>
      </c>
      <c r="K94" s="13">
        <f t="shared" si="18"/>
        <v>13.401926230300802</v>
      </c>
      <c r="L94" s="13">
        <f t="shared" si="19"/>
        <v>0</v>
      </c>
      <c r="M94" s="13">
        <f t="shared" si="25"/>
        <v>5.324865112220321</v>
      </c>
      <c r="N94" s="13">
        <f t="shared" si="20"/>
        <v>3.3014163695765988</v>
      </c>
      <c r="O94" s="13">
        <f t="shared" si="21"/>
        <v>3.3014163695765988</v>
      </c>
      <c r="Q94" s="41">
        <v>13.20780491954401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41.297902500041673</v>
      </c>
      <c r="G95" s="13">
        <f t="shared" si="15"/>
        <v>1.0268284662668354</v>
      </c>
      <c r="H95" s="13">
        <f t="shared" si="16"/>
        <v>40.271074033774838</v>
      </c>
      <c r="I95" s="16">
        <f t="shared" si="24"/>
        <v>53.67300026407564</v>
      </c>
      <c r="J95" s="13">
        <f t="shared" si="17"/>
        <v>43.117444425352886</v>
      </c>
      <c r="K95" s="13">
        <f t="shared" si="18"/>
        <v>10.555555838722753</v>
      </c>
      <c r="L95" s="13">
        <f t="shared" si="19"/>
        <v>0</v>
      </c>
      <c r="M95" s="13">
        <f t="shared" si="25"/>
        <v>2.0234487426437222</v>
      </c>
      <c r="N95" s="13">
        <f t="shared" si="20"/>
        <v>1.2545382204391078</v>
      </c>
      <c r="O95" s="13">
        <f t="shared" si="21"/>
        <v>2.281366686705943</v>
      </c>
      <c r="Q95" s="41">
        <v>15.25063405303807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38.861355694870767</v>
      </c>
      <c r="G96" s="13">
        <f t="shared" si="15"/>
        <v>0.67511024184796631</v>
      </c>
      <c r="H96" s="13">
        <f t="shared" si="16"/>
        <v>38.186245453022799</v>
      </c>
      <c r="I96" s="16">
        <f t="shared" si="24"/>
        <v>48.741801291745553</v>
      </c>
      <c r="J96" s="13">
        <f t="shared" si="17"/>
        <v>40.704193639670351</v>
      </c>
      <c r="K96" s="13">
        <f t="shared" si="18"/>
        <v>8.0376076520752022</v>
      </c>
      <c r="L96" s="13">
        <f t="shared" si="19"/>
        <v>0</v>
      </c>
      <c r="M96" s="13">
        <f t="shared" si="25"/>
        <v>0.76891052220461442</v>
      </c>
      <c r="N96" s="13">
        <f t="shared" si="20"/>
        <v>0.47672452376686092</v>
      </c>
      <c r="O96" s="13">
        <f t="shared" si="21"/>
        <v>1.1518347656148271</v>
      </c>
      <c r="Q96" s="41">
        <v>15.56211560019181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48.295253609828379</v>
      </c>
      <c r="G97" s="13">
        <f t="shared" si="15"/>
        <v>2.0369038330714373</v>
      </c>
      <c r="H97" s="13">
        <f t="shared" si="16"/>
        <v>46.258349776756944</v>
      </c>
      <c r="I97" s="16">
        <f t="shared" si="24"/>
        <v>54.295957428832146</v>
      </c>
      <c r="J97" s="13">
        <f t="shared" si="17"/>
        <v>43.740704438445682</v>
      </c>
      <c r="K97" s="13">
        <f t="shared" si="18"/>
        <v>10.555252990386464</v>
      </c>
      <c r="L97" s="13">
        <f t="shared" si="19"/>
        <v>0</v>
      </c>
      <c r="M97" s="13">
        <f t="shared" si="25"/>
        <v>0.2921859984377535</v>
      </c>
      <c r="N97" s="13">
        <f t="shared" si="20"/>
        <v>0.18115531903140716</v>
      </c>
      <c r="O97" s="13">
        <f t="shared" si="21"/>
        <v>2.2180591521028443</v>
      </c>
      <c r="Q97" s="41">
        <v>15.530082107183359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18.05576475957016</v>
      </c>
      <c r="G98" s="13">
        <f t="shared" si="15"/>
        <v>0</v>
      </c>
      <c r="H98" s="13">
        <f t="shared" si="16"/>
        <v>18.05576475957016</v>
      </c>
      <c r="I98" s="16">
        <f t="shared" si="24"/>
        <v>28.611017749956623</v>
      </c>
      <c r="J98" s="13">
        <f t="shared" si="17"/>
        <v>26.700498046657273</v>
      </c>
      <c r="K98" s="13">
        <f t="shared" si="18"/>
        <v>1.9105197032993502</v>
      </c>
      <c r="L98" s="13">
        <f t="shared" si="19"/>
        <v>0</v>
      </c>
      <c r="M98" s="13">
        <f t="shared" si="25"/>
        <v>0.11103067940634634</v>
      </c>
      <c r="N98" s="13">
        <f t="shared" si="20"/>
        <v>6.8839021231934736E-2</v>
      </c>
      <c r="O98" s="13">
        <f t="shared" si="21"/>
        <v>6.8839021231934736E-2</v>
      </c>
      <c r="Q98" s="41">
        <v>15.62378776460511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1.319907851339073</v>
      </c>
      <c r="G99" s="13">
        <f t="shared" si="15"/>
        <v>0</v>
      </c>
      <c r="H99" s="13">
        <f t="shared" si="16"/>
        <v>1.319907851339073</v>
      </c>
      <c r="I99" s="16">
        <f t="shared" si="24"/>
        <v>3.2304275546384229</v>
      </c>
      <c r="J99" s="13">
        <f t="shared" si="17"/>
        <v>3.2286685727311992</v>
      </c>
      <c r="K99" s="13">
        <f t="shared" si="18"/>
        <v>1.7589819072236779E-3</v>
      </c>
      <c r="L99" s="13">
        <f t="shared" si="19"/>
        <v>0</v>
      </c>
      <c r="M99" s="13">
        <f t="shared" si="25"/>
        <v>4.2191658174411603E-2</v>
      </c>
      <c r="N99" s="13">
        <f t="shared" si="20"/>
        <v>2.6158828068135194E-2</v>
      </c>
      <c r="O99" s="13">
        <f t="shared" si="21"/>
        <v>2.6158828068135194E-2</v>
      </c>
      <c r="Q99" s="41">
        <v>19.526471213085401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0.69202818181764414</v>
      </c>
      <c r="G100" s="13">
        <f t="shared" si="15"/>
        <v>0</v>
      </c>
      <c r="H100" s="13">
        <f t="shared" si="16"/>
        <v>0.69202818181764414</v>
      </c>
      <c r="I100" s="16">
        <f t="shared" si="24"/>
        <v>0.69378716372486782</v>
      </c>
      <c r="J100" s="13">
        <f t="shared" si="17"/>
        <v>0.69377713130634433</v>
      </c>
      <c r="K100" s="13">
        <f t="shared" si="18"/>
        <v>1.0032418523486797E-5</v>
      </c>
      <c r="L100" s="13">
        <f t="shared" si="19"/>
        <v>0</v>
      </c>
      <c r="M100" s="13">
        <f t="shared" si="25"/>
        <v>1.6032830106276409E-2</v>
      </c>
      <c r="N100" s="13">
        <f t="shared" si="20"/>
        <v>9.9403546658913735E-3</v>
      </c>
      <c r="O100" s="13">
        <f t="shared" si="21"/>
        <v>9.9403546658913735E-3</v>
      </c>
      <c r="Q100" s="41">
        <v>23.439700881082072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0.53513513499999998</v>
      </c>
      <c r="G101" s="18">
        <f t="shared" si="15"/>
        <v>0</v>
      </c>
      <c r="H101" s="18">
        <f t="shared" si="16"/>
        <v>0.53513513499999998</v>
      </c>
      <c r="I101" s="17">
        <f t="shared" si="24"/>
        <v>0.53514516741852347</v>
      </c>
      <c r="J101" s="18">
        <f t="shared" si="17"/>
        <v>0.53514066400665916</v>
      </c>
      <c r="K101" s="18">
        <f t="shared" si="18"/>
        <v>4.50341186430947E-6</v>
      </c>
      <c r="L101" s="18">
        <f t="shared" si="19"/>
        <v>0</v>
      </c>
      <c r="M101" s="18">
        <f t="shared" si="25"/>
        <v>6.0924754403850357E-3</v>
      </c>
      <c r="N101" s="18">
        <f t="shared" si="20"/>
        <v>3.7773347730387223E-3</v>
      </c>
      <c r="O101" s="18">
        <f t="shared" si="21"/>
        <v>3.7773347730387223E-3</v>
      </c>
      <c r="P101" s="3"/>
      <c r="Q101" s="42">
        <v>23.59724700000001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1.042459332251503</v>
      </c>
      <c r="G102" s="13">
        <f t="shared" si="15"/>
        <v>0</v>
      </c>
      <c r="H102" s="13">
        <f t="shared" si="16"/>
        <v>1.042459332251503</v>
      </c>
      <c r="I102" s="16">
        <f t="shared" si="24"/>
        <v>1.0424638356633673</v>
      </c>
      <c r="J102" s="13">
        <f t="shared" si="17"/>
        <v>1.0424233096561217</v>
      </c>
      <c r="K102" s="13">
        <f t="shared" si="18"/>
        <v>4.0526007245578199E-5</v>
      </c>
      <c r="L102" s="13">
        <f t="shared" si="19"/>
        <v>0</v>
      </c>
      <c r="M102" s="13">
        <f t="shared" si="25"/>
        <v>2.3151406673463134E-3</v>
      </c>
      <c r="N102" s="13">
        <f t="shared" si="20"/>
        <v>1.4353872137547142E-3</v>
      </c>
      <c r="O102" s="13">
        <f t="shared" si="21"/>
        <v>1.4353872137547142E-3</v>
      </c>
      <c r="Q102" s="41">
        <v>22.199347784782638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26.62422571653881</v>
      </c>
      <c r="G103" s="13">
        <f t="shared" si="15"/>
        <v>0</v>
      </c>
      <c r="H103" s="13">
        <f t="shared" si="16"/>
        <v>26.62422571653881</v>
      </c>
      <c r="I103" s="16">
        <f t="shared" si="24"/>
        <v>26.624266242546057</v>
      </c>
      <c r="J103" s="13">
        <f t="shared" si="17"/>
        <v>25.623194255933907</v>
      </c>
      <c r="K103" s="13">
        <f t="shared" si="18"/>
        <v>1.0010719866121498</v>
      </c>
      <c r="L103" s="13">
        <f t="shared" si="19"/>
        <v>0</v>
      </c>
      <c r="M103" s="13">
        <f t="shared" si="25"/>
        <v>8.7975345359159922E-4</v>
      </c>
      <c r="N103" s="13">
        <f t="shared" si="20"/>
        <v>5.4544714122679156E-4</v>
      </c>
      <c r="O103" s="13">
        <f t="shared" si="21"/>
        <v>5.4544714122679156E-4</v>
      </c>
      <c r="Q103" s="41">
        <v>19.008801297291619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26.074909559074289</v>
      </c>
      <c r="G104" s="13">
        <f t="shared" si="15"/>
        <v>0</v>
      </c>
      <c r="H104" s="13">
        <f t="shared" si="16"/>
        <v>26.074909559074289</v>
      </c>
      <c r="I104" s="16">
        <f t="shared" si="24"/>
        <v>27.075981545686439</v>
      </c>
      <c r="J104" s="13">
        <f t="shared" si="17"/>
        <v>25.363374300351062</v>
      </c>
      <c r="K104" s="13">
        <f t="shared" si="18"/>
        <v>1.7126072453353771</v>
      </c>
      <c r="L104" s="13">
        <f t="shared" si="19"/>
        <v>0</v>
      </c>
      <c r="M104" s="13">
        <f t="shared" si="25"/>
        <v>3.3430631236480767E-4</v>
      </c>
      <c r="N104" s="13">
        <f t="shared" si="20"/>
        <v>2.0726991366618074E-4</v>
      </c>
      <c r="O104" s="13">
        <f t="shared" si="21"/>
        <v>2.0726991366618074E-4</v>
      </c>
      <c r="Q104" s="41">
        <v>15.26323079913989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84.145042015250993</v>
      </c>
      <c r="G105" s="13">
        <f t="shared" si="15"/>
        <v>7.2118604138308084</v>
      </c>
      <c r="H105" s="13">
        <f t="shared" si="16"/>
        <v>76.933181601420188</v>
      </c>
      <c r="I105" s="16">
        <f t="shared" si="24"/>
        <v>78.645788846755565</v>
      </c>
      <c r="J105" s="13">
        <f t="shared" si="17"/>
        <v>48.300699757958263</v>
      </c>
      <c r="K105" s="13">
        <f t="shared" si="18"/>
        <v>30.345089088797302</v>
      </c>
      <c r="L105" s="13">
        <f t="shared" si="19"/>
        <v>0</v>
      </c>
      <c r="M105" s="13">
        <f t="shared" si="25"/>
        <v>1.2703639869862692E-4</v>
      </c>
      <c r="N105" s="13">
        <f t="shared" si="20"/>
        <v>7.8762567193148693E-5</v>
      </c>
      <c r="O105" s="13">
        <f t="shared" si="21"/>
        <v>7.2119391763980012</v>
      </c>
      <c r="Q105" s="41">
        <v>12.819153732845241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14.27573686695434</v>
      </c>
      <c r="G106" s="13">
        <f t="shared" si="15"/>
        <v>0</v>
      </c>
      <c r="H106" s="13">
        <f t="shared" si="16"/>
        <v>14.27573686695434</v>
      </c>
      <c r="I106" s="16">
        <f t="shared" si="24"/>
        <v>44.620825955751641</v>
      </c>
      <c r="J106" s="13">
        <f t="shared" si="17"/>
        <v>35.202822545994728</v>
      </c>
      <c r="K106" s="13">
        <f t="shared" si="18"/>
        <v>9.4180034097569134</v>
      </c>
      <c r="L106" s="13">
        <f t="shared" si="19"/>
        <v>0</v>
      </c>
      <c r="M106" s="13">
        <f t="shared" si="25"/>
        <v>4.8273831505478231E-5</v>
      </c>
      <c r="N106" s="13">
        <f t="shared" si="20"/>
        <v>2.9929775533396502E-5</v>
      </c>
      <c r="O106" s="13">
        <f t="shared" si="21"/>
        <v>2.9929775533396502E-5</v>
      </c>
      <c r="Q106" s="41">
        <v>11.848624460225359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135.1811021099501</v>
      </c>
      <c r="G107" s="13">
        <f t="shared" si="15"/>
        <v>14.578972098181639</v>
      </c>
      <c r="H107" s="13">
        <f t="shared" si="16"/>
        <v>120.60213001176847</v>
      </c>
      <c r="I107" s="16">
        <f t="shared" si="24"/>
        <v>130.02013342152537</v>
      </c>
      <c r="J107" s="13">
        <f t="shared" si="17"/>
        <v>52.559267276784155</v>
      </c>
      <c r="K107" s="13">
        <f t="shared" si="18"/>
        <v>77.460866144741217</v>
      </c>
      <c r="L107" s="13">
        <f t="shared" si="19"/>
        <v>38.755069498485916</v>
      </c>
      <c r="M107" s="13">
        <f t="shared" si="25"/>
        <v>38.755087842541883</v>
      </c>
      <c r="N107" s="13">
        <f t="shared" si="20"/>
        <v>24.028154462375966</v>
      </c>
      <c r="O107" s="13">
        <f t="shared" si="21"/>
        <v>38.607126560557603</v>
      </c>
      <c r="Q107" s="41">
        <v>11.89354859354839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5.6112990034340049</v>
      </c>
      <c r="G108" s="13">
        <f t="shared" si="15"/>
        <v>0</v>
      </c>
      <c r="H108" s="13">
        <f t="shared" si="16"/>
        <v>5.6112990034340049</v>
      </c>
      <c r="I108" s="16">
        <f t="shared" si="24"/>
        <v>44.3170956496893</v>
      </c>
      <c r="J108" s="13">
        <f t="shared" si="17"/>
        <v>37.778597746241971</v>
      </c>
      <c r="K108" s="13">
        <f t="shared" si="18"/>
        <v>6.538497903447329</v>
      </c>
      <c r="L108" s="13">
        <f t="shared" si="19"/>
        <v>0</v>
      </c>
      <c r="M108" s="13">
        <f t="shared" si="25"/>
        <v>14.726933380165917</v>
      </c>
      <c r="N108" s="13">
        <f t="shared" si="20"/>
        <v>9.1306986957028684</v>
      </c>
      <c r="O108" s="13">
        <f t="shared" si="21"/>
        <v>9.1306986957028684</v>
      </c>
      <c r="Q108" s="41">
        <v>15.223094152836831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43.227663115028157</v>
      </c>
      <c r="G109" s="13">
        <f t="shared" si="15"/>
        <v>1.305391543986536</v>
      </c>
      <c r="H109" s="13">
        <f t="shared" si="16"/>
        <v>41.92227157104162</v>
      </c>
      <c r="I109" s="16">
        <f t="shared" si="24"/>
        <v>48.460769474488949</v>
      </c>
      <c r="J109" s="13">
        <f t="shared" si="17"/>
        <v>40.264881112629979</v>
      </c>
      <c r="K109" s="13">
        <f t="shared" si="18"/>
        <v>8.1958883618589695</v>
      </c>
      <c r="L109" s="13">
        <f t="shared" si="19"/>
        <v>0</v>
      </c>
      <c r="M109" s="13">
        <f t="shared" si="25"/>
        <v>5.5962346844630488</v>
      </c>
      <c r="N109" s="13">
        <f t="shared" si="20"/>
        <v>3.4696655043670903</v>
      </c>
      <c r="O109" s="13">
        <f t="shared" si="21"/>
        <v>4.7750570483536263</v>
      </c>
      <c r="Q109" s="41">
        <v>15.242117369926939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15.088887882314079</v>
      </c>
      <c r="G110" s="13">
        <f t="shared" si="15"/>
        <v>0</v>
      </c>
      <c r="H110" s="13">
        <f t="shared" si="16"/>
        <v>15.088887882314079</v>
      </c>
      <c r="I110" s="16">
        <f t="shared" si="24"/>
        <v>23.284776244173049</v>
      </c>
      <c r="J110" s="13">
        <f t="shared" si="17"/>
        <v>22.265627886779178</v>
      </c>
      <c r="K110" s="13">
        <f t="shared" si="18"/>
        <v>1.0191483573938704</v>
      </c>
      <c r="L110" s="13">
        <f t="shared" si="19"/>
        <v>0</v>
      </c>
      <c r="M110" s="13">
        <f t="shared" si="25"/>
        <v>2.1265691800959585</v>
      </c>
      <c r="N110" s="13">
        <f t="shared" si="20"/>
        <v>1.3184728916594943</v>
      </c>
      <c r="O110" s="13">
        <f t="shared" si="21"/>
        <v>1.3184728916594943</v>
      </c>
      <c r="Q110" s="41">
        <v>15.961776519095499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2.4238868264232218</v>
      </c>
      <c r="G111" s="13">
        <f t="shared" si="15"/>
        <v>0</v>
      </c>
      <c r="H111" s="13">
        <f t="shared" si="16"/>
        <v>2.4238868264232218</v>
      </c>
      <c r="I111" s="16">
        <f t="shared" si="24"/>
        <v>3.4430351838170923</v>
      </c>
      <c r="J111" s="13">
        <f t="shared" si="17"/>
        <v>3.4413290332303537</v>
      </c>
      <c r="K111" s="13">
        <f t="shared" si="18"/>
        <v>1.7061505867386195E-3</v>
      </c>
      <c r="L111" s="13">
        <f t="shared" si="19"/>
        <v>0</v>
      </c>
      <c r="M111" s="13">
        <f t="shared" si="25"/>
        <v>0.80809628843646419</v>
      </c>
      <c r="N111" s="13">
        <f t="shared" si="20"/>
        <v>0.50101969883060782</v>
      </c>
      <c r="O111" s="13">
        <f t="shared" si="21"/>
        <v>0.50101969883060782</v>
      </c>
      <c r="Q111" s="41">
        <v>21.092469685202559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2.1623682169812279</v>
      </c>
      <c r="G112" s="13">
        <f t="shared" si="15"/>
        <v>0</v>
      </c>
      <c r="H112" s="13">
        <f t="shared" si="16"/>
        <v>2.1623682169812279</v>
      </c>
      <c r="I112" s="16">
        <f t="shared" si="24"/>
        <v>2.1640743675679666</v>
      </c>
      <c r="J112" s="13">
        <f t="shared" si="17"/>
        <v>2.1636740720521721</v>
      </c>
      <c r="K112" s="13">
        <f t="shared" si="18"/>
        <v>4.0029551579445766E-4</v>
      </c>
      <c r="L112" s="13">
        <f t="shared" si="19"/>
        <v>0</v>
      </c>
      <c r="M112" s="13">
        <f t="shared" si="25"/>
        <v>0.30707658960585638</v>
      </c>
      <c r="N112" s="13">
        <f t="shared" si="20"/>
        <v>0.19038748555563095</v>
      </c>
      <c r="O112" s="13">
        <f t="shared" si="21"/>
        <v>0.19038748555563095</v>
      </c>
      <c r="Q112" s="41">
        <v>21.496673000000001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6.8908175179695128</v>
      </c>
      <c r="G113" s="18">
        <f t="shared" si="15"/>
        <v>0</v>
      </c>
      <c r="H113" s="18">
        <f t="shared" si="16"/>
        <v>6.8908175179695128</v>
      </c>
      <c r="I113" s="17">
        <f t="shared" si="24"/>
        <v>6.8912178134853068</v>
      </c>
      <c r="J113" s="18">
        <f t="shared" si="17"/>
        <v>6.8791801950144533</v>
      </c>
      <c r="K113" s="18">
        <f t="shared" si="18"/>
        <v>1.2037618470853495E-2</v>
      </c>
      <c r="L113" s="18">
        <f t="shared" si="19"/>
        <v>0</v>
      </c>
      <c r="M113" s="18">
        <f t="shared" si="25"/>
        <v>0.11668910405022542</v>
      </c>
      <c r="N113" s="18">
        <f t="shared" si="20"/>
        <v>7.2347244511139761E-2</v>
      </c>
      <c r="O113" s="18">
        <f t="shared" si="21"/>
        <v>7.2347244511139761E-2</v>
      </c>
      <c r="P113" s="3"/>
      <c r="Q113" s="42">
        <v>21.983782794105931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4.8214633404862584</v>
      </c>
      <c r="G114" s="13">
        <f t="shared" si="15"/>
        <v>0</v>
      </c>
      <c r="H114" s="13">
        <f t="shared" si="16"/>
        <v>4.8214633404862584</v>
      </c>
      <c r="I114" s="16">
        <f t="shared" si="24"/>
        <v>4.8335009589571118</v>
      </c>
      <c r="J114" s="13">
        <f t="shared" si="17"/>
        <v>4.8289805132035601</v>
      </c>
      <c r="K114" s="13">
        <f t="shared" si="18"/>
        <v>4.5204457535517051E-3</v>
      </c>
      <c r="L114" s="13">
        <f t="shared" si="19"/>
        <v>0</v>
      </c>
      <c r="M114" s="13">
        <f t="shared" si="25"/>
        <v>4.4341859539085662E-2</v>
      </c>
      <c r="N114" s="13">
        <f t="shared" si="20"/>
        <v>2.7491952914233109E-2</v>
      </c>
      <c r="O114" s="13">
        <f t="shared" si="21"/>
        <v>2.7491952914233109E-2</v>
      </c>
      <c r="Q114" s="41">
        <v>21.393751522444109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26.354330378350848</v>
      </c>
      <c r="G115" s="13">
        <f t="shared" si="15"/>
        <v>0</v>
      </c>
      <c r="H115" s="13">
        <f t="shared" si="16"/>
        <v>26.354330378350848</v>
      </c>
      <c r="I115" s="16">
        <f t="shared" si="24"/>
        <v>26.358850824104401</v>
      </c>
      <c r="J115" s="13">
        <f t="shared" si="17"/>
        <v>25.465163948225563</v>
      </c>
      <c r="K115" s="13">
        <f t="shared" si="18"/>
        <v>0.89368687587883855</v>
      </c>
      <c r="L115" s="13">
        <f t="shared" si="19"/>
        <v>0</v>
      </c>
      <c r="M115" s="13">
        <f t="shared" si="25"/>
        <v>1.6849906624852553E-2</v>
      </c>
      <c r="N115" s="13">
        <f t="shared" si="20"/>
        <v>1.0446942107408583E-2</v>
      </c>
      <c r="O115" s="13">
        <f t="shared" si="21"/>
        <v>1.0446942107408583E-2</v>
      </c>
      <c r="Q115" s="41">
        <v>19.63855247950691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54.430318942757417</v>
      </c>
      <c r="G116" s="13">
        <f t="shared" si="15"/>
        <v>2.9225072949102109</v>
      </c>
      <c r="H116" s="13">
        <f t="shared" si="16"/>
        <v>51.507811647847205</v>
      </c>
      <c r="I116" s="16">
        <f t="shared" si="24"/>
        <v>52.401498523726048</v>
      </c>
      <c r="J116" s="13">
        <f t="shared" si="17"/>
        <v>43.057047860116498</v>
      </c>
      <c r="K116" s="13">
        <f t="shared" si="18"/>
        <v>9.3444506636095497</v>
      </c>
      <c r="L116" s="13">
        <f t="shared" si="19"/>
        <v>0</v>
      </c>
      <c r="M116" s="13">
        <f t="shared" si="25"/>
        <v>6.4029645174439702E-3</v>
      </c>
      <c r="N116" s="13">
        <f t="shared" si="20"/>
        <v>3.9698380008152618E-3</v>
      </c>
      <c r="O116" s="13">
        <f t="shared" si="21"/>
        <v>2.926477132911026</v>
      </c>
      <c r="Q116" s="41">
        <v>15.85858869275709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106.0875859067353</v>
      </c>
      <c r="G117" s="13">
        <f t="shared" si="15"/>
        <v>10.37929087745559</v>
      </c>
      <c r="H117" s="13">
        <f t="shared" si="16"/>
        <v>95.708295029279711</v>
      </c>
      <c r="I117" s="16">
        <f t="shared" si="24"/>
        <v>105.05274569288926</v>
      </c>
      <c r="J117" s="13">
        <f t="shared" si="17"/>
        <v>54.128238200711294</v>
      </c>
      <c r="K117" s="13">
        <f t="shared" si="18"/>
        <v>50.924507492177966</v>
      </c>
      <c r="L117" s="13">
        <f t="shared" si="19"/>
        <v>13.295040272690478</v>
      </c>
      <c r="M117" s="13">
        <f t="shared" si="25"/>
        <v>13.297473399207107</v>
      </c>
      <c r="N117" s="13">
        <f t="shared" si="20"/>
        <v>8.2444335075084059</v>
      </c>
      <c r="O117" s="13">
        <f t="shared" si="21"/>
        <v>18.623724384963996</v>
      </c>
      <c r="Q117" s="41">
        <v>13.277609030275579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74.836796733085677</v>
      </c>
      <c r="G118" s="13">
        <f t="shared" si="15"/>
        <v>5.8682049190335883</v>
      </c>
      <c r="H118" s="13">
        <f t="shared" si="16"/>
        <v>68.96859181405209</v>
      </c>
      <c r="I118" s="16">
        <f t="shared" si="24"/>
        <v>106.59805903353958</v>
      </c>
      <c r="J118" s="13">
        <f t="shared" si="17"/>
        <v>47.395080459620786</v>
      </c>
      <c r="K118" s="13">
        <f t="shared" si="18"/>
        <v>59.202978573918799</v>
      </c>
      <c r="L118" s="13">
        <f t="shared" si="19"/>
        <v>21.237731975256267</v>
      </c>
      <c r="M118" s="13">
        <f t="shared" si="25"/>
        <v>26.290771866954969</v>
      </c>
      <c r="N118" s="13">
        <f t="shared" si="20"/>
        <v>16.30027855751208</v>
      </c>
      <c r="O118" s="13">
        <f t="shared" si="21"/>
        <v>22.168483476545667</v>
      </c>
      <c r="Q118" s="41">
        <v>10.670059593548389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15.040928828586869</v>
      </c>
      <c r="G119" s="13">
        <f t="shared" si="15"/>
        <v>0</v>
      </c>
      <c r="H119" s="13">
        <f t="shared" si="16"/>
        <v>15.040928828586869</v>
      </c>
      <c r="I119" s="16">
        <f t="shared" si="24"/>
        <v>53.006175427249403</v>
      </c>
      <c r="J119" s="13">
        <f t="shared" si="17"/>
        <v>39.934405197225225</v>
      </c>
      <c r="K119" s="13">
        <f t="shared" si="18"/>
        <v>13.071770230024178</v>
      </c>
      <c r="L119" s="13">
        <f t="shared" si="19"/>
        <v>0</v>
      </c>
      <c r="M119" s="13">
        <f t="shared" si="25"/>
        <v>9.9904933094428898</v>
      </c>
      <c r="N119" s="13">
        <f t="shared" si="20"/>
        <v>6.1941058518545917</v>
      </c>
      <c r="O119" s="13">
        <f t="shared" si="21"/>
        <v>6.1941058518545917</v>
      </c>
      <c r="Q119" s="41">
        <v>12.70564082709579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77.532402092953987</v>
      </c>
      <c r="G120" s="13">
        <f t="shared" si="15"/>
        <v>6.2573185321580311</v>
      </c>
      <c r="H120" s="13">
        <f t="shared" si="16"/>
        <v>71.275083560795963</v>
      </c>
      <c r="I120" s="16">
        <f t="shared" si="24"/>
        <v>84.346853790820148</v>
      </c>
      <c r="J120" s="13">
        <f t="shared" si="17"/>
        <v>53.265023977929673</v>
      </c>
      <c r="K120" s="13">
        <f t="shared" si="18"/>
        <v>31.081829812890476</v>
      </c>
      <c r="L120" s="13">
        <f t="shared" si="19"/>
        <v>0</v>
      </c>
      <c r="M120" s="13">
        <f t="shared" si="25"/>
        <v>3.7963874575882981</v>
      </c>
      <c r="N120" s="13">
        <f t="shared" si="20"/>
        <v>2.3537602237047448</v>
      </c>
      <c r="O120" s="13">
        <f t="shared" si="21"/>
        <v>8.6110787558627759</v>
      </c>
      <c r="Q120" s="41">
        <v>14.495224790684921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95.709276293447218</v>
      </c>
      <c r="G121" s="13">
        <f t="shared" si="15"/>
        <v>8.8811704137286771</v>
      </c>
      <c r="H121" s="13">
        <f t="shared" si="16"/>
        <v>86.828105879718535</v>
      </c>
      <c r="I121" s="16">
        <f t="shared" si="24"/>
        <v>117.90993569260901</v>
      </c>
      <c r="J121" s="13">
        <f t="shared" si="17"/>
        <v>54.232372809822778</v>
      </c>
      <c r="K121" s="13">
        <f t="shared" si="18"/>
        <v>63.677562882786233</v>
      </c>
      <c r="L121" s="13">
        <f t="shared" si="19"/>
        <v>25.530824662486971</v>
      </c>
      <c r="M121" s="13">
        <f t="shared" si="25"/>
        <v>26.973451896370527</v>
      </c>
      <c r="N121" s="13">
        <f t="shared" si="20"/>
        <v>16.723540175749726</v>
      </c>
      <c r="O121" s="13">
        <f t="shared" si="21"/>
        <v>25.604710589478401</v>
      </c>
      <c r="Q121" s="41">
        <v>12.78877559428636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20.31621316219244</v>
      </c>
      <c r="G122" s="13">
        <f t="shared" si="15"/>
        <v>0</v>
      </c>
      <c r="H122" s="13">
        <f t="shared" si="16"/>
        <v>20.31621316219244</v>
      </c>
      <c r="I122" s="16">
        <f t="shared" si="24"/>
        <v>58.462951382491703</v>
      </c>
      <c r="J122" s="13">
        <f t="shared" si="17"/>
        <v>48.318769720586118</v>
      </c>
      <c r="K122" s="13">
        <f t="shared" si="18"/>
        <v>10.144181661905584</v>
      </c>
      <c r="L122" s="13">
        <f t="shared" si="19"/>
        <v>0</v>
      </c>
      <c r="M122" s="13">
        <f t="shared" si="25"/>
        <v>10.249911720620801</v>
      </c>
      <c r="N122" s="13">
        <f t="shared" si="20"/>
        <v>6.3549452667848971</v>
      </c>
      <c r="O122" s="13">
        <f t="shared" si="21"/>
        <v>6.3549452667848971</v>
      </c>
      <c r="Q122" s="41">
        <v>17.67352485329063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0.56683493681669816</v>
      </c>
      <c r="G123" s="13">
        <f t="shared" si="15"/>
        <v>0</v>
      </c>
      <c r="H123" s="13">
        <f t="shared" si="16"/>
        <v>0.56683493681669816</v>
      </c>
      <c r="I123" s="16">
        <f t="shared" si="24"/>
        <v>10.711016598722283</v>
      </c>
      <c r="J123" s="13">
        <f t="shared" si="17"/>
        <v>10.675323988284905</v>
      </c>
      <c r="K123" s="13">
        <f t="shared" si="18"/>
        <v>3.5692610437378036E-2</v>
      </c>
      <c r="L123" s="13">
        <f t="shared" si="19"/>
        <v>0</v>
      </c>
      <c r="M123" s="13">
        <f t="shared" si="25"/>
        <v>3.8949664538359041</v>
      </c>
      <c r="N123" s="13">
        <f t="shared" si="20"/>
        <v>2.4148792013782607</v>
      </c>
      <c r="O123" s="13">
        <f t="shared" si="21"/>
        <v>2.4148792013782607</v>
      </c>
      <c r="Q123" s="41">
        <v>23.644368000000011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0.53513513499999998</v>
      </c>
      <c r="G124" s="13">
        <f t="shared" si="15"/>
        <v>0</v>
      </c>
      <c r="H124" s="13">
        <f t="shared" si="16"/>
        <v>0.53513513499999998</v>
      </c>
      <c r="I124" s="16">
        <f t="shared" si="24"/>
        <v>0.57082774543737802</v>
      </c>
      <c r="J124" s="13">
        <f t="shared" si="17"/>
        <v>0.57082248426887394</v>
      </c>
      <c r="K124" s="13">
        <f t="shared" si="18"/>
        <v>5.2611685040782064E-6</v>
      </c>
      <c r="L124" s="13">
        <f t="shared" si="19"/>
        <v>0</v>
      </c>
      <c r="M124" s="13">
        <f t="shared" si="25"/>
        <v>1.4800872524576434</v>
      </c>
      <c r="N124" s="13">
        <f t="shared" si="20"/>
        <v>0.91765409652373886</v>
      </c>
      <c r="O124" s="13">
        <f t="shared" si="21"/>
        <v>0.91765409652373886</v>
      </c>
      <c r="Q124" s="41">
        <v>23.869181121263601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8.8305970623378407</v>
      </c>
      <c r="G125" s="18">
        <f t="shared" si="15"/>
        <v>0</v>
      </c>
      <c r="H125" s="18">
        <f t="shared" si="16"/>
        <v>8.8305970623378407</v>
      </c>
      <c r="I125" s="17">
        <f t="shared" si="24"/>
        <v>8.8306023235063442</v>
      </c>
      <c r="J125" s="18">
        <f t="shared" si="17"/>
        <v>8.8106134594203329</v>
      </c>
      <c r="K125" s="18">
        <f t="shared" si="18"/>
        <v>1.9988864086011304E-2</v>
      </c>
      <c r="L125" s="18">
        <f t="shared" si="19"/>
        <v>0</v>
      </c>
      <c r="M125" s="18">
        <f t="shared" si="25"/>
        <v>0.56243315593390453</v>
      </c>
      <c r="N125" s="18">
        <f t="shared" si="20"/>
        <v>0.34870855667902079</v>
      </c>
      <c r="O125" s="18">
        <f t="shared" si="21"/>
        <v>0.34870855667902079</v>
      </c>
      <c r="P125" s="3"/>
      <c r="Q125" s="42">
        <v>23.660251231912358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10.86698711590804</v>
      </c>
      <c r="G126" s="13">
        <f t="shared" si="15"/>
        <v>0</v>
      </c>
      <c r="H126" s="13">
        <f t="shared" si="16"/>
        <v>10.86698711590804</v>
      </c>
      <c r="I126" s="16">
        <f t="shared" si="24"/>
        <v>10.886975979994052</v>
      </c>
      <c r="J126" s="13">
        <f t="shared" si="17"/>
        <v>10.832183874421196</v>
      </c>
      <c r="K126" s="13">
        <f t="shared" si="18"/>
        <v>5.4792105572856187E-2</v>
      </c>
      <c r="L126" s="13">
        <f t="shared" si="19"/>
        <v>0</v>
      </c>
      <c r="M126" s="13">
        <f t="shared" si="25"/>
        <v>0.21372459925488374</v>
      </c>
      <c r="N126" s="13">
        <f t="shared" si="20"/>
        <v>0.13250925153802792</v>
      </c>
      <c r="O126" s="13">
        <f t="shared" si="21"/>
        <v>0.13250925153802792</v>
      </c>
      <c r="Q126" s="41">
        <v>20.933541080918381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80.004321627286927</v>
      </c>
      <c r="G127" s="13">
        <f t="shared" si="15"/>
        <v>6.6141428491285872</v>
      </c>
      <c r="H127" s="13">
        <f t="shared" si="16"/>
        <v>73.390178778158344</v>
      </c>
      <c r="I127" s="16">
        <f t="shared" si="24"/>
        <v>73.444970883731202</v>
      </c>
      <c r="J127" s="13">
        <f t="shared" si="17"/>
        <v>59.058173745702511</v>
      </c>
      <c r="K127" s="13">
        <f t="shared" si="18"/>
        <v>14.38679713802869</v>
      </c>
      <c r="L127" s="13">
        <f t="shared" si="19"/>
        <v>0</v>
      </c>
      <c r="M127" s="13">
        <f t="shared" si="25"/>
        <v>8.1215347716855818E-2</v>
      </c>
      <c r="N127" s="13">
        <f t="shared" si="20"/>
        <v>5.0353515584450607E-2</v>
      </c>
      <c r="O127" s="13">
        <f t="shared" si="21"/>
        <v>6.6644963647130382</v>
      </c>
      <c r="Q127" s="41">
        <v>19.740370302627461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150.81636383481359</v>
      </c>
      <c r="G128" s="13">
        <f t="shared" si="15"/>
        <v>16.835939409674577</v>
      </c>
      <c r="H128" s="13">
        <f t="shared" si="16"/>
        <v>133.98042442513901</v>
      </c>
      <c r="I128" s="16">
        <f t="shared" si="24"/>
        <v>148.3672215631677</v>
      </c>
      <c r="J128" s="13">
        <f t="shared" si="17"/>
        <v>61.894313934170171</v>
      </c>
      <c r="K128" s="13">
        <f t="shared" si="18"/>
        <v>86.472907628997532</v>
      </c>
      <c r="L128" s="13">
        <f t="shared" si="19"/>
        <v>47.401577581126844</v>
      </c>
      <c r="M128" s="13">
        <f t="shared" si="25"/>
        <v>47.432439413259253</v>
      </c>
      <c r="N128" s="13">
        <f t="shared" si="20"/>
        <v>29.408112436220737</v>
      </c>
      <c r="O128" s="13">
        <f t="shared" si="21"/>
        <v>46.244051845895314</v>
      </c>
      <c r="Q128" s="41">
        <v>14.370335562178189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135.85210038523621</v>
      </c>
      <c r="G129" s="13">
        <f t="shared" si="15"/>
        <v>14.675831440867322</v>
      </c>
      <c r="H129" s="13">
        <f t="shared" si="16"/>
        <v>121.17626894436889</v>
      </c>
      <c r="I129" s="16">
        <f t="shared" si="24"/>
        <v>160.24759899223957</v>
      </c>
      <c r="J129" s="13">
        <f t="shared" si="17"/>
        <v>55.901526080969845</v>
      </c>
      <c r="K129" s="13">
        <f t="shared" si="18"/>
        <v>104.34607291126973</v>
      </c>
      <c r="L129" s="13">
        <f t="shared" si="19"/>
        <v>64.549797365236799</v>
      </c>
      <c r="M129" s="13">
        <f t="shared" si="25"/>
        <v>82.574124342275326</v>
      </c>
      <c r="N129" s="13">
        <f t="shared" si="20"/>
        <v>51.195957092210705</v>
      </c>
      <c r="O129" s="13">
        <f t="shared" si="21"/>
        <v>65.871788533078032</v>
      </c>
      <c r="Q129" s="41">
        <v>12.44238594037347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106.94666660697941</v>
      </c>
      <c r="G130" s="13">
        <f t="shared" si="15"/>
        <v>10.503300126069709</v>
      </c>
      <c r="H130" s="13">
        <f t="shared" si="16"/>
        <v>96.443366480909702</v>
      </c>
      <c r="I130" s="16">
        <f t="shared" si="24"/>
        <v>136.23964202694262</v>
      </c>
      <c r="J130" s="13">
        <f t="shared" si="17"/>
        <v>52.114016069944412</v>
      </c>
      <c r="K130" s="13">
        <f t="shared" si="18"/>
        <v>84.125625956998206</v>
      </c>
      <c r="L130" s="13">
        <f t="shared" si="19"/>
        <v>45.149502955789956</v>
      </c>
      <c r="M130" s="13">
        <f t="shared" si="25"/>
        <v>76.527670205854577</v>
      </c>
      <c r="N130" s="13">
        <f t="shared" si="20"/>
        <v>47.447155527629839</v>
      </c>
      <c r="O130" s="13">
        <f t="shared" si="21"/>
        <v>57.950455653699549</v>
      </c>
      <c r="Q130" s="41">
        <v>11.618674622952881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73.700207299958095</v>
      </c>
      <c r="G131" s="13">
        <f t="shared" si="15"/>
        <v>5.7041369780999265</v>
      </c>
      <c r="H131" s="13">
        <f t="shared" si="16"/>
        <v>67.99607032185817</v>
      </c>
      <c r="I131" s="16">
        <f t="shared" si="24"/>
        <v>106.97219332306642</v>
      </c>
      <c r="J131" s="13">
        <f t="shared" si="17"/>
        <v>45.841008696385416</v>
      </c>
      <c r="K131" s="13">
        <f t="shared" si="18"/>
        <v>61.131184626681005</v>
      </c>
      <c r="L131" s="13">
        <f t="shared" si="19"/>
        <v>23.087728920935149</v>
      </c>
      <c r="M131" s="13">
        <f t="shared" si="25"/>
        <v>52.168243599159887</v>
      </c>
      <c r="N131" s="13">
        <f t="shared" si="20"/>
        <v>32.34431103147913</v>
      </c>
      <c r="O131" s="13">
        <f t="shared" si="21"/>
        <v>38.048448009579054</v>
      </c>
      <c r="Q131" s="41">
        <v>10.041760593548389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54.052872220424717</v>
      </c>
      <c r="G132" s="13">
        <f t="shared" si="15"/>
        <v>2.8680224433531456</v>
      </c>
      <c r="H132" s="13">
        <f t="shared" si="16"/>
        <v>51.18484977707157</v>
      </c>
      <c r="I132" s="16">
        <f t="shared" si="24"/>
        <v>89.228305482817433</v>
      </c>
      <c r="J132" s="13">
        <f t="shared" si="17"/>
        <v>54.345147968662545</v>
      </c>
      <c r="K132" s="13">
        <f t="shared" si="18"/>
        <v>34.883157514154888</v>
      </c>
      <c r="L132" s="13">
        <f t="shared" si="19"/>
        <v>0</v>
      </c>
      <c r="M132" s="13">
        <f t="shared" si="25"/>
        <v>19.823932567680757</v>
      </c>
      <c r="N132" s="13">
        <f t="shared" si="20"/>
        <v>12.290838191962068</v>
      </c>
      <c r="O132" s="13">
        <f t="shared" si="21"/>
        <v>15.158860635315214</v>
      </c>
      <c r="Q132" s="41">
        <v>14.45833446994204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26.585830952909539</v>
      </c>
      <c r="G133" s="13">
        <f t="shared" si="15"/>
        <v>0</v>
      </c>
      <c r="H133" s="13">
        <f t="shared" si="16"/>
        <v>26.585830952909539</v>
      </c>
      <c r="I133" s="16">
        <f t="shared" si="24"/>
        <v>61.468988467064428</v>
      </c>
      <c r="J133" s="13">
        <f t="shared" si="17"/>
        <v>49.375411281827063</v>
      </c>
      <c r="K133" s="13">
        <f t="shared" si="18"/>
        <v>12.093577185237365</v>
      </c>
      <c r="L133" s="13">
        <f t="shared" si="19"/>
        <v>0</v>
      </c>
      <c r="M133" s="13">
        <f t="shared" si="25"/>
        <v>7.5330943757186883</v>
      </c>
      <c r="N133" s="13">
        <f t="shared" si="20"/>
        <v>4.6705185129455868</v>
      </c>
      <c r="O133" s="13">
        <f t="shared" si="21"/>
        <v>4.6705185129455868</v>
      </c>
      <c r="Q133" s="41">
        <v>17.18034221197847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5.6263929631087324</v>
      </c>
      <c r="G134" s="13">
        <f t="shared" ref="G134:G197" si="28">IF((F134-$J$2)&gt;0,$I$2*(F134-$J$2),0)</f>
        <v>0</v>
      </c>
      <c r="H134" s="13">
        <f t="shared" ref="H134:H197" si="29">F134-G134</f>
        <v>5.6263929631087324</v>
      </c>
      <c r="I134" s="16">
        <f t="shared" si="24"/>
        <v>17.719970148346096</v>
      </c>
      <c r="J134" s="13">
        <f t="shared" ref="J134:J197" si="30">I134/SQRT(1+(I134/($K$2*(300+(25*Q134)+0.05*(Q134)^3)))^2)</f>
        <v>17.364802441581748</v>
      </c>
      <c r="K134" s="13">
        <f t="shared" ref="K134:K197" si="31">I134-J134</f>
        <v>0.35516770676434817</v>
      </c>
      <c r="L134" s="13">
        <f t="shared" ref="L134:L197" si="32">IF(K134&gt;$N$2,(K134-$N$2)/$L$2,0)</f>
        <v>0</v>
      </c>
      <c r="M134" s="13">
        <f t="shared" si="25"/>
        <v>2.8625758627731015</v>
      </c>
      <c r="N134" s="13">
        <f t="shared" ref="N134:N197" si="33">$M$2*M134</f>
        <v>1.7747970349193229</v>
      </c>
      <c r="O134" s="13">
        <f t="shared" ref="O134:O197" si="34">N134+G134</f>
        <v>1.7747970349193229</v>
      </c>
      <c r="Q134" s="41">
        <v>17.892550161874741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19.34273518978004</v>
      </c>
      <c r="G135" s="13">
        <f t="shared" si="28"/>
        <v>0</v>
      </c>
      <c r="H135" s="13">
        <f t="shared" si="29"/>
        <v>19.34273518978004</v>
      </c>
      <c r="I135" s="16">
        <f t="shared" ref="I135:I198" si="36">H135+K134-L134</f>
        <v>19.697902896544388</v>
      </c>
      <c r="J135" s="13">
        <f t="shared" si="30"/>
        <v>19.339992793725109</v>
      </c>
      <c r="K135" s="13">
        <f t="shared" si="31"/>
        <v>0.35791010281927882</v>
      </c>
      <c r="L135" s="13">
        <f t="shared" si="32"/>
        <v>0</v>
      </c>
      <c r="M135" s="13">
        <f t="shared" ref="M135:M198" si="37">L135+M134-N134</f>
        <v>1.0877788278537786</v>
      </c>
      <c r="N135" s="13">
        <f t="shared" si="33"/>
        <v>0.67442287326934269</v>
      </c>
      <c r="O135" s="13">
        <f t="shared" si="34"/>
        <v>0.67442287326934269</v>
      </c>
      <c r="Q135" s="41">
        <v>20.101170305475868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43.351093097114578</v>
      </c>
      <c r="G136" s="13">
        <f t="shared" si="28"/>
        <v>1.3232087983267182</v>
      </c>
      <c r="H136" s="13">
        <f t="shared" si="29"/>
        <v>42.02788429878786</v>
      </c>
      <c r="I136" s="16">
        <f t="shared" si="36"/>
        <v>42.385794401607143</v>
      </c>
      <c r="J136" s="13">
        <f t="shared" si="30"/>
        <v>39.69102101065922</v>
      </c>
      <c r="K136" s="13">
        <f t="shared" si="31"/>
        <v>2.6947733909479226</v>
      </c>
      <c r="L136" s="13">
        <f t="shared" si="32"/>
        <v>0</v>
      </c>
      <c r="M136" s="13">
        <f t="shared" si="37"/>
        <v>0.41335595458443586</v>
      </c>
      <c r="N136" s="13">
        <f t="shared" si="33"/>
        <v>0.25628069184235025</v>
      </c>
      <c r="O136" s="13">
        <f t="shared" si="34"/>
        <v>1.5794894901690686</v>
      </c>
      <c r="Q136" s="41">
        <v>21.574802000000009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73.142218535019239</v>
      </c>
      <c r="G137" s="18">
        <f t="shared" si="28"/>
        <v>5.6235906831412272</v>
      </c>
      <c r="H137" s="18">
        <f t="shared" si="29"/>
        <v>67.518627851878009</v>
      </c>
      <c r="I137" s="17">
        <f t="shared" si="36"/>
        <v>70.213401242825938</v>
      </c>
      <c r="J137" s="18">
        <f t="shared" si="30"/>
        <v>60.253124344672052</v>
      </c>
      <c r="K137" s="18">
        <f t="shared" si="31"/>
        <v>9.9602768981538858</v>
      </c>
      <c r="L137" s="18">
        <f t="shared" si="32"/>
        <v>0</v>
      </c>
      <c r="M137" s="18">
        <f t="shared" si="37"/>
        <v>0.15707526274208561</v>
      </c>
      <c r="N137" s="18">
        <f t="shared" si="33"/>
        <v>9.7386662900093082E-2</v>
      </c>
      <c r="O137" s="18">
        <f t="shared" si="34"/>
        <v>5.7209773460413205</v>
      </c>
      <c r="P137" s="3"/>
      <c r="Q137" s="42">
        <v>22.095504479187952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32.726321607382573</v>
      </c>
      <c r="G138" s="13">
        <f t="shared" si="28"/>
        <v>0</v>
      </c>
      <c r="H138" s="13">
        <f t="shared" si="29"/>
        <v>32.726321607382573</v>
      </c>
      <c r="I138" s="16">
        <f t="shared" si="36"/>
        <v>42.686598505536459</v>
      </c>
      <c r="J138" s="13">
        <f t="shared" si="30"/>
        <v>39.414144861281315</v>
      </c>
      <c r="K138" s="13">
        <f t="shared" si="31"/>
        <v>3.272453644255144</v>
      </c>
      <c r="L138" s="13">
        <f t="shared" si="32"/>
        <v>0</v>
      </c>
      <c r="M138" s="13">
        <f t="shared" si="37"/>
        <v>5.9688599841992526E-2</v>
      </c>
      <c r="N138" s="13">
        <f t="shared" si="33"/>
        <v>3.7006931902035363E-2</v>
      </c>
      <c r="O138" s="13">
        <f t="shared" si="34"/>
        <v>3.7006931902035363E-2</v>
      </c>
      <c r="Q138" s="41">
        <v>20.20153289400006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5.9237184755564947</v>
      </c>
      <c r="G139" s="13">
        <f t="shared" si="28"/>
        <v>0</v>
      </c>
      <c r="H139" s="13">
        <f t="shared" si="29"/>
        <v>5.9237184755564947</v>
      </c>
      <c r="I139" s="16">
        <f t="shared" si="36"/>
        <v>9.1961721198116386</v>
      </c>
      <c r="J139" s="13">
        <f t="shared" si="30"/>
        <v>9.1532583005784751</v>
      </c>
      <c r="K139" s="13">
        <f t="shared" si="31"/>
        <v>4.2913819233163508E-2</v>
      </c>
      <c r="L139" s="13">
        <f t="shared" si="32"/>
        <v>0</v>
      </c>
      <c r="M139" s="13">
        <f t="shared" si="37"/>
        <v>2.2681667939957163E-2</v>
      </c>
      <c r="N139" s="13">
        <f t="shared" si="33"/>
        <v>1.4062634122773442E-2</v>
      </c>
      <c r="O139" s="13">
        <f t="shared" si="34"/>
        <v>1.4062634122773442E-2</v>
      </c>
      <c r="Q139" s="41">
        <v>19.08773805389632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81.490881477520219</v>
      </c>
      <c r="G140" s="13">
        <f t="shared" si="28"/>
        <v>6.8287294065904947</v>
      </c>
      <c r="H140" s="13">
        <f t="shared" si="29"/>
        <v>74.662152070929722</v>
      </c>
      <c r="I140" s="16">
        <f t="shared" si="36"/>
        <v>74.705065890162885</v>
      </c>
      <c r="J140" s="13">
        <f t="shared" si="30"/>
        <v>52.95066259377387</v>
      </c>
      <c r="K140" s="13">
        <f t="shared" si="31"/>
        <v>21.754403296389015</v>
      </c>
      <c r="L140" s="13">
        <f t="shared" si="32"/>
        <v>0</v>
      </c>
      <c r="M140" s="13">
        <f t="shared" si="37"/>
        <v>8.6190338171837216E-3</v>
      </c>
      <c r="N140" s="13">
        <f t="shared" si="33"/>
        <v>5.3438009666539072E-3</v>
      </c>
      <c r="O140" s="13">
        <f t="shared" si="34"/>
        <v>6.8340732075571484</v>
      </c>
      <c r="Q140" s="41">
        <v>15.767270024021689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64.308712551765325</v>
      </c>
      <c r="G141" s="13">
        <f t="shared" si="28"/>
        <v>4.3484643308667854</v>
      </c>
      <c r="H141" s="13">
        <f t="shared" si="29"/>
        <v>59.960248220898542</v>
      </c>
      <c r="I141" s="16">
        <f t="shared" si="36"/>
        <v>81.714651517287564</v>
      </c>
      <c r="J141" s="13">
        <f t="shared" si="30"/>
        <v>46.436134499135953</v>
      </c>
      <c r="K141" s="13">
        <f t="shared" si="31"/>
        <v>35.278517018151611</v>
      </c>
      <c r="L141" s="13">
        <f t="shared" si="32"/>
        <v>0</v>
      </c>
      <c r="M141" s="13">
        <f t="shared" si="37"/>
        <v>3.2752328505298144E-3</v>
      </c>
      <c r="N141" s="13">
        <f t="shared" si="33"/>
        <v>2.0306443673284848E-3</v>
      </c>
      <c r="O141" s="13">
        <f t="shared" si="34"/>
        <v>4.3504949752341142</v>
      </c>
      <c r="Q141" s="41">
        <v>11.62661680787693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36.274857237079807</v>
      </c>
      <c r="G142" s="13">
        <f t="shared" si="28"/>
        <v>0.30174633063323003</v>
      </c>
      <c r="H142" s="13">
        <f t="shared" si="29"/>
        <v>35.973110906446578</v>
      </c>
      <c r="I142" s="16">
        <f t="shared" si="36"/>
        <v>71.251627924598182</v>
      </c>
      <c r="J142" s="13">
        <f t="shared" si="30"/>
        <v>41.089295167301714</v>
      </c>
      <c r="K142" s="13">
        <f t="shared" si="31"/>
        <v>30.162332757296468</v>
      </c>
      <c r="L142" s="13">
        <f t="shared" si="32"/>
        <v>0</v>
      </c>
      <c r="M142" s="13">
        <f t="shared" si="37"/>
        <v>1.2445884832013297E-3</v>
      </c>
      <c r="N142" s="13">
        <f t="shared" si="33"/>
        <v>7.7164485958482437E-4</v>
      </c>
      <c r="O142" s="13">
        <f t="shared" si="34"/>
        <v>0.30251797549281484</v>
      </c>
      <c r="Q142" s="41">
        <v>9.9107915935483888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93.316569956382352</v>
      </c>
      <c r="G143" s="13">
        <f t="shared" si="28"/>
        <v>8.535780609337376</v>
      </c>
      <c r="H143" s="13">
        <f t="shared" si="29"/>
        <v>84.780789347044973</v>
      </c>
      <c r="I143" s="16">
        <f t="shared" si="36"/>
        <v>114.94312210434144</v>
      </c>
      <c r="J143" s="13">
        <f t="shared" si="30"/>
        <v>52.304974747397409</v>
      </c>
      <c r="K143" s="13">
        <f t="shared" si="31"/>
        <v>62.638147356944032</v>
      </c>
      <c r="L143" s="13">
        <f t="shared" si="32"/>
        <v>24.533568406940706</v>
      </c>
      <c r="M143" s="13">
        <f t="shared" si="37"/>
        <v>24.534041350564319</v>
      </c>
      <c r="N143" s="13">
        <f t="shared" si="33"/>
        <v>15.211105637349878</v>
      </c>
      <c r="O143" s="13">
        <f t="shared" si="34"/>
        <v>23.746886246687254</v>
      </c>
      <c r="Q143" s="41">
        <v>12.21670825103568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99.607717018191636</v>
      </c>
      <c r="G144" s="13">
        <f t="shared" si="28"/>
        <v>9.4439146412556898</v>
      </c>
      <c r="H144" s="13">
        <f t="shared" si="29"/>
        <v>90.163802376935948</v>
      </c>
      <c r="I144" s="16">
        <f t="shared" si="36"/>
        <v>128.26838132693928</v>
      </c>
      <c r="J144" s="13">
        <f t="shared" si="30"/>
        <v>56.293515214069195</v>
      </c>
      <c r="K144" s="13">
        <f t="shared" si="31"/>
        <v>71.974866112870075</v>
      </c>
      <c r="L144" s="13">
        <f t="shared" si="32"/>
        <v>33.49158467101271</v>
      </c>
      <c r="M144" s="13">
        <f t="shared" si="37"/>
        <v>42.814520384227151</v>
      </c>
      <c r="N144" s="13">
        <f t="shared" si="33"/>
        <v>26.545002638220833</v>
      </c>
      <c r="O144" s="13">
        <f t="shared" si="34"/>
        <v>35.988917279476524</v>
      </c>
      <c r="Q144" s="41">
        <v>13.160023253766949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35.718089417161238</v>
      </c>
      <c r="G145" s="13">
        <f t="shared" si="28"/>
        <v>0.22137628043770829</v>
      </c>
      <c r="H145" s="13">
        <f t="shared" si="29"/>
        <v>35.496713136723528</v>
      </c>
      <c r="I145" s="16">
        <f t="shared" si="36"/>
        <v>73.979994578580886</v>
      </c>
      <c r="J145" s="13">
        <f t="shared" si="30"/>
        <v>46.954604509832784</v>
      </c>
      <c r="K145" s="13">
        <f t="shared" si="31"/>
        <v>27.025390068748102</v>
      </c>
      <c r="L145" s="13">
        <f t="shared" si="32"/>
        <v>0</v>
      </c>
      <c r="M145" s="13">
        <f t="shared" si="37"/>
        <v>16.269517746006319</v>
      </c>
      <c r="N145" s="13">
        <f t="shared" si="33"/>
        <v>10.087101002523918</v>
      </c>
      <c r="O145" s="13">
        <f t="shared" si="34"/>
        <v>10.308477282961626</v>
      </c>
      <c r="Q145" s="41">
        <v>12.71330339467139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1.1274031923893451</v>
      </c>
      <c r="G146" s="13">
        <f t="shared" si="28"/>
        <v>0</v>
      </c>
      <c r="H146" s="13">
        <f t="shared" si="29"/>
        <v>1.1274031923893451</v>
      </c>
      <c r="I146" s="16">
        <f t="shared" si="36"/>
        <v>28.152793261137447</v>
      </c>
      <c r="J146" s="13">
        <f t="shared" si="30"/>
        <v>26.985002967780382</v>
      </c>
      <c r="K146" s="13">
        <f t="shared" si="31"/>
        <v>1.167790293357065</v>
      </c>
      <c r="L146" s="13">
        <f t="shared" si="32"/>
        <v>0</v>
      </c>
      <c r="M146" s="13">
        <f t="shared" si="37"/>
        <v>6.1824167434824009</v>
      </c>
      <c r="N146" s="13">
        <f t="shared" si="33"/>
        <v>3.8330983809590884</v>
      </c>
      <c r="O146" s="13">
        <f t="shared" si="34"/>
        <v>3.8330983809590884</v>
      </c>
      <c r="Q146" s="41">
        <v>19.06054803777705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11.31928703237647</v>
      </c>
      <c r="G147" s="13">
        <f t="shared" si="28"/>
        <v>0</v>
      </c>
      <c r="H147" s="13">
        <f t="shared" si="29"/>
        <v>11.31928703237647</v>
      </c>
      <c r="I147" s="16">
        <f t="shared" si="36"/>
        <v>12.487077325733535</v>
      </c>
      <c r="J147" s="13">
        <f t="shared" si="30"/>
        <v>12.388424069326323</v>
      </c>
      <c r="K147" s="13">
        <f t="shared" si="31"/>
        <v>9.8653256407212453E-2</v>
      </c>
      <c r="L147" s="13">
        <f t="shared" si="32"/>
        <v>0</v>
      </c>
      <c r="M147" s="13">
        <f t="shared" si="37"/>
        <v>2.3493183625233125</v>
      </c>
      <c r="N147" s="13">
        <f t="shared" si="33"/>
        <v>1.4565773847644536</v>
      </c>
      <c r="O147" s="13">
        <f t="shared" si="34"/>
        <v>1.4565773847644536</v>
      </c>
      <c r="Q147" s="41">
        <v>19.655472429845151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13.486747126687259</v>
      </c>
      <c r="G148" s="13">
        <f t="shared" si="28"/>
        <v>0</v>
      </c>
      <c r="H148" s="13">
        <f t="shared" si="29"/>
        <v>13.486747126687259</v>
      </c>
      <c r="I148" s="16">
        <f t="shared" si="36"/>
        <v>13.585400383094472</v>
      </c>
      <c r="J148" s="13">
        <f t="shared" si="30"/>
        <v>13.461789050127235</v>
      </c>
      <c r="K148" s="13">
        <f t="shared" si="31"/>
        <v>0.12361133296723636</v>
      </c>
      <c r="L148" s="13">
        <f t="shared" si="32"/>
        <v>0</v>
      </c>
      <c r="M148" s="13">
        <f t="shared" si="37"/>
        <v>0.89274097775885886</v>
      </c>
      <c r="N148" s="13">
        <f t="shared" si="33"/>
        <v>0.55349940621049254</v>
      </c>
      <c r="O148" s="13">
        <f t="shared" si="34"/>
        <v>0.55349940621049254</v>
      </c>
      <c r="Q148" s="41">
        <v>19.835877000000011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4.7495091022191618</v>
      </c>
      <c r="G149" s="18">
        <f t="shared" si="28"/>
        <v>0</v>
      </c>
      <c r="H149" s="18">
        <f t="shared" si="29"/>
        <v>4.7495091022191618</v>
      </c>
      <c r="I149" s="17">
        <f t="shared" si="36"/>
        <v>4.8731204351863981</v>
      </c>
      <c r="J149" s="18">
        <f t="shared" si="30"/>
        <v>4.8677915529330145</v>
      </c>
      <c r="K149" s="18">
        <f t="shared" si="31"/>
        <v>5.3288822533836822E-3</v>
      </c>
      <c r="L149" s="18">
        <f t="shared" si="32"/>
        <v>0</v>
      </c>
      <c r="M149" s="18">
        <f t="shared" si="37"/>
        <v>0.33924157154836632</v>
      </c>
      <c r="N149" s="18">
        <f t="shared" si="33"/>
        <v>0.21032977435998712</v>
      </c>
      <c r="O149" s="18">
        <f t="shared" si="34"/>
        <v>0.21032977435998712</v>
      </c>
      <c r="P149" s="3"/>
      <c r="Q149" s="42">
        <v>20.402711471134062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15.27078904343831</v>
      </c>
      <c r="G150" s="13">
        <f t="shared" si="28"/>
        <v>0</v>
      </c>
      <c r="H150" s="13">
        <f t="shared" si="29"/>
        <v>15.27078904343831</v>
      </c>
      <c r="I150" s="16">
        <f t="shared" si="36"/>
        <v>15.276117925691693</v>
      </c>
      <c r="J150" s="13">
        <f t="shared" si="30"/>
        <v>15.063047586192987</v>
      </c>
      <c r="K150" s="13">
        <f t="shared" si="31"/>
        <v>0.21307033949870657</v>
      </c>
      <c r="L150" s="13">
        <f t="shared" si="32"/>
        <v>0</v>
      </c>
      <c r="M150" s="13">
        <f t="shared" si="37"/>
        <v>0.1289117971883792</v>
      </c>
      <c r="N150" s="13">
        <f t="shared" si="33"/>
        <v>7.9925314256795096E-2</v>
      </c>
      <c r="O150" s="13">
        <f t="shared" si="34"/>
        <v>7.9925314256795096E-2</v>
      </c>
      <c r="Q150" s="41">
        <v>18.423691278963091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52.042627235918332</v>
      </c>
      <c r="G151" s="13">
        <f t="shared" si="28"/>
        <v>2.5778413579346249</v>
      </c>
      <c r="H151" s="13">
        <f t="shared" si="29"/>
        <v>49.464785877983708</v>
      </c>
      <c r="I151" s="16">
        <f t="shared" si="36"/>
        <v>49.677856217482415</v>
      </c>
      <c r="J151" s="13">
        <f t="shared" si="30"/>
        <v>44.066306657521551</v>
      </c>
      <c r="K151" s="13">
        <f t="shared" si="31"/>
        <v>5.6115495599608636</v>
      </c>
      <c r="L151" s="13">
        <f t="shared" si="32"/>
        <v>0</v>
      </c>
      <c r="M151" s="13">
        <f t="shared" si="37"/>
        <v>4.8986482931584099E-2</v>
      </c>
      <c r="N151" s="13">
        <f t="shared" si="33"/>
        <v>3.0371619417582141E-2</v>
      </c>
      <c r="O151" s="13">
        <f t="shared" si="34"/>
        <v>2.6082129773522071</v>
      </c>
      <c r="Q151" s="41">
        <v>19.17498534925377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31.499946004209299</v>
      </c>
      <c r="G152" s="13">
        <f t="shared" si="28"/>
        <v>0</v>
      </c>
      <c r="H152" s="13">
        <f t="shared" si="29"/>
        <v>31.499946004209299</v>
      </c>
      <c r="I152" s="16">
        <f t="shared" si="36"/>
        <v>37.111495564170163</v>
      </c>
      <c r="J152" s="13">
        <f t="shared" si="30"/>
        <v>32.981746734580341</v>
      </c>
      <c r="K152" s="13">
        <f t="shared" si="31"/>
        <v>4.1297488295898219</v>
      </c>
      <c r="L152" s="13">
        <f t="shared" si="32"/>
        <v>0</v>
      </c>
      <c r="M152" s="13">
        <f t="shared" si="37"/>
        <v>1.8614863514001958E-2</v>
      </c>
      <c r="N152" s="13">
        <f t="shared" si="33"/>
        <v>1.1541215378681214E-2</v>
      </c>
      <c r="O152" s="13">
        <f t="shared" si="34"/>
        <v>1.1541215378681214E-2</v>
      </c>
      <c r="Q152" s="41">
        <v>15.159165174212569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36.569397863424477</v>
      </c>
      <c r="G153" s="13">
        <f t="shared" si="28"/>
        <v>0.34426359559908914</v>
      </c>
      <c r="H153" s="13">
        <f t="shared" si="29"/>
        <v>36.225134267825389</v>
      </c>
      <c r="I153" s="16">
        <f t="shared" si="36"/>
        <v>40.354883097415211</v>
      </c>
      <c r="J153" s="13">
        <f t="shared" si="30"/>
        <v>32.340729042678412</v>
      </c>
      <c r="K153" s="13">
        <f t="shared" si="31"/>
        <v>8.0141540547367995</v>
      </c>
      <c r="L153" s="13">
        <f t="shared" si="32"/>
        <v>0</v>
      </c>
      <c r="M153" s="13">
        <f t="shared" si="37"/>
        <v>7.0736481353207443E-3</v>
      </c>
      <c r="N153" s="13">
        <f t="shared" si="33"/>
        <v>4.3856618438988613E-3</v>
      </c>
      <c r="O153" s="13">
        <f t="shared" si="34"/>
        <v>0.34864925744298803</v>
      </c>
      <c r="Q153" s="41">
        <v>10.99246059354839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13.724070753028039</v>
      </c>
      <c r="G154" s="13">
        <f t="shared" si="28"/>
        <v>0</v>
      </c>
      <c r="H154" s="13">
        <f t="shared" si="29"/>
        <v>13.724070753028039</v>
      </c>
      <c r="I154" s="16">
        <f t="shared" si="36"/>
        <v>21.738224807764837</v>
      </c>
      <c r="J154" s="13">
        <f t="shared" si="30"/>
        <v>20.219828476945356</v>
      </c>
      <c r="K154" s="13">
        <f t="shared" si="31"/>
        <v>1.5183963308194812</v>
      </c>
      <c r="L154" s="13">
        <f t="shared" si="32"/>
        <v>0</v>
      </c>
      <c r="M154" s="13">
        <f t="shared" si="37"/>
        <v>2.687986291421883E-3</v>
      </c>
      <c r="N154" s="13">
        <f t="shared" si="33"/>
        <v>1.6665515006815674E-3</v>
      </c>
      <c r="O154" s="13">
        <f t="shared" si="34"/>
        <v>1.6665515006815674E-3</v>
      </c>
      <c r="Q154" s="41">
        <v>11.2639045006053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42.541069789644098</v>
      </c>
      <c r="G155" s="13">
        <f t="shared" si="28"/>
        <v>1.206281038582151</v>
      </c>
      <c r="H155" s="13">
        <f t="shared" si="29"/>
        <v>41.33478875106195</v>
      </c>
      <c r="I155" s="16">
        <f t="shared" si="36"/>
        <v>42.853185081881435</v>
      </c>
      <c r="J155" s="13">
        <f t="shared" si="30"/>
        <v>37.275857094396272</v>
      </c>
      <c r="K155" s="13">
        <f t="shared" si="31"/>
        <v>5.5773279874851625</v>
      </c>
      <c r="L155" s="13">
        <f t="shared" si="32"/>
        <v>0</v>
      </c>
      <c r="M155" s="13">
        <f t="shared" si="37"/>
        <v>1.0214347907403156E-3</v>
      </c>
      <c r="N155" s="13">
        <f t="shared" si="33"/>
        <v>6.3328957025899561E-4</v>
      </c>
      <c r="O155" s="13">
        <f t="shared" si="34"/>
        <v>1.20691432815241</v>
      </c>
      <c r="Q155" s="41">
        <v>15.861845059359171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26.625611778731979</v>
      </c>
      <c r="G156" s="13">
        <f t="shared" si="28"/>
        <v>0</v>
      </c>
      <c r="H156" s="13">
        <f t="shared" si="29"/>
        <v>26.625611778731979</v>
      </c>
      <c r="I156" s="16">
        <f t="shared" si="36"/>
        <v>32.202939766217142</v>
      </c>
      <c r="J156" s="13">
        <f t="shared" si="30"/>
        <v>29.720113699544392</v>
      </c>
      <c r="K156" s="13">
        <f t="shared" si="31"/>
        <v>2.4828260666727502</v>
      </c>
      <c r="L156" s="13">
        <f t="shared" si="32"/>
        <v>0</v>
      </c>
      <c r="M156" s="13">
        <f t="shared" si="37"/>
        <v>3.8814522048131995E-4</v>
      </c>
      <c r="N156" s="13">
        <f t="shared" si="33"/>
        <v>2.4065003669841836E-4</v>
      </c>
      <c r="O156" s="13">
        <f t="shared" si="34"/>
        <v>2.4065003669841836E-4</v>
      </c>
      <c r="Q156" s="41">
        <v>16.165588393490559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67.603929833930096</v>
      </c>
      <c r="G157" s="13">
        <f t="shared" si="28"/>
        <v>4.8241325877201851</v>
      </c>
      <c r="H157" s="13">
        <f t="shared" si="29"/>
        <v>62.77979724620991</v>
      </c>
      <c r="I157" s="16">
        <f t="shared" si="36"/>
        <v>65.262623312882653</v>
      </c>
      <c r="J157" s="13">
        <f t="shared" si="30"/>
        <v>50.057193402930686</v>
      </c>
      <c r="K157" s="13">
        <f t="shared" si="31"/>
        <v>15.205429909951967</v>
      </c>
      <c r="L157" s="13">
        <f t="shared" si="32"/>
        <v>0</v>
      </c>
      <c r="M157" s="13">
        <f t="shared" si="37"/>
        <v>1.4749518378290159E-4</v>
      </c>
      <c r="N157" s="13">
        <f t="shared" si="33"/>
        <v>9.1447013945398988E-5</v>
      </c>
      <c r="O157" s="13">
        <f t="shared" si="34"/>
        <v>4.8242240347341303</v>
      </c>
      <c r="Q157" s="41">
        <v>16.317633349646659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47.560754194666018</v>
      </c>
      <c r="G158" s="13">
        <f t="shared" si="28"/>
        <v>1.9308780306574003</v>
      </c>
      <c r="H158" s="13">
        <f t="shared" si="29"/>
        <v>45.629876164008614</v>
      </c>
      <c r="I158" s="16">
        <f t="shared" si="36"/>
        <v>60.835306073960581</v>
      </c>
      <c r="J158" s="13">
        <f t="shared" si="30"/>
        <v>48.107322102895303</v>
      </c>
      <c r="K158" s="13">
        <f t="shared" si="31"/>
        <v>12.727983971065278</v>
      </c>
      <c r="L158" s="13">
        <f t="shared" si="32"/>
        <v>0</v>
      </c>
      <c r="M158" s="13">
        <f t="shared" si="37"/>
        <v>5.6048169837502598E-5</v>
      </c>
      <c r="N158" s="13">
        <f t="shared" si="33"/>
        <v>3.4749865299251612E-5</v>
      </c>
      <c r="O158" s="13">
        <f t="shared" si="34"/>
        <v>1.9309127805226995</v>
      </c>
      <c r="Q158" s="41">
        <v>16.422856021714608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0.53513513499999998</v>
      </c>
      <c r="G159" s="13">
        <f t="shared" si="28"/>
        <v>0</v>
      </c>
      <c r="H159" s="13">
        <f t="shared" si="29"/>
        <v>0.53513513499999998</v>
      </c>
      <c r="I159" s="16">
        <f t="shared" si="36"/>
        <v>13.263119106065279</v>
      </c>
      <c r="J159" s="13">
        <f t="shared" si="30"/>
        <v>13.201134842744326</v>
      </c>
      <c r="K159" s="13">
        <f t="shared" si="31"/>
        <v>6.1984263320953303E-2</v>
      </c>
      <c r="L159" s="13">
        <f t="shared" si="32"/>
        <v>0</v>
      </c>
      <c r="M159" s="13">
        <f t="shared" si="37"/>
        <v>2.1298304538250986E-5</v>
      </c>
      <c r="N159" s="13">
        <f t="shared" si="33"/>
        <v>1.3204948813715612E-5</v>
      </c>
      <c r="O159" s="13">
        <f t="shared" si="34"/>
        <v>1.3204948813715612E-5</v>
      </c>
      <c r="Q159" s="41">
        <v>24.26689300000001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0.53513513499999998</v>
      </c>
      <c r="G160" s="13">
        <f t="shared" si="28"/>
        <v>0</v>
      </c>
      <c r="H160" s="13">
        <f t="shared" si="29"/>
        <v>0.53513513499999998</v>
      </c>
      <c r="I160" s="16">
        <f t="shared" si="36"/>
        <v>0.59711939832095329</v>
      </c>
      <c r="J160" s="13">
        <f t="shared" si="30"/>
        <v>0.59711404098631449</v>
      </c>
      <c r="K160" s="13">
        <f t="shared" si="31"/>
        <v>5.3573346388002818E-6</v>
      </c>
      <c r="L160" s="13">
        <f t="shared" si="32"/>
        <v>0</v>
      </c>
      <c r="M160" s="13">
        <f t="shared" si="37"/>
        <v>8.0933557245353742E-6</v>
      </c>
      <c r="N160" s="13">
        <f t="shared" si="33"/>
        <v>5.0178805492119322E-6</v>
      </c>
      <c r="O160" s="13">
        <f t="shared" si="34"/>
        <v>5.0178805492119322E-6</v>
      </c>
      <c r="Q160" s="41">
        <v>24.705958703399151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2.402018322907316</v>
      </c>
      <c r="G161" s="18">
        <f t="shared" si="28"/>
        <v>0</v>
      </c>
      <c r="H161" s="18">
        <f t="shared" si="29"/>
        <v>2.402018322907316</v>
      </c>
      <c r="I161" s="17">
        <f t="shared" si="36"/>
        <v>2.402023680241955</v>
      </c>
      <c r="J161" s="18">
        <f t="shared" si="30"/>
        <v>2.4016443710716393</v>
      </c>
      <c r="K161" s="18">
        <f t="shared" si="31"/>
        <v>3.7930917031570033E-4</v>
      </c>
      <c r="L161" s="18">
        <f t="shared" si="32"/>
        <v>0</v>
      </c>
      <c r="M161" s="18">
        <f t="shared" si="37"/>
        <v>3.0754751753234419E-6</v>
      </c>
      <c r="N161" s="18">
        <f t="shared" si="33"/>
        <v>1.906794608700534E-6</v>
      </c>
      <c r="O161" s="18">
        <f t="shared" si="34"/>
        <v>1.906794608700534E-6</v>
      </c>
      <c r="P161" s="3"/>
      <c r="Q161" s="42">
        <v>24.102820328849329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2.4179952506325288</v>
      </c>
      <c r="G162" s="13">
        <f t="shared" si="28"/>
        <v>0</v>
      </c>
      <c r="H162" s="13">
        <f t="shared" si="29"/>
        <v>2.4179952506325288</v>
      </c>
      <c r="I162" s="16">
        <f t="shared" si="36"/>
        <v>2.4183745598028445</v>
      </c>
      <c r="J162" s="13">
        <f t="shared" si="30"/>
        <v>2.4179264766503819</v>
      </c>
      <c r="K162" s="13">
        <f t="shared" si="31"/>
        <v>4.4808315246269714E-4</v>
      </c>
      <c r="L162" s="13">
        <f t="shared" si="32"/>
        <v>0</v>
      </c>
      <c r="M162" s="13">
        <f t="shared" si="37"/>
        <v>1.168680566622908E-6</v>
      </c>
      <c r="N162" s="13">
        <f t="shared" si="33"/>
        <v>7.2458195130620292E-7</v>
      </c>
      <c r="O162" s="13">
        <f t="shared" si="34"/>
        <v>7.2458195130620292E-7</v>
      </c>
      <c r="Q162" s="41">
        <v>23.060049876868749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18.120168599444089</v>
      </c>
      <c r="G163" s="13">
        <f t="shared" si="28"/>
        <v>0</v>
      </c>
      <c r="H163" s="13">
        <f t="shared" si="29"/>
        <v>18.120168599444089</v>
      </c>
      <c r="I163" s="16">
        <f t="shared" si="36"/>
        <v>18.120616682596552</v>
      </c>
      <c r="J163" s="13">
        <f t="shared" si="30"/>
        <v>17.857907760580336</v>
      </c>
      <c r="K163" s="13">
        <f t="shared" si="31"/>
        <v>0.26270892201621621</v>
      </c>
      <c r="L163" s="13">
        <f t="shared" si="32"/>
        <v>0</v>
      </c>
      <c r="M163" s="13">
        <f t="shared" si="37"/>
        <v>4.4409861531670505E-7</v>
      </c>
      <c r="N163" s="13">
        <f t="shared" si="33"/>
        <v>2.7534114149635711E-7</v>
      </c>
      <c r="O163" s="13">
        <f t="shared" si="34"/>
        <v>2.7534114149635711E-7</v>
      </c>
      <c r="Q163" s="41">
        <v>20.556292955271608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78.656085554721628</v>
      </c>
      <c r="G164" s="13">
        <f t="shared" si="28"/>
        <v>6.4195234818610354</v>
      </c>
      <c r="H164" s="13">
        <f t="shared" si="29"/>
        <v>72.236562072860593</v>
      </c>
      <c r="I164" s="16">
        <f t="shared" si="36"/>
        <v>72.499270994876809</v>
      </c>
      <c r="J164" s="13">
        <f t="shared" si="30"/>
        <v>53.921278761792998</v>
      </c>
      <c r="K164" s="13">
        <f t="shared" si="31"/>
        <v>18.577992233083812</v>
      </c>
      <c r="L164" s="13">
        <f t="shared" si="32"/>
        <v>0</v>
      </c>
      <c r="M164" s="13">
        <f t="shared" si="37"/>
        <v>1.6875747382034794E-7</v>
      </c>
      <c r="N164" s="13">
        <f t="shared" si="33"/>
        <v>1.0462963376861572E-7</v>
      </c>
      <c r="O164" s="13">
        <f t="shared" si="34"/>
        <v>6.4195235864906692</v>
      </c>
      <c r="Q164" s="41">
        <v>16.792929437808169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29.521651431000581</v>
      </c>
      <c r="G165" s="13">
        <f t="shared" si="28"/>
        <v>0</v>
      </c>
      <c r="H165" s="13">
        <f t="shared" si="29"/>
        <v>29.521651431000581</v>
      </c>
      <c r="I165" s="16">
        <f t="shared" si="36"/>
        <v>48.099643664084397</v>
      </c>
      <c r="J165" s="13">
        <f t="shared" si="30"/>
        <v>39.159032453163981</v>
      </c>
      <c r="K165" s="13">
        <f t="shared" si="31"/>
        <v>8.9406112109204159</v>
      </c>
      <c r="L165" s="13">
        <f t="shared" si="32"/>
        <v>0</v>
      </c>
      <c r="M165" s="13">
        <f t="shared" si="37"/>
        <v>6.4127840051732225E-8</v>
      </c>
      <c r="N165" s="13">
        <f t="shared" si="33"/>
        <v>3.9759260832073977E-8</v>
      </c>
      <c r="O165" s="13">
        <f t="shared" si="34"/>
        <v>3.9759260832073977E-8</v>
      </c>
      <c r="Q165" s="41">
        <v>14.22796992135703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19.048751409125021</v>
      </c>
      <c r="G166" s="13">
        <f t="shared" si="28"/>
        <v>0</v>
      </c>
      <c r="H166" s="13">
        <f t="shared" si="29"/>
        <v>19.048751409125021</v>
      </c>
      <c r="I166" s="16">
        <f t="shared" si="36"/>
        <v>27.989362620045437</v>
      </c>
      <c r="J166" s="13">
        <f t="shared" si="30"/>
        <v>24.846904027831894</v>
      </c>
      <c r="K166" s="13">
        <f t="shared" si="31"/>
        <v>3.1424585922135435</v>
      </c>
      <c r="L166" s="13">
        <f t="shared" si="32"/>
        <v>0</v>
      </c>
      <c r="M166" s="13">
        <f t="shared" si="37"/>
        <v>2.4368579219658248E-8</v>
      </c>
      <c r="N166" s="13">
        <f t="shared" si="33"/>
        <v>1.5108519116188114E-8</v>
      </c>
      <c r="O166" s="13">
        <f t="shared" si="34"/>
        <v>1.5108519116188114E-8</v>
      </c>
      <c r="Q166" s="41">
        <v>10.965118593548389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26.713394156174779</v>
      </c>
      <c r="G167" s="13">
        <f t="shared" si="28"/>
        <v>0</v>
      </c>
      <c r="H167" s="13">
        <f t="shared" si="29"/>
        <v>26.713394156174779</v>
      </c>
      <c r="I167" s="16">
        <f t="shared" si="36"/>
        <v>29.855852748388322</v>
      </c>
      <c r="J167" s="13">
        <f t="shared" si="30"/>
        <v>26.918502513130072</v>
      </c>
      <c r="K167" s="13">
        <f t="shared" si="31"/>
        <v>2.9373502352582506</v>
      </c>
      <c r="L167" s="13">
        <f t="shared" si="32"/>
        <v>0</v>
      </c>
      <c r="M167" s="13">
        <f t="shared" si="37"/>
        <v>9.2600601034701343E-9</v>
      </c>
      <c r="N167" s="13">
        <f t="shared" si="33"/>
        <v>5.7412372641514831E-9</v>
      </c>
      <c r="O167" s="13">
        <f t="shared" si="34"/>
        <v>5.7412372641514831E-9</v>
      </c>
      <c r="Q167" s="41">
        <v>13.06299454153798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35.667938684533887</v>
      </c>
      <c r="G168" s="13">
        <f t="shared" si="28"/>
        <v>0.21413696675181335</v>
      </c>
      <c r="H168" s="13">
        <f t="shared" si="29"/>
        <v>35.453801717782071</v>
      </c>
      <c r="I168" s="16">
        <f t="shared" si="36"/>
        <v>38.391151953040321</v>
      </c>
      <c r="J168" s="13">
        <f t="shared" si="30"/>
        <v>33.343836004485048</v>
      </c>
      <c r="K168" s="13">
        <f t="shared" si="31"/>
        <v>5.0473159485552728</v>
      </c>
      <c r="L168" s="13">
        <f t="shared" si="32"/>
        <v>0</v>
      </c>
      <c r="M168" s="13">
        <f t="shared" si="37"/>
        <v>3.5188228393186512E-9</v>
      </c>
      <c r="N168" s="13">
        <f t="shared" si="33"/>
        <v>2.1816701603775636E-9</v>
      </c>
      <c r="O168" s="13">
        <f t="shared" si="34"/>
        <v>0.2141369689334835</v>
      </c>
      <c r="Q168" s="41">
        <v>14.19354358242915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19.69355653226074</v>
      </c>
      <c r="G169" s="13">
        <f t="shared" si="28"/>
        <v>0</v>
      </c>
      <c r="H169" s="13">
        <f t="shared" si="29"/>
        <v>19.69355653226074</v>
      </c>
      <c r="I169" s="16">
        <f t="shared" si="36"/>
        <v>24.740872480816012</v>
      </c>
      <c r="J169" s="13">
        <f t="shared" si="30"/>
        <v>23.340207008050076</v>
      </c>
      <c r="K169" s="13">
        <f t="shared" si="31"/>
        <v>1.4006654727659367</v>
      </c>
      <c r="L169" s="13">
        <f t="shared" si="32"/>
        <v>0</v>
      </c>
      <c r="M169" s="13">
        <f t="shared" si="37"/>
        <v>1.3371526789410877E-9</v>
      </c>
      <c r="N169" s="13">
        <f t="shared" si="33"/>
        <v>8.290346609434743E-10</v>
      </c>
      <c r="O169" s="13">
        <f t="shared" si="34"/>
        <v>8.290346609434743E-10</v>
      </c>
      <c r="Q169" s="41">
        <v>14.84114500627391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8.9391168490847193</v>
      </c>
      <c r="G170" s="13">
        <f t="shared" si="28"/>
        <v>0</v>
      </c>
      <c r="H170" s="13">
        <f t="shared" si="29"/>
        <v>8.9391168490847193</v>
      </c>
      <c r="I170" s="16">
        <f t="shared" si="36"/>
        <v>10.339782321850656</v>
      </c>
      <c r="J170" s="13">
        <f t="shared" si="30"/>
        <v>10.273816698766426</v>
      </c>
      <c r="K170" s="13">
        <f t="shared" si="31"/>
        <v>6.5965623084229819E-2</v>
      </c>
      <c r="L170" s="13">
        <f t="shared" si="32"/>
        <v>0</v>
      </c>
      <c r="M170" s="13">
        <f t="shared" si="37"/>
        <v>5.0811801799761336E-10</v>
      </c>
      <c r="N170" s="13">
        <f t="shared" si="33"/>
        <v>3.1503317115852027E-10</v>
      </c>
      <c r="O170" s="13">
        <f t="shared" si="34"/>
        <v>3.1503317115852027E-10</v>
      </c>
      <c r="Q170" s="41">
        <v>18.516295127767489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0.82168359486204123</v>
      </c>
      <c r="G171" s="13">
        <f t="shared" si="28"/>
        <v>0</v>
      </c>
      <c r="H171" s="13">
        <f t="shared" si="29"/>
        <v>0.82168359486204123</v>
      </c>
      <c r="I171" s="16">
        <f t="shared" si="36"/>
        <v>0.88764921794627105</v>
      </c>
      <c r="J171" s="13">
        <f t="shared" si="30"/>
        <v>0.88761807575608076</v>
      </c>
      <c r="K171" s="13">
        <f t="shared" si="31"/>
        <v>3.1142190190291963E-5</v>
      </c>
      <c r="L171" s="13">
        <f t="shared" si="32"/>
        <v>0</v>
      </c>
      <c r="M171" s="13">
        <f t="shared" si="37"/>
        <v>1.9308484683909309E-10</v>
      </c>
      <c r="N171" s="13">
        <f t="shared" si="33"/>
        <v>1.197126050402377E-10</v>
      </c>
      <c r="O171" s="13">
        <f t="shared" si="34"/>
        <v>1.197126050402377E-10</v>
      </c>
      <c r="Q171" s="41">
        <v>20.651141684988819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0.53513513499999998</v>
      </c>
      <c r="G172" s="13">
        <f t="shared" si="28"/>
        <v>0</v>
      </c>
      <c r="H172" s="13">
        <f t="shared" si="29"/>
        <v>0.53513513499999998</v>
      </c>
      <c r="I172" s="16">
        <f t="shared" si="36"/>
        <v>0.53516627719019028</v>
      </c>
      <c r="J172" s="13">
        <f t="shared" si="30"/>
        <v>0.53516037758479418</v>
      </c>
      <c r="K172" s="13">
        <f t="shared" si="31"/>
        <v>5.8996053960980177E-6</v>
      </c>
      <c r="L172" s="13">
        <f t="shared" si="32"/>
        <v>0</v>
      </c>
      <c r="M172" s="13">
        <f t="shared" si="37"/>
        <v>7.3372241798855385E-11</v>
      </c>
      <c r="N172" s="13">
        <f t="shared" si="33"/>
        <v>4.549078991529034E-11</v>
      </c>
      <c r="O172" s="13">
        <f t="shared" si="34"/>
        <v>4.549078991529034E-11</v>
      </c>
      <c r="Q172" s="41">
        <v>21.68107348605923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3.5377571582406939</v>
      </c>
      <c r="G173" s="18">
        <f t="shared" si="28"/>
        <v>0</v>
      </c>
      <c r="H173" s="18">
        <f t="shared" si="29"/>
        <v>3.5377571582406939</v>
      </c>
      <c r="I173" s="17">
        <f t="shared" si="36"/>
        <v>3.5377630578460901</v>
      </c>
      <c r="J173" s="18">
        <f t="shared" si="30"/>
        <v>3.5357614432773636</v>
      </c>
      <c r="K173" s="18">
        <f t="shared" si="31"/>
        <v>2.0016145687264952E-3</v>
      </c>
      <c r="L173" s="18">
        <f t="shared" si="32"/>
        <v>0</v>
      </c>
      <c r="M173" s="18">
        <f t="shared" si="37"/>
        <v>2.7881451883565045E-11</v>
      </c>
      <c r="N173" s="18">
        <f t="shared" si="33"/>
        <v>1.7286500167810329E-11</v>
      </c>
      <c r="O173" s="18">
        <f t="shared" si="34"/>
        <v>1.7286500167810329E-11</v>
      </c>
      <c r="P173" s="3"/>
      <c r="Q173" s="42">
        <v>20.538703000000009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21.967413513911008</v>
      </c>
      <c r="G174" s="13">
        <f t="shared" si="28"/>
        <v>0</v>
      </c>
      <c r="H174" s="13">
        <f t="shared" si="29"/>
        <v>21.967413513911008</v>
      </c>
      <c r="I174" s="16">
        <f t="shared" si="36"/>
        <v>21.969415128479735</v>
      </c>
      <c r="J174" s="13">
        <f t="shared" si="30"/>
        <v>21.531422502114385</v>
      </c>
      <c r="K174" s="13">
        <f t="shared" si="31"/>
        <v>0.43799262636535019</v>
      </c>
      <c r="L174" s="13">
        <f t="shared" si="32"/>
        <v>0</v>
      </c>
      <c r="M174" s="13">
        <f t="shared" si="37"/>
        <v>1.0594951715754716E-11</v>
      </c>
      <c r="N174" s="13">
        <f t="shared" si="33"/>
        <v>6.5688700637679238E-12</v>
      </c>
      <c r="O174" s="13">
        <f t="shared" si="34"/>
        <v>6.5688700637679238E-12</v>
      </c>
      <c r="Q174" s="41">
        <v>20.96823128072668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53.743979302093543</v>
      </c>
      <c r="G175" s="13">
        <f t="shared" si="28"/>
        <v>2.8234334091755802</v>
      </c>
      <c r="H175" s="13">
        <f t="shared" si="29"/>
        <v>50.920545892917964</v>
      </c>
      <c r="I175" s="16">
        <f t="shared" si="36"/>
        <v>51.358538519283314</v>
      </c>
      <c r="J175" s="13">
        <f t="shared" si="30"/>
        <v>44.256339851427427</v>
      </c>
      <c r="K175" s="13">
        <f t="shared" si="31"/>
        <v>7.1021986678558875</v>
      </c>
      <c r="L175" s="13">
        <f t="shared" si="32"/>
        <v>0</v>
      </c>
      <c r="M175" s="13">
        <f t="shared" si="37"/>
        <v>4.026081651986792E-12</v>
      </c>
      <c r="N175" s="13">
        <f t="shared" si="33"/>
        <v>2.4961706242318112E-12</v>
      </c>
      <c r="O175" s="13">
        <f t="shared" si="34"/>
        <v>2.8234334091780764</v>
      </c>
      <c r="Q175" s="41">
        <v>17.901424059633278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3.909396952579276</v>
      </c>
      <c r="G176" s="13">
        <f t="shared" si="28"/>
        <v>0</v>
      </c>
      <c r="H176" s="13">
        <f t="shared" si="29"/>
        <v>3.909396952579276</v>
      </c>
      <c r="I176" s="16">
        <f t="shared" si="36"/>
        <v>11.011595620435163</v>
      </c>
      <c r="J176" s="13">
        <f t="shared" si="30"/>
        <v>10.896771501219165</v>
      </c>
      <c r="K176" s="13">
        <f t="shared" si="31"/>
        <v>0.11482411921599756</v>
      </c>
      <c r="L176" s="13">
        <f t="shared" si="32"/>
        <v>0</v>
      </c>
      <c r="M176" s="13">
        <f t="shared" si="37"/>
        <v>1.5299110277549808E-12</v>
      </c>
      <c r="N176" s="13">
        <f t="shared" si="33"/>
        <v>9.4854483720808812E-13</v>
      </c>
      <c r="O176" s="13">
        <f t="shared" si="34"/>
        <v>9.4854483720808812E-13</v>
      </c>
      <c r="Q176" s="41">
        <v>15.87907219190868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62.865058479850013</v>
      </c>
      <c r="G177" s="13">
        <f t="shared" si="28"/>
        <v>4.140071269928435</v>
      </c>
      <c r="H177" s="13">
        <f t="shared" si="29"/>
        <v>58.724987209921579</v>
      </c>
      <c r="I177" s="16">
        <f t="shared" si="36"/>
        <v>58.839811329137575</v>
      </c>
      <c r="J177" s="13">
        <f t="shared" si="30"/>
        <v>40.950570721235607</v>
      </c>
      <c r="K177" s="13">
        <f t="shared" si="31"/>
        <v>17.889240607901968</v>
      </c>
      <c r="L177" s="13">
        <f t="shared" si="32"/>
        <v>0</v>
      </c>
      <c r="M177" s="13">
        <f t="shared" si="37"/>
        <v>5.8136619054689272E-13</v>
      </c>
      <c r="N177" s="13">
        <f t="shared" si="33"/>
        <v>3.6044703813907346E-13</v>
      </c>
      <c r="O177" s="13">
        <f t="shared" si="34"/>
        <v>4.1400712699287956</v>
      </c>
      <c r="Q177" s="41">
        <v>11.78138959354839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61.564943871646648</v>
      </c>
      <c r="G178" s="13">
        <f t="shared" si="28"/>
        <v>3.9523982892297336</v>
      </c>
      <c r="H178" s="13">
        <f t="shared" si="29"/>
        <v>57.612545582416914</v>
      </c>
      <c r="I178" s="16">
        <f t="shared" si="36"/>
        <v>75.501786190318882</v>
      </c>
      <c r="J178" s="13">
        <f t="shared" si="30"/>
        <v>44.945998772700278</v>
      </c>
      <c r="K178" s="13">
        <f t="shared" si="31"/>
        <v>30.555787417618603</v>
      </c>
      <c r="L178" s="13">
        <f t="shared" si="32"/>
        <v>0</v>
      </c>
      <c r="M178" s="13">
        <f t="shared" si="37"/>
        <v>2.2091915240781926E-13</v>
      </c>
      <c r="N178" s="13">
        <f t="shared" si="33"/>
        <v>1.3696987449284794E-13</v>
      </c>
      <c r="O178" s="13">
        <f t="shared" si="34"/>
        <v>3.9523982892298704</v>
      </c>
      <c r="Q178" s="41">
        <v>11.49590683507477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74.726436249753036</v>
      </c>
      <c r="G179" s="13">
        <f t="shared" si="28"/>
        <v>5.8522742612841085</v>
      </c>
      <c r="H179" s="13">
        <f t="shared" si="29"/>
        <v>68.874161988468927</v>
      </c>
      <c r="I179" s="16">
        <f t="shared" si="36"/>
        <v>99.42994940608753</v>
      </c>
      <c r="J179" s="13">
        <f t="shared" si="30"/>
        <v>54.981109587535165</v>
      </c>
      <c r="K179" s="13">
        <f t="shared" si="31"/>
        <v>44.448839818552365</v>
      </c>
      <c r="L179" s="13">
        <f t="shared" si="32"/>
        <v>7.0820292719848084</v>
      </c>
      <c r="M179" s="13">
        <f t="shared" si="37"/>
        <v>7.0820292719848927</v>
      </c>
      <c r="N179" s="13">
        <f t="shared" si="33"/>
        <v>4.3908581486306337</v>
      </c>
      <c r="O179" s="13">
        <f t="shared" si="34"/>
        <v>10.243132409914743</v>
      </c>
      <c r="Q179" s="41">
        <v>13.91412333021038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60.28112382182961</v>
      </c>
      <c r="G180" s="13">
        <f t="shared" si="28"/>
        <v>3.7670774460443224</v>
      </c>
      <c r="H180" s="13">
        <f t="shared" si="29"/>
        <v>56.514046375785284</v>
      </c>
      <c r="I180" s="16">
        <f t="shared" si="36"/>
        <v>93.880856922352834</v>
      </c>
      <c r="J180" s="13">
        <f t="shared" si="30"/>
        <v>52.218525027369544</v>
      </c>
      <c r="K180" s="13">
        <f t="shared" si="31"/>
        <v>41.662331894983289</v>
      </c>
      <c r="L180" s="13">
        <f t="shared" si="32"/>
        <v>4.4085436554823181</v>
      </c>
      <c r="M180" s="13">
        <f t="shared" si="37"/>
        <v>7.0997147788365771</v>
      </c>
      <c r="N180" s="13">
        <f t="shared" si="33"/>
        <v>4.4018231628786779</v>
      </c>
      <c r="O180" s="13">
        <f t="shared" si="34"/>
        <v>8.1689006089229999</v>
      </c>
      <c r="Q180" s="41">
        <v>13.203276124821519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1.195897248438164</v>
      </c>
      <c r="G181" s="13">
        <f t="shared" si="28"/>
        <v>0</v>
      </c>
      <c r="H181" s="13">
        <f t="shared" si="29"/>
        <v>1.195897248438164</v>
      </c>
      <c r="I181" s="16">
        <f t="shared" si="36"/>
        <v>38.449685487939135</v>
      </c>
      <c r="J181" s="13">
        <f t="shared" si="30"/>
        <v>35.376456521165146</v>
      </c>
      <c r="K181" s="13">
        <f t="shared" si="31"/>
        <v>3.0732289667739892</v>
      </c>
      <c r="L181" s="13">
        <f t="shared" si="32"/>
        <v>0</v>
      </c>
      <c r="M181" s="13">
        <f t="shared" si="37"/>
        <v>2.6978916159578992</v>
      </c>
      <c r="N181" s="13">
        <f t="shared" si="33"/>
        <v>1.6726928018938976</v>
      </c>
      <c r="O181" s="13">
        <f t="shared" si="34"/>
        <v>1.6726928018938976</v>
      </c>
      <c r="Q181" s="41">
        <v>18.392505224098251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24.328936649218189</v>
      </c>
      <c r="G182" s="13">
        <f t="shared" si="28"/>
        <v>0</v>
      </c>
      <c r="H182" s="13">
        <f t="shared" si="29"/>
        <v>24.328936649218189</v>
      </c>
      <c r="I182" s="16">
        <f t="shared" si="36"/>
        <v>27.402165615992178</v>
      </c>
      <c r="J182" s="13">
        <f t="shared" si="30"/>
        <v>26.119600959435065</v>
      </c>
      <c r="K182" s="13">
        <f t="shared" si="31"/>
        <v>1.2825646565571134</v>
      </c>
      <c r="L182" s="13">
        <f t="shared" si="32"/>
        <v>0</v>
      </c>
      <c r="M182" s="13">
        <f t="shared" si="37"/>
        <v>1.0251988140640016</v>
      </c>
      <c r="N182" s="13">
        <f t="shared" si="33"/>
        <v>0.635623264719681</v>
      </c>
      <c r="O182" s="13">
        <f t="shared" si="34"/>
        <v>0.635623264719681</v>
      </c>
      <c r="Q182" s="41">
        <v>17.765068281997259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2.6044507311004712</v>
      </c>
      <c r="G183" s="13">
        <f t="shared" si="28"/>
        <v>0</v>
      </c>
      <c r="H183" s="13">
        <f t="shared" si="29"/>
        <v>2.6044507311004712</v>
      </c>
      <c r="I183" s="16">
        <f t="shared" si="36"/>
        <v>3.8870153876575846</v>
      </c>
      <c r="J183" s="13">
        <f t="shared" si="30"/>
        <v>3.8844632147000602</v>
      </c>
      <c r="K183" s="13">
        <f t="shared" si="31"/>
        <v>2.5521729575244123E-3</v>
      </c>
      <c r="L183" s="13">
        <f t="shared" si="32"/>
        <v>0</v>
      </c>
      <c r="M183" s="13">
        <f t="shared" si="37"/>
        <v>0.38957554934432059</v>
      </c>
      <c r="N183" s="13">
        <f t="shared" si="33"/>
        <v>0.24153684059347877</v>
      </c>
      <c r="O183" s="13">
        <f t="shared" si="34"/>
        <v>0.24153684059347877</v>
      </c>
      <c r="Q183" s="41">
        <v>20.81634914724135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0.53513513499999998</v>
      </c>
      <c r="G184" s="13">
        <f t="shared" si="28"/>
        <v>0</v>
      </c>
      <c r="H184" s="13">
        <f t="shared" si="29"/>
        <v>0.53513513499999998</v>
      </c>
      <c r="I184" s="16">
        <f t="shared" si="36"/>
        <v>0.5376873079575244</v>
      </c>
      <c r="J184" s="13">
        <f t="shared" si="30"/>
        <v>0.53768370528966669</v>
      </c>
      <c r="K184" s="13">
        <f t="shared" si="31"/>
        <v>3.602667857705022E-6</v>
      </c>
      <c r="L184" s="13">
        <f t="shared" si="32"/>
        <v>0</v>
      </c>
      <c r="M184" s="13">
        <f t="shared" si="37"/>
        <v>0.14803870875084182</v>
      </c>
      <c r="N184" s="13">
        <f t="shared" si="33"/>
        <v>9.1783999425521928E-2</v>
      </c>
      <c r="O184" s="13">
        <f t="shared" si="34"/>
        <v>9.1783999425521928E-2</v>
      </c>
      <c r="Q184" s="41">
        <v>25.29705814465553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2.5187243625142668</v>
      </c>
      <c r="G185" s="18">
        <f t="shared" si="28"/>
        <v>0</v>
      </c>
      <c r="H185" s="18">
        <f t="shared" si="29"/>
        <v>2.5187243625142668</v>
      </c>
      <c r="I185" s="17">
        <f t="shared" si="36"/>
        <v>2.5187279651821246</v>
      </c>
      <c r="J185" s="18">
        <f t="shared" si="30"/>
        <v>2.5182867525677479</v>
      </c>
      <c r="K185" s="18">
        <f t="shared" si="31"/>
        <v>4.412126143766848E-4</v>
      </c>
      <c r="L185" s="18">
        <f t="shared" si="32"/>
        <v>0</v>
      </c>
      <c r="M185" s="18">
        <f t="shared" si="37"/>
        <v>5.6254709325319896E-2</v>
      </c>
      <c r="N185" s="18">
        <f t="shared" si="33"/>
        <v>3.4877919781698338E-2</v>
      </c>
      <c r="O185" s="18">
        <f t="shared" si="34"/>
        <v>3.4877919781698338E-2</v>
      </c>
      <c r="P185" s="3"/>
      <c r="Q185" s="42">
        <v>24.03942000000001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10.388647326169609</v>
      </c>
      <c r="G186" s="13">
        <f t="shared" si="28"/>
        <v>0</v>
      </c>
      <c r="H186" s="13">
        <f t="shared" si="29"/>
        <v>10.388647326169609</v>
      </c>
      <c r="I186" s="16">
        <f t="shared" si="36"/>
        <v>10.389088538783986</v>
      </c>
      <c r="J186" s="13">
        <f t="shared" si="30"/>
        <v>10.340075616921098</v>
      </c>
      <c r="K186" s="13">
        <f t="shared" si="31"/>
        <v>4.9012921862887637E-2</v>
      </c>
      <c r="L186" s="13">
        <f t="shared" si="32"/>
        <v>0</v>
      </c>
      <c r="M186" s="13">
        <f t="shared" si="37"/>
        <v>2.1376789543621558E-2</v>
      </c>
      <c r="N186" s="13">
        <f t="shared" si="33"/>
        <v>1.3253609517045366E-2</v>
      </c>
      <c r="O186" s="13">
        <f t="shared" si="34"/>
        <v>1.3253609517045366E-2</v>
      </c>
      <c r="Q186" s="41">
        <v>20.732252784718661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51.138532625482597</v>
      </c>
      <c r="G187" s="13">
        <f t="shared" si="28"/>
        <v>2.4473343016308893</v>
      </c>
      <c r="H187" s="13">
        <f t="shared" si="29"/>
        <v>48.691198323851708</v>
      </c>
      <c r="I187" s="16">
        <f t="shared" si="36"/>
        <v>48.740211245714598</v>
      </c>
      <c r="J187" s="13">
        <f t="shared" si="30"/>
        <v>43.731631869871933</v>
      </c>
      <c r="K187" s="13">
        <f t="shared" si="31"/>
        <v>5.0085793758426647</v>
      </c>
      <c r="L187" s="13">
        <f t="shared" si="32"/>
        <v>0</v>
      </c>
      <c r="M187" s="13">
        <f t="shared" si="37"/>
        <v>8.1231800265761916E-3</v>
      </c>
      <c r="N187" s="13">
        <f t="shared" si="33"/>
        <v>5.0363716164772386E-3</v>
      </c>
      <c r="O187" s="13">
        <f t="shared" si="34"/>
        <v>2.4523706732473665</v>
      </c>
      <c r="Q187" s="41">
        <v>19.697270637314961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42.996294420649491</v>
      </c>
      <c r="G188" s="13">
        <f t="shared" si="28"/>
        <v>1.2719932172233164</v>
      </c>
      <c r="H188" s="13">
        <f t="shared" si="29"/>
        <v>41.724301203426172</v>
      </c>
      <c r="I188" s="16">
        <f t="shared" si="36"/>
        <v>46.732880579268837</v>
      </c>
      <c r="J188" s="13">
        <f t="shared" si="30"/>
        <v>39.23065288049628</v>
      </c>
      <c r="K188" s="13">
        <f t="shared" si="31"/>
        <v>7.5022276987725576</v>
      </c>
      <c r="L188" s="13">
        <f t="shared" si="32"/>
        <v>0</v>
      </c>
      <c r="M188" s="13">
        <f t="shared" si="37"/>
        <v>3.086808410098953E-3</v>
      </c>
      <c r="N188" s="13">
        <f t="shared" si="33"/>
        <v>1.9138212142613509E-3</v>
      </c>
      <c r="O188" s="13">
        <f t="shared" si="34"/>
        <v>1.2739070384375777</v>
      </c>
      <c r="Q188" s="41">
        <v>15.20915612370827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36.83384983040331</v>
      </c>
      <c r="G189" s="13">
        <f t="shared" si="28"/>
        <v>0.38243752932877512</v>
      </c>
      <c r="H189" s="13">
        <f t="shared" si="29"/>
        <v>36.451412301074534</v>
      </c>
      <c r="I189" s="16">
        <f t="shared" si="36"/>
        <v>43.953639999847091</v>
      </c>
      <c r="J189" s="13">
        <f t="shared" si="30"/>
        <v>36.662065530300495</v>
      </c>
      <c r="K189" s="13">
        <f t="shared" si="31"/>
        <v>7.291574469546596</v>
      </c>
      <c r="L189" s="13">
        <f t="shared" si="32"/>
        <v>0</v>
      </c>
      <c r="M189" s="13">
        <f t="shared" si="37"/>
        <v>1.1729871958376021E-3</v>
      </c>
      <c r="N189" s="13">
        <f t="shared" si="33"/>
        <v>7.2725206141931328E-4</v>
      </c>
      <c r="O189" s="13">
        <f t="shared" si="34"/>
        <v>0.38316478139019444</v>
      </c>
      <c r="Q189" s="41">
        <v>14.018442295350219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76.049101811325144</v>
      </c>
      <c r="G190" s="13">
        <f t="shared" si="28"/>
        <v>6.0432024970269467</v>
      </c>
      <c r="H190" s="13">
        <f t="shared" si="29"/>
        <v>70.005899314298205</v>
      </c>
      <c r="I190" s="16">
        <f t="shared" si="36"/>
        <v>77.297473783844794</v>
      </c>
      <c r="J190" s="13">
        <f t="shared" si="30"/>
        <v>46.663759422226342</v>
      </c>
      <c r="K190" s="13">
        <f t="shared" si="31"/>
        <v>30.633714361618452</v>
      </c>
      <c r="L190" s="13">
        <f t="shared" si="32"/>
        <v>0</v>
      </c>
      <c r="M190" s="13">
        <f t="shared" si="37"/>
        <v>4.4573513441828884E-4</v>
      </c>
      <c r="N190" s="13">
        <f t="shared" si="33"/>
        <v>2.7635578333933908E-4</v>
      </c>
      <c r="O190" s="13">
        <f t="shared" si="34"/>
        <v>6.0434788528102859</v>
      </c>
      <c r="Q190" s="41">
        <v>12.165122593548389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62.854237794845119</v>
      </c>
      <c r="G191" s="13">
        <f t="shared" si="28"/>
        <v>4.138509292087976</v>
      </c>
      <c r="H191" s="13">
        <f t="shared" si="29"/>
        <v>58.715728502757145</v>
      </c>
      <c r="I191" s="16">
        <f t="shared" si="36"/>
        <v>89.34944286437559</v>
      </c>
      <c r="J191" s="13">
        <f t="shared" si="30"/>
        <v>53.225958904145223</v>
      </c>
      <c r="K191" s="13">
        <f t="shared" si="31"/>
        <v>36.123483960230367</v>
      </c>
      <c r="L191" s="13">
        <f t="shared" si="32"/>
        <v>0</v>
      </c>
      <c r="M191" s="13">
        <f t="shared" si="37"/>
        <v>1.6937935107894976E-4</v>
      </c>
      <c r="N191" s="13">
        <f t="shared" si="33"/>
        <v>1.0501519766894885E-4</v>
      </c>
      <c r="O191" s="13">
        <f t="shared" si="34"/>
        <v>4.1386143072856454</v>
      </c>
      <c r="Q191" s="41">
        <v>13.975356679872309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67.327007310045403</v>
      </c>
      <c r="G192" s="13">
        <f t="shared" si="28"/>
        <v>4.7841585153175474</v>
      </c>
      <c r="H192" s="13">
        <f t="shared" si="29"/>
        <v>62.542848794727853</v>
      </c>
      <c r="I192" s="16">
        <f t="shared" si="36"/>
        <v>98.666332754958219</v>
      </c>
      <c r="J192" s="13">
        <f t="shared" si="30"/>
        <v>56.393270174363607</v>
      </c>
      <c r="K192" s="13">
        <f t="shared" si="31"/>
        <v>42.273062580594612</v>
      </c>
      <c r="L192" s="13">
        <f t="shared" si="32"/>
        <v>4.9945027657105943</v>
      </c>
      <c r="M192" s="13">
        <f t="shared" si="37"/>
        <v>4.994567129864004</v>
      </c>
      <c r="N192" s="13">
        <f t="shared" si="33"/>
        <v>3.0966316205156823</v>
      </c>
      <c r="O192" s="13">
        <f t="shared" si="34"/>
        <v>7.8807901358332302</v>
      </c>
      <c r="Q192" s="41">
        <v>14.501375243505491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5.8470637035345057</v>
      </c>
      <c r="G193" s="13">
        <f t="shared" si="28"/>
        <v>0</v>
      </c>
      <c r="H193" s="13">
        <f t="shared" si="29"/>
        <v>5.8470637035345057</v>
      </c>
      <c r="I193" s="16">
        <f t="shared" si="36"/>
        <v>43.125623518418521</v>
      </c>
      <c r="J193" s="13">
        <f t="shared" si="30"/>
        <v>38.24019685735</v>
      </c>
      <c r="K193" s="13">
        <f t="shared" si="31"/>
        <v>4.8854266610685215</v>
      </c>
      <c r="L193" s="13">
        <f t="shared" si="32"/>
        <v>0</v>
      </c>
      <c r="M193" s="13">
        <f t="shared" si="37"/>
        <v>1.8979355093483217</v>
      </c>
      <c r="N193" s="13">
        <f t="shared" si="33"/>
        <v>1.1767200157959594</v>
      </c>
      <c r="O193" s="13">
        <f t="shared" si="34"/>
        <v>1.1767200157959594</v>
      </c>
      <c r="Q193" s="41">
        <v>17.149322483714531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54.383807871877522</v>
      </c>
      <c r="G194" s="13">
        <f t="shared" si="28"/>
        <v>2.9157933704204457</v>
      </c>
      <c r="H194" s="13">
        <f t="shared" si="29"/>
        <v>51.468014501457077</v>
      </c>
      <c r="I194" s="16">
        <f t="shared" si="36"/>
        <v>56.353441162525598</v>
      </c>
      <c r="J194" s="13">
        <f t="shared" si="30"/>
        <v>45.220811493441119</v>
      </c>
      <c r="K194" s="13">
        <f t="shared" si="31"/>
        <v>11.13262966908448</v>
      </c>
      <c r="L194" s="13">
        <f t="shared" si="32"/>
        <v>0</v>
      </c>
      <c r="M194" s="13">
        <f t="shared" si="37"/>
        <v>0.72121549355236225</v>
      </c>
      <c r="N194" s="13">
        <f t="shared" si="33"/>
        <v>0.44715360600246462</v>
      </c>
      <c r="O194" s="13">
        <f t="shared" si="34"/>
        <v>3.3629469764229105</v>
      </c>
      <c r="Q194" s="41">
        <v>15.90345568701369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5.9136222805072727</v>
      </c>
      <c r="G195" s="13">
        <f t="shared" si="28"/>
        <v>0</v>
      </c>
      <c r="H195" s="13">
        <f t="shared" si="29"/>
        <v>5.9136222805072727</v>
      </c>
      <c r="I195" s="16">
        <f t="shared" si="36"/>
        <v>17.046251949591753</v>
      </c>
      <c r="J195" s="13">
        <f t="shared" si="30"/>
        <v>16.781428143271384</v>
      </c>
      <c r="K195" s="13">
        <f t="shared" si="31"/>
        <v>0.2648238063203685</v>
      </c>
      <c r="L195" s="13">
        <f t="shared" si="32"/>
        <v>0</v>
      </c>
      <c r="M195" s="13">
        <f t="shared" si="37"/>
        <v>0.27406188754989763</v>
      </c>
      <c r="N195" s="13">
        <f t="shared" si="33"/>
        <v>0.16991837028093654</v>
      </c>
      <c r="O195" s="13">
        <f t="shared" si="34"/>
        <v>0.16991837028093654</v>
      </c>
      <c r="Q195" s="41">
        <v>19.194079622554352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6.8792415199142738</v>
      </c>
      <c r="G196" s="13">
        <f t="shared" si="28"/>
        <v>0</v>
      </c>
      <c r="H196" s="13">
        <f t="shared" si="29"/>
        <v>6.8792415199142738</v>
      </c>
      <c r="I196" s="16">
        <f t="shared" si="36"/>
        <v>7.1440653262346423</v>
      </c>
      <c r="J196" s="13">
        <f t="shared" si="30"/>
        <v>7.1325823458922262</v>
      </c>
      <c r="K196" s="13">
        <f t="shared" si="31"/>
        <v>1.1482980342416127E-2</v>
      </c>
      <c r="L196" s="13">
        <f t="shared" si="32"/>
        <v>0</v>
      </c>
      <c r="M196" s="13">
        <f t="shared" si="37"/>
        <v>0.10414351726896109</v>
      </c>
      <c r="N196" s="13">
        <f t="shared" si="33"/>
        <v>6.4568980706755874E-2</v>
      </c>
      <c r="O196" s="13">
        <f t="shared" si="34"/>
        <v>6.4568980706755874E-2</v>
      </c>
      <c r="Q196" s="41">
        <v>23.08693400000001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3.5986301873474722</v>
      </c>
      <c r="G197" s="18">
        <f t="shared" si="28"/>
        <v>0</v>
      </c>
      <c r="H197" s="18">
        <f t="shared" si="29"/>
        <v>3.5986301873474722</v>
      </c>
      <c r="I197" s="17">
        <f t="shared" si="36"/>
        <v>3.6101131676898883</v>
      </c>
      <c r="J197" s="18">
        <f t="shared" si="30"/>
        <v>3.6087482870818315</v>
      </c>
      <c r="K197" s="18">
        <f t="shared" si="31"/>
        <v>1.3648806080568399E-3</v>
      </c>
      <c r="L197" s="18">
        <f t="shared" si="32"/>
        <v>0</v>
      </c>
      <c r="M197" s="18">
        <f t="shared" si="37"/>
        <v>3.957453656220522E-2</v>
      </c>
      <c r="N197" s="18">
        <f t="shared" si="33"/>
        <v>2.4536212668567238E-2</v>
      </c>
      <c r="O197" s="18">
        <f t="shared" si="34"/>
        <v>2.4536212668567238E-2</v>
      </c>
      <c r="P197" s="3"/>
      <c r="Q197" s="42">
        <v>23.685124551436392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133.12689709263449</v>
      </c>
      <c r="G198" s="13">
        <f t="shared" ref="G198:G261" si="39">IF((F198-$J$2)&gt;0,$I$2*(F198-$J$2),0)</f>
        <v>14.282445333438492</v>
      </c>
      <c r="H198" s="13">
        <f t="shared" ref="H198:H261" si="40">F198-G198</f>
        <v>118.84445175919601</v>
      </c>
      <c r="I198" s="16">
        <f t="shared" si="36"/>
        <v>118.84581663980406</v>
      </c>
      <c r="J198" s="13">
        <f t="shared" ref="J198:J261" si="41">I198/SQRT(1+(I198/($K$2*(300+(25*Q198)+0.05*(Q198)^3)))^2)</f>
        <v>81.817423835401087</v>
      </c>
      <c r="K198" s="13">
        <f t="shared" ref="K198:K261" si="42">I198-J198</f>
        <v>37.028392804402969</v>
      </c>
      <c r="L198" s="13">
        <f t="shared" ref="L198:L261" si="43">IF(K198&gt;$N$2,(K198-$N$2)/$L$2,0)</f>
        <v>0</v>
      </c>
      <c r="M198" s="13">
        <f t="shared" si="37"/>
        <v>1.5038323893637982E-2</v>
      </c>
      <c r="N198" s="13">
        <f t="shared" ref="N198:N261" si="44">$M$2*M198</f>
        <v>9.323760814055549E-3</v>
      </c>
      <c r="O198" s="13">
        <f t="shared" ref="O198:O261" si="45">N198+G198</f>
        <v>14.291769094252547</v>
      </c>
      <c r="Q198" s="41">
        <v>21.535293305101959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42.156311597253897</v>
      </c>
      <c r="G199" s="13">
        <f t="shared" si="39"/>
        <v>1.1507407682409854</v>
      </c>
      <c r="H199" s="13">
        <f t="shared" si="40"/>
        <v>41.00557082901291</v>
      </c>
      <c r="I199" s="16">
        <f t="shared" ref="I199:I262" si="47">H199+K198-L198</f>
        <v>78.03396363341588</v>
      </c>
      <c r="J199" s="13">
        <f t="shared" si="41"/>
        <v>60.34572871292751</v>
      </c>
      <c r="K199" s="13">
        <f t="shared" si="42"/>
        <v>17.68823492048837</v>
      </c>
      <c r="L199" s="13">
        <f t="shared" si="43"/>
        <v>0</v>
      </c>
      <c r="M199" s="13">
        <f t="shared" ref="M199:M262" si="48">L199+M198-N198</f>
        <v>5.7145630795824333E-3</v>
      </c>
      <c r="N199" s="13">
        <f t="shared" si="44"/>
        <v>3.5430291093411087E-3</v>
      </c>
      <c r="O199" s="13">
        <f t="shared" si="45"/>
        <v>1.1542837973503264</v>
      </c>
      <c r="Q199" s="41">
        <v>19.135827974569001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158.5258484548809</v>
      </c>
      <c r="G200" s="13">
        <f t="shared" si="39"/>
        <v>17.94881203580271</v>
      </c>
      <c r="H200" s="13">
        <f t="shared" si="40"/>
        <v>140.57703641907818</v>
      </c>
      <c r="I200" s="16">
        <f t="shared" si="47"/>
        <v>158.26527133956654</v>
      </c>
      <c r="J200" s="13">
        <f t="shared" si="41"/>
        <v>65.640316474331613</v>
      </c>
      <c r="K200" s="13">
        <f t="shared" si="42"/>
        <v>92.624954865234926</v>
      </c>
      <c r="L200" s="13">
        <f t="shared" si="43"/>
        <v>53.304094368898269</v>
      </c>
      <c r="M200" s="13">
        <f t="shared" si="48"/>
        <v>53.306265902868518</v>
      </c>
      <c r="N200" s="13">
        <f t="shared" si="44"/>
        <v>33.04988485977848</v>
      </c>
      <c r="O200" s="13">
        <f t="shared" si="45"/>
        <v>50.99869689558119</v>
      </c>
      <c r="Q200" s="41">
        <v>15.198059886637161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55.939009327361973</v>
      </c>
      <c r="G201" s="13">
        <f t="shared" si="39"/>
        <v>3.1402884194692837</v>
      </c>
      <c r="H201" s="13">
        <f t="shared" si="40"/>
        <v>52.798720907892687</v>
      </c>
      <c r="I201" s="16">
        <f t="shared" si="47"/>
        <v>92.119581404229365</v>
      </c>
      <c r="J201" s="13">
        <f t="shared" si="41"/>
        <v>52.060680455957254</v>
      </c>
      <c r="K201" s="13">
        <f t="shared" si="42"/>
        <v>40.058900948272111</v>
      </c>
      <c r="L201" s="13">
        <f t="shared" si="43"/>
        <v>2.8701487573990372</v>
      </c>
      <c r="M201" s="13">
        <f t="shared" si="48"/>
        <v>23.126529800489074</v>
      </c>
      <c r="N201" s="13">
        <f t="shared" si="44"/>
        <v>14.338448476303226</v>
      </c>
      <c r="O201" s="13">
        <f t="shared" si="45"/>
        <v>17.47873689577251</v>
      </c>
      <c r="Q201" s="41">
        <v>13.265442319979639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9.9261355791811177</v>
      </c>
      <c r="G202" s="13">
        <f t="shared" si="39"/>
        <v>0</v>
      </c>
      <c r="H202" s="13">
        <f t="shared" si="40"/>
        <v>9.9261355791811177</v>
      </c>
      <c r="I202" s="16">
        <f t="shared" si="47"/>
        <v>47.114887770054196</v>
      </c>
      <c r="J202" s="13">
        <f t="shared" si="41"/>
        <v>34.237392049118782</v>
      </c>
      <c r="K202" s="13">
        <f t="shared" si="42"/>
        <v>12.877495720935414</v>
      </c>
      <c r="L202" s="13">
        <f t="shared" si="43"/>
        <v>0</v>
      </c>
      <c r="M202" s="13">
        <f t="shared" si="48"/>
        <v>8.788081324185848</v>
      </c>
      <c r="N202" s="13">
        <f t="shared" si="44"/>
        <v>5.4486104209952257</v>
      </c>
      <c r="O202" s="13">
        <f t="shared" si="45"/>
        <v>5.4486104209952257</v>
      </c>
      <c r="Q202" s="41">
        <v>9.7737105935483886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65.240266551606652</v>
      </c>
      <c r="G203" s="13">
        <f t="shared" si="39"/>
        <v>4.4829351803818245</v>
      </c>
      <c r="H203" s="13">
        <f t="shared" si="40"/>
        <v>60.757331371224829</v>
      </c>
      <c r="I203" s="16">
        <f t="shared" si="47"/>
        <v>73.634827092160236</v>
      </c>
      <c r="J203" s="13">
        <f t="shared" si="41"/>
        <v>46.494368953655297</v>
      </c>
      <c r="K203" s="13">
        <f t="shared" si="42"/>
        <v>27.14045813850494</v>
      </c>
      <c r="L203" s="13">
        <f t="shared" si="43"/>
        <v>0</v>
      </c>
      <c r="M203" s="13">
        <f t="shared" si="48"/>
        <v>3.3394709031906222</v>
      </c>
      <c r="N203" s="13">
        <f t="shared" si="44"/>
        <v>2.0704719599781858</v>
      </c>
      <c r="O203" s="13">
        <f t="shared" si="45"/>
        <v>6.5534071403600098</v>
      </c>
      <c r="Q203" s="41">
        <v>12.518369183017541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75.816539885992952</v>
      </c>
      <c r="G204" s="13">
        <f t="shared" si="39"/>
        <v>6.0096319260567181</v>
      </c>
      <c r="H204" s="13">
        <f t="shared" si="40"/>
        <v>69.80690795993624</v>
      </c>
      <c r="I204" s="16">
        <f t="shared" si="47"/>
        <v>96.947366098441179</v>
      </c>
      <c r="J204" s="13">
        <f t="shared" si="41"/>
        <v>55.518071018246744</v>
      </c>
      <c r="K204" s="13">
        <f t="shared" si="42"/>
        <v>41.429295080194436</v>
      </c>
      <c r="L204" s="13">
        <f t="shared" si="43"/>
        <v>4.1849589431677154</v>
      </c>
      <c r="M204" s="13">
        <f t="shared" si="48"/>
        <v>5.4539578863801523</v>
      </c>
      <c r="N204" s="13">
        <f t="shared" si="44"/>
        <v>3.3814538895556945</v>
      </c>
      <c r="O204" s="13">
        <f t="shared" si="45"/>
        <v>9.3910858156124135</v>
      </c>
      <c r="Q204" s="41">
        <v>14.289318745395111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14.294661047638821</v>
      </c>
      <c r="G205" s="13">
        <f t="shared" si="39"/>
        <v>0</v>
      </c>
      <c r="H205" s="13">
        <f t="shared" si="40"/>
        <v>14.294661047638821</v>
      </c>
      <c r="I205" s="16">
        <f t="shared" si="47"/>
        <v>51.53899718466554</v>
      </c>
      <c r="J205" s="13">
        <f t="shared" si="41"/>
        <v>42.27708041003779</v>
      </c>
      <c r="K205" s="13">
        <f t="shared" si="42"/>
        <v>9.2619167746277498</v>
      </c>
      <c r="L205" s="13">
        <f t="shared" si="43"/>
        <v>0</v>
      </c>
      <c r="M205" s="13">
        <f t="shared" si="48"/>
        <v>2.0725039968244579</v>
      </c>
      <c r="N205" s="13">
        <f t="shared" si="44"/>
        <v>1.2849524780311639</v>
      </c>
      <c r="O205" s="13">
        <f t="shared" si="45"/>
        <v>1.2849524780311639</v>
      </c>
      <c r="Q205" s="41">
        <v>15.54745374303673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5.6095683530155513</v>
      </c>
      <c r="G206" s="13">
        <f t="shared" si="39"/>
        <v>0</v>
      </c>
      <c r="H206" s="13">
        <f t="shared" si="40"/>
        <v>5.6095683530155513</v>
      </c>
      <c r="I206" s="16">
        <f t="shared" si="47"/>
        <v>14.8714851276433</v>
      </c>
      <c r="J206" s="13">
        <f t="shared" si="41"/>
        <v>14.606453376993141</v>
      </c>
      <c r="K206" s="13">
        <f t="shared" si="42"/>
        <v>0.26503175065015938</v>
      </c>
      <c r="L206" s="13">
        <f t="shared" si="43"/>
        <v>0</v>
      </c>
      <c r="M206" s="13">
        <f t="shared" si="48"/>
        <v>0.78755151879329399</v>
      </c>
      <c r="N206" s="13">
        <f t="shared" si="44"/>
        <v>0.48828194165184224</v>
      </c>
      <c r="O206" s="13">
        <f t="shared" si="45"/>
        <v>0.48828194165184224</v>
      </c>
      <c r="Q206" s="41">
        <v>16.262576784634248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1.1279235164630681</v>
      </c>
      <c r="G207" s="13">
        <f t="shared" si="39"/>
        <v>0</v>
      </c>
      <c r="H207" s="13">
        <f t="shared" si="40"/>
        <v>1.1279235164630681</v>
      </c>
      <c r="I207" s="16">
        <f t="shared" si="47"/>
        <v>1.3929552671132275</v>
      </c>
      <c r="J207" s="13">
        <f t="shared" si="41"/>
        <v>1.3928478977262986</v>
      </c>
      <c r="K207" s="13">
        <f t="shared" si="42"/>
        <v>1.0736938692890163E-4</v>
      </c>
      <c r="L207" s="13">
        <f t="shared" si="43"/>
        <v>0</v>
      </c>
      <c r="M207" s="13">
        <f t="shared" si="48"/>
        <v>0.29926957714145175</v>
      </c>
      <c r="N207" s="13">
        <f t="shared" si="44"/>
        <v>0.18554713782770008</v>
      </c>
      <c r="O207" s="13">
        <f t="shared" si="45"/>
        <v>0.18554713782770008</v>
      </c>
      <c r="Q207" s="41">
        <v>21.457029003103219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0.53513513499999998</v>
      </c>
      <c r="G208" s="13">
        <f t="shared" si="39"/>
        <v>0</v>
      </c>
      <c r="H208" s="13">
        <f t="shared" si="40"/>
        <v>0.53513513499999998</v>
      </c>
      <c r="I208" s="16">
        <f t="shared" si="47"/>
        <v>0.53524250438692889</v>
      </c>
      <c r="J208" s="13">
        <f t="shared" si="41"/>
        <v>0.53523727285648359</v>
      </c>
      <c r="K208" s="13">
        <f t="shared" si="42"/>
        <v>5.231530445293231E-6</v>
      </c>
      <c r="L208" s="13">
        <f t="shared" si="43"/>
        <v>0</v>
      </c>
      <c r="M208" s="13">
        <f t="shared" si="48"/>
        <v>0.11372243931375167</v>
      </c>
      <c r="N208" s="13">
        <f t="shared" si="44"/>
        <v>7.0507912374526041E-2</v>
      </c>
      <c r="O208" s="13">
        <f t="shared" si="45"/>
        <v>7.0507912374526041E-2</v>
      </c>
      <c r="Q208" s="41">
        <v>22.535550000000011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0.53513513499999998</v>
      </c>
      <c r="G209" s="18">
        <f t="shared" si="39"/>
        <v>0</v>
      </c>
      <c r="H209" s="18">
        <f t="shared" si="40"/>
        <v>0.53513513499999998</v>
      </c>
      <c r="I209" s="17">
        <f t="shared" si="47"/>
        <v>0.53514036653044528</v>
      </c>
      <c r="J209" s="18">
        <f t="shared" si="41"/>
        <v>0.53513512616408909</v>
      </c>
      <c r="K209" s="18">
        <f t="shared" si="42"/>
        <v>5.2403663561850777E-6</v>
      </c>
      <c r="L209" s="18">
        <f t="shared" si="43"/>
        <v>0</v>
      </c>
      <c r="M209" s="18">
        <f t="shared" si="48"/>
        <v>4.3214526939225631E-2</v>
      </c>
      <c r="N209" s="18">
        <f t="shared" si="44"/>
        <v>2.6793006702319891E-2</v>
      </c>
      <c r="O209" s="18">
        <f t="shared" si="45"/>
        <v>2.6793006702319891E-2</v>
      </c>
      <c r="P209" s="3"/>
      <c r="Q209" s="42">
        <v>22.51951598846491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2.498887025990455</v>
      </c>
      <c r="G210" s="13">
        <f t="shared" si="39"/>
        <v>0</v>
      </c>
      <c r="H210" s="13">
        <f t="shared" si="40"/>
        <v>2.498887025990455</v>
      </c>
      <c r="I210" s="16">
        <f t="shared" si="47"/>
        <v>2.4988922663568109</v>
      </c>
      <c r="J210" s="13">
        <f t="shared" si="41"/>
        <v>2.4983346075419548</v>
      </c>
      <c r="K210" s="13">
        <f t="shared" si="42"/>
        <v>5.5765881485614344E-4</v>
      </c>
      <c r="L210" s="13">
        <f t="shared" si="43"/>
        <v>0</v>
      </c>
      <c r="M210" s="13">
        <f t="shared" si="48"/>
        <v>1.642152023690574E-2</v>
      </c>
      <c r="N210" s="13">
        <f t="shared" si="44"/>
        <v>1.0181342546881559E-2</v>
      </c>
      <c r="O210" s="13">
        <f t="shared" si="45"/>
        <v>1.0181342546881559E-2</v>
      </c>
      <c r="Q210" s="41">
        <v>22.204320923290648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9.9683588938420797</v>
      </c>
      <c r="G211" s="13">
        <f t="shared" si="39"/>
        <v>0</v>
      </c>
      <c r="H211" s="13">
        <f t="shared" si="40"/>
        <v>9.9683588938420797</v>
      </c>
      <c r="I211" s="16">
        <f t="shared" si="47"/>
        <v>9.9689165526569354</v>
      </c>
      <c r="J211" s="13">
        <f t="shared" si="41"/>
        <v>9.9088565837664806</v>
      </c>
      <c r="K211" s="13">
        <f t="shared" si="42"/>
        <v>6.005996889045484E-2</v>
      </c>
      <c r="L211" s="13">
        <f t="shared" si="43"/>
        <v>0</v>
      </c>
      <c r="M211" s="13">
        <f t="shared" si="48"/>
        <v>6.2401776900241814E-3</v>
      </c>
      <c r="N211" s="13">
        <f t="shared" si="44"/>
        <v>3.8689101678149925E-3</v>
      </c>
      <c r="O211" s="13">
        <f t="shared" si="45"/>
        <v>3.8689101678149925E-3</v>
      </c>
      <c r="Q211" s="41">
        <v>18.408473904280481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26.979419980091819</v>
      </c>
      <c r="G212" s="13">
        <f t="shared" si="39"/>
        <v>0</v>
      </c>
      <c r="H212" s="13">
        <f t="shared" si="40"/>
        <v>26.979419980091819</v>
      </c>
      <c r="I212" s="16">
        <f t="shared" si="47"/>
        <v>27.039479948982276</v>
      </c>
      <c r="J212" s="13">
        <f t="shared" si="41"/>
        <v>25.649366855889394</v>
      </c>
      <c r="K212" s="13">
        <f t="shared" si="42"/>
        <v>1.3901130930928822</v>
      </c>
      <c r="L212" s="13">
        <f t="shared" si="43"/>
        <v>0</v>
      </c>
      <c r="M212" s="13">
        <f t="shared" si="48"/>
        <v>2.3712675222091889E-3</v>
      </c>
      <c r="N212" s="13">
        <f t="shared" si="44"/>
        <v>1.4701858637696972E-3</v>
      </c>
      <c r="O212" s="13">
        <f t="shared" si="45"/>
        <v>1.4701858637696972E-3</v>
      </c>
      <c r="Q212" s="41">
        <v>16.858540342882549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115.2160793664227</v>
      </c>
      <c r="G213" s="13">
        <f t="shared" si="39"/>
        <v>11.696998998000112</v>
      </c>
      <c r="H213" s="13">
        <f t="shared" si="40"/>
        <v>103.51908036842259</v>
      </c>
      <c r="I213" s="16">
        <f t="shared" si="47"/>
        <v>104.90919346151547</v>
      </c>
      <c r="J213" s="13">
        <f t="shared" si="41"/>
        <v>55.970573185411723</v>
      </c>
      <c r="K213" s="13">
        <f t="shared" si="42"/>
        <v>48.938620276103748</v>
      </c>
      <c r="L213" s="13">
        <f t="shared" si="43"/>
        <v>11.389701743679479</v>
      </c>
      <c r="M213" s="13">
        <f t="shared" si="48"/>
        <v>11.390602825337918</v>
      </c>
      <c r="N213" s="13">
        <f t="shared" si="44"/>
        <v>7.0621737517095093</v>
      </c>
      <c r="O213" s="13">
        <f t="shared" si="45"/>
        <v>18.75917274970962</v>
      </c>
      <c r="Q213" s="41">
        <v>13.955309267817411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35.291675173174227</v>
      </c>
      <c r="G214" s="13">
        <f t="shared" si="39"/>
        <v>0.15982291300649812</v>
      </c>
      <c r="H214" s="13">
        <f t="shared" si="40"/>
        <v>35.131852260167726</v>
      </c>
      <c r="I214" s="16">
        <f t="shared" si="47"/>
        <v>72.680770792591986</v>
      </c>
      <c r="J214" s="13">
        <f t="shared" si="41"/>
        <v>43.061369274216943</v>
      </c>
      <c r="K214" s="13">
        <f t="shared" si="42"/>
        <v>29.619401518375042</v>
      </c>
      <c r="L214" s="13">
        <f t="shared" si="43"/>
        <v>0</v>
      </c>
      <c r="M214" s="13">
        <f t="shared" si="48"/>
        <v>4.328429073628409</v>
      </c>
      <c r="N214" s="13">
        <f t="shared" si="44"/>
        <v>2.6836260256496134</v>
      </c>
      <c r="O214" s="13">
        <f t="shared" si="45"/>
        <v>2.8434489386561115</v>
      </c>
      <c r="Q214" s="41">
        <v>10.82150129087767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53.734698544175643</v>
      </c>
      <c r="G215" s="13">
        <f t="shared" si="39"/>
        <v>2.8220937215121964</v>
      </c>
      <c r="H215" s="13">
        <f t="shared" si="40"/>
        <v>50.912604822663447</v>
      </c>
      <c r="I215" s="16">
        <f t="shared" si="47"/>
        <v>80.532006341038482</v>
      </c>
      <c r="J215" s="13">
        <f t="shared" si="41"/>
        <v>43.497641302701204</v>
      </c>
      <c r="K215" s="13">
        <f t="shared" si="42"/>
        <v>37.034365038337278</v>
      </c>
      <c r="L215" s="13">
        <f t="shared" si="43"/>
        <v>0</v>
      </c>
      <c r="M215" s="13">
        <f t="shared" si="48"/>
        <v>1.6448030479787956</v>
      </c>
      <c r="N215" s="13">
        <f t="shared" si="44"/>
        <v>1.0197778897468532</v>
      </c>
      <c r="O215" s="13">
        <f t="shared" si="45"/>
        <v>3.8418716112590499</v>
      </c>
      <c r="Q215" s="41">
        <v>10.31957259354839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31.772147916202339</v>
      </c>
      <c r="G216" s="13">
        <f t="shared" si="39"/>
        <v>0</v>
      </c>
      <c r="H216" s="13">
        <f t="shared" si="40"/>
        <v>31.772147916202339</v>
      </c>
      <c r="I216" s="16">
        <f t="shared" si="47"/>
        <v>68.806512954539613</v>
      </c>
      <c r="J216" s="13">
        <f t="shared" si="41"/>
        <v>50.740042340948555</v>
      </c>
      <c r="K216" s="13">
        <f t="shared" si="42"/>
        <v>18.066470613591058</v>
      </c>
      <c r="L216" s="13">
        <f t="shared" si="43"/>
        <v>0</v>
      </c>
      <c r="M216" s="13">
        <f t="shared" si="48"/>
        <v>0.62502515823194238</v>
      </c>
      <c r="N216" s="13">
        <f t="shared" si="44"/>
        <v>0.38751559810380426</v>
      </c>
      <c r="O216" s="13">
        <f t="shared" si="45"/>
        <v>0.38751559810380426</v>
      </c>
      <c r="Q216" s="41">
        <v>15.778703260575909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10.1947687550696</v>
      </c>
      <c r="G217" s="13">
        <f t="shared" si="39"/>
        <v>0</v>
      </c>
      <c r="H217" s="13">
        <f t="shared" si="40"/>
        <v>10.1947687550696</v>
      </c>
      <c r="I217" s="16">
        <f t="shared" si="47"/>
        <v>28.261239368660657</v>
      </c>
      <c r="J217" s="13">
        <f t="shared" si="41"/>
        <v>26.658830020005901</v>
      </c>
      <c r="K217" s="13">
        <f t="shared" si="42"/>
        <v>1.6024093486547564</v>
      </c>
      <c r="L217" s="13">
        <f t="shared" si="43"/>
        <v>0</v>
      </c>
      <c r="M217" s="13">
        <f t="shared" si="48"/>
        <v>0.23750956012813812</v>
      </c>
      <c r="N217" s="13">
        <f t="shared" si="44"/>
        <v>0.14725592727944564</v>
      </c>
      <c r="O217" s="13">
        <f t="shared" si="45"/>
        <v>0.14725592727944564</v>
      </c>
      <c r="Q217" s="41">
        <v>16.730553067781109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4.9986215669997911</v>
      </c>
      <c r="G218" s="13">
        <f t="shared" si="39"/>
        <v>0</v>
      </c>
      <c r="H218" s="13">
        <f t="shared" si="40"/>
        <v>4.9986215669997911</v>
      </c>
      <c r="I218" s="16">
        <f t="shared" si="47"/>
        <v>6.6010309156545475</v>
      </c>
      <c r="J218" s="13">
        <f t="shared" si="41"/>
        <v>6.5805389047581047</v>
      </c>
      <c r="K218" s="13">
        <f t="shared" si="42"/>
        <v>2.0492010896442814E-2</v>
      </c>
      <c r="L218" s="13">
        <f t="shared" si="43"/>
        <v>0</v>
      </c>
      <c r="M218" s="13">
        <f t="shared" si="48"/>
        <v>9.0253632848692478E-2</v>
      </c>
      <c r="N218" s="13">
        <f t="shared" si="44"/>
        <v>5.5957252366189335E-2</v>
      </c>
      <c r="O218" s="13">
        <f t="shared" si="45"/>
        <v>5.5957252366189335E-2</v>
      </c>
      <c r="Q218" s="41">
        <v>17.296798864173631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4.3952531776688399</v>
      </c>
      <c r="G219" s="13">
        <f t="shared" si="39"/>
        <v>0</v>
      </c>
      <c r="H219" s="13">
        <f t="shared" si="40"/>
        <v>4.3952531776688399</v>
      </c>
      <c r="I219" s="16">
        <f t="shared" si="47"/>
        <v>4.4157451885652828</v>
      </c>
      <c r="J219" s="13">
        <f t="shared" si="41"/>
        <v>4.4124981963291603</v>
      </c>
      <c r="K219" s="13">
        <f t="shared" si="42"/>
        <v>3.246992236122459E-3</v>
      </c>
      <c r="L219" s="13">
        <f t="shared" si="43"/>
        <v>0</v>
      </c>
      <c r="M219" s="13">
        <f t="shared" si="48"/>
        <v>3.4296380482503143E-2</v>
      </c>
      <c r="N219" s="13">
        <f t="shared" si="44"/>
        <v>2.126375589915195E-2</v>
      </c>
      <c r="O219" s="13">
        <f t="shared" si="45"/>
        <v>2.126375589915195E-2</v>
      </c>
      <c r="Q219" s="41">
        <v>21.818206489378269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10.41980901487217</v>
      </c>
      <c r="G220" s="13">
        <f t="shared" si="39"/>
        <v>0</v>
      </c>
      <c r="H220" s="13">
        <f t="shared" si="40"/>
        <v>10.41980901487217</v>
      </c>
      <c r="I220" s="16">
        <f t="shared" si="47"/>
        <v>10.423056007108293</v>
      </c>
      <c r="J220" s="13">
        <f t="shared" si="41"/>
        <v>10.388738173522668</v>
      </c>
      <c r="K220" s="13">
        <f t="shared" si="42"/>
        <v>3.4317833585625124E-2</v>
      </c>
      <c r="L220" s="13">
        <f t="shared" si="43"/>
        <v>0</v>
      </c>
      <c r="M220" s="13">
        <f t="shared" si="48"/>
        <v>1.3032624583351193E-2</v>
      </c>
      <c r="N220" s="13">
        <f t="shared" si="44"/>
        <v>8.0802272416777392E-3</v>
      </c>
      <c r="O220" s="13">
        <f t="shared" si="45"/>
        <v>8.0802272416777392E-3</v>
      </c>
      <c r="Q220" s="41">
        <v>23.342197808416149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0.53513513499999998</v>
      </c>
      <c r="G221" s="18">
        <f t="shared" si="39"/>
        <v>0</v>
      </c>
      <c r="H221" s="18">
        <f t="shared" si="40"/>
        <v>0.53513513499999998</v>
      </c>
      <c r="I221" s="17">
        <f t="shared" si="47"/>
        <v>0.56945296858562511</v>
      </c>
      <c r="J221" s="18">
        <f t="shared" si="41"/>
        <v>0.5694476970247454</v>
      </c>
      <c r="K221" s="18">
        <f t="shared" si="42"/>
        <v>5.2715608797049285E-6</v>
      </c>
      <c r="L221" s="18">
        <f t="shared" si="43"/>
        <v>0</v>
      </c>
      <c r="M221" s="18">
        <f t="shared" si="48"/>
        <v>4.9523973416734542E-3</v>
      </c>
      <c r="N221" s="18">
        <f t="shared" si="44"/>
        <v>3.0704863518375416E-3</v>
      </c>
      <c r="O221" s="18">
        <f t="shared" si="45"/>
        <v>3.0704863518375416E-3</v>
      </c>
      <c r="P221" s="3"/>
      <c r="Q221" s="42">
        <v>23.803481000000001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2.5885384329499681</v>
      </c>
      <c r="G222" s="13">
        <f t="shared" si="39"/>
        <v>0</v>
      </c>
      <c r="H222" s="13">
        <f t="shared" si="40"/>
        <v>2.5885384329499681</v>
      </c>
      <c r="I222" s="16">
        <f t="shared" si="47"/>
        <v>2.5885437045108479</v>
      </c>
      <c r="J222" s="13">
        <f t="shared" si="41"/>
        <v>2.5877816982556832</v>
      </c>
      <c r="K222" s="13">
        <f t="shared" si="42"/>
        <v>7.6200625516475995E-4</v>
      </c>
      <c r="L222" s="13">
        <f t="shared" si="43"/>
        <v>0</v>
      </c>
      <c r="M222" s="13">
        <f t="shared" si="48"/>
        <v>1.8819109898359125E-3</v>
      </c>
      <c r="N222" s="13">
        <f t="shared" si="44"/>
        <v>1.1667848136982658E-3</v>
      </c>
      <c r="O222" s="13">
        <f t="shared" si="45"/>
        <v>1.1667848136982658E-3</v>
      </c>
      <c r="Q222" s="41">
        <v>20.743250179003638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22.385652173182159</v>
      </c>
      <c r="G223" s="13">
        <f t="shared" si="39"/>
        <v>0</v>
      </c>
      <c r="H223" s="13">
        <f t="shared" si="40"/>
        <v>22.385652173182159</v>
      </c>
      <c r="I223" s="16">
        <f t="shared" si="47"/>
        <v>22.386414179437324</v>
      </c>
      <c r="J223" s="13">
        <f t="shared" si="41"/>
        <v>21.568554615662528</v>
      </c>
      <c r="K223" s="13">
        <f t="shared" si="42"/>
        <v>0.81785956377479607</v>
      </c>
      <c r="L223" s="13">
        <f t="shared" si="43"/>
        <v>0</v>
      </c>
      <c r="M223" s="13">
        <f t="shared" si="48"/>
        <v>7.1512617613764674E-4</v>
      </c>
      <c r="N223" s="13">
        <f t="shared" si="44"/>
        <v>4.4337822920534098E-4</v>
      </c>
      <c r="O223" s="13">
        <f t="shared" si="45"/>
        <v>4.4337822920534098E-4</v>
      </c>
      <c r="Q223" s="41">
        <v>16.76925287886931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102.21105529396669</v>
      </c>
      <c r="G224" s="13">
        <f t="shared" si="39"/>
        <v>9.8197093988093247</v>
      </c>
      <c r="H224" s="13">
        <f t="shared" si="40"/>
        <v>92.391345895157372</v>
      </c>
      <c r="I224" s="16">
        <f t="shared" si="47"/>
        <v>93.209205458932161</v>
      </c>
      <c r="J224" s="13">
        <f t="shared" si="41"/>
        <v>58.832106381305934</v>
      </c>
      <c r="K224" s="13">
        <f t="shared" si="42"/>
        <v>34.377099077626227</v>
      </c>
      <c r="L224" s="13">
        <f t="shared" si="43"/>
        <v>0</v>
      </c>
      <c r="M224" s="13">
        <f t="shared" si="48"/>
        <v>2.7174794693230576E-4</v>
      </c>
      <c r="N224" s="13">
        <f t="shared" si="44"/>
        <v>1.6848372709802958E-4</v>
      </c>
      <c r="O224" s="13">
        <f t="shared" si="45"/>
        <v>9.8198778825364226</v>
      </c>
      <c r="Q224" s="41">
        <v>15.916267930839551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48.288833738245827</v>
      </c>
      <c r="G225" s="13">
        <f t="shared" si="39"/>
        <v>2.0359771175126715</v>
      </c>
      <c r="H225" s="13">
        <f t="shared" si="40"/>
        <v>46.252856620733155</v>
      </c>
      <c r="I225" s="16">
        <f t="shared" si="47"/>
        <v>80.629955698359382</v>
      </c>
      <c r="J225" s="13">
        <f t="shared" si="41"/>
        <v>46.339063488703204</v>
      </c>
      <c r="K225" s="13">
        <f t="shared" si="42"/>
        <v>34.290892209656178</v>
      </c>
      <c r="L225" s="13">
        <f t="shared" si="43"/>
        <v>0</v>
      </c>
      <c r="M225" s="13">
        <f t="shared" si="48"/>
        <v>1.0326421983427618E-4</v>
      </c>
      <c r="N225" s="13">
        <f t="shared" si="44"/>
        <v>6.4023816297251236E-5</v>
      </c>
      <c r="O225" s="13">
        <f t="shared" si="45"/>
        <v>2.036041141328969</v>
      </c>
      <c r="Q225" s="41">
        <v>11.676473593548391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48.797257043971598</v>
      </c>
      <c r="G226" s="13">
        <f t="shared" si="39"/>
        <v>2.1093685836497222</v>
      </c>
      <c r="H226" s="13">
        <f t="shared" si="40"/>
        <v>46.687888460321872</v>
      </c>
      <c r="I226" s="16">
        <f t="shared" si="47"/>
        <v>80.97878066997805</v>
      </c>
      <c r="J226" s="13">
        <f t="shared" si="41"/>
        <v>49.39168002986947</v>
      </c>
      <c r="K226" s="13">
        <f t="shared" si="42"/>
        <v>31.587100640108581</v>
      </c>
      <c r="L226" s="13">
        <f t="shared" si="43"/>
        <v>0</v>
      </c>
      <c r="M226" s="13">
        <f t="shared" si="48"/>
        <v>3.9240403537024946E-5</v>
      </c>
      <c r="N226" s="13">
        <f t="shared" si="44"/>
        <v>2.4329050192955468E-5</v>
      </c>
      <c r="O226" s="13">
        <f t="shared" si="45"/>
        <v>2.1093929126999154</v>
      </c>
      <c r="Q226" s="41">
        <v>13.084963153372289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38.722955075678463</v>
      </c>
      <c r="G227" s="13">
        <f t="shared" si="39"/>
        <v>0.65513195949464431</v>
      </c>
      <c r="H227" s="13">
        <f t="shared" si="40"/>
        <v>38.067823116183817</v>
      </c>
      <c r="I227" s="16">
        <f t="shared" si="47"/>
        <v>69.654923756292391</v>
      </c>
      <c r="J227" s="13">
        <f t="shared" si="41"/>
        <v>44.225026646228343</v>
      </c>
      <c r="K227" s="13">
        <f t="shared" si="42"/>
        <v>25.429897110064047</v>
      </c>
      <c r="L227" s="13">
        <f t="shared" si="43"/>
        <v>0</v>
      </c>
      <c r="M227" s="13">
        <f t="shared" si="48"/>
        <v>1.4911353344069478E-5</v>
      </c>
      <c r="N227" s="13">
        <f t="shared" si="44"/>
        <v>9.2450390733230772E-6</v>
      </c>
      <c r="O227" s="13">
        <f t="shared" si="45"/>
        <v>0.6551412045337176</v>
      </c>
      <c r="Q227" s="41">
        <v>11.83687573534638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55.379052927230802</v>
      </c>
      <c r="G228" s="13">
        <f t="shared" si="39"/>
        <v>3.0594580941957648</v>
      </c>
      <c r="H228" s="13">
        <f t="shared" si="40"/>
        <v>52.31959483303504</v>
      </c>
      <c r="I228" s="16">
        <f t="shared" si="47"/>
        <v>77.749491943099088</v>
      </c>
      <c r="J228" s="13">
        <f t="shared" si="41"/>
        <v>51.723861493111549</v>
      </c>
      <c r="K228" s="13">
        <f t="shared" si="42"/>
        <v>26.025630449987538</v>
      </c>
      <c r="L228" s="13">
        <f t="shared" si="43"/>
        <v>0</v>
      </c>
      <c r="M228" s="13">
        <f t="shared" si="48"/>
        <v>5.6663142707464009E-6</v>
      </c>
      <c r="N228" s="13">
        <f t="shared" si="44"/>
        <v>3.5131148478627688E-6</v>
      </c>
      <c r="O228" s="13">
        <f t="shared" si="45"/>
        <v>3.0594616073106127</v>
      </c>
      <c r="Q228" s="41">
        <v>14.61690930665393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43.054696129839627</v>
      </c>
      <c r="G229" s="13">
        <f t="shared" si="39"/>
        <v>1.2804235684957768</v>
      </c>
      <c r="H229" s="13">
        <f t="shared" si="40"/>
        <v>41.774272561343849</v>
      </c>
      <c r="I229" s="16">
        <f t="shared" si="47"/>
        <v>67.799903011331395</v>
      </c>
      <c r="J229" s="13">
        <f t="shared" si="41"/>
        <v>50.435672992468213</v>
      </c>
      <c r="K229" s="13">
        <f t="shared" si="42"/>
        <v>17.364230018863182</v>
      </c>
      <c r="L229" s="13">
        <f t="shared" si="43"/>
        <v>0</v>
      </c>
      <c r="M229" s="13">
        <f t="shared" si="48"/>
        <v>2.1531994228836322E-6</v>
      </c>
      <c r="N229" s="13">
        <f t="shared" si="44"/>
        <v>1.3349836421878519E-6</v>
      </c>
      <c r="O229" s="13">
        <f t="shared" si="45"/>
        <v>1.2804249034794191</v>
      </c>
      <c r="Q229" s="41">
        <v>15.844163007782569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1.934736867801389</v>
      </c>
      <c r="G230" s="13">
        <f t="shared" si="39"/>
        <v>0</v>
      </c>
      <c r="H230" s="13">
        <f t="shared" si="40"/>
        <v>1.934736867801389</v>
      </c>
      <c r="I230" s="16">
        <f t="shared" si="47"/>
        <v>19.298966886664573</v>
      </c>
      <c r="J230" s="13">
        <f t="shared" si="41"/>
        <v>18.967137271221198</v>
      </c>
      <c r="K230" s="13">
        <f t="shared" si="42"/>
        <v>0.3318296154433753</v>
      </c>
      <c r="L230" s="13">
        <f t="shared" si="43"/>
        <v>0</v>
      </c>
      <c r="M230" s="13">
        <f t="shared" si="48"/>
        <v>8.1821578069578031E-7</v>
      </c>
      <c r="N230" s="13">
        <f t="shared" si="44"/>
        <v>5.0729378403138374E-7</v>
      </c>
      <c r="O230" s="13">
        <f t="shared" si="45"/>
        <v>5.0729378403138374E-7</v>
      </c>
      <c r="Q230" s="41">
        <v>20.212514368114942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2.4699332537802712</v>
      </c>
      <c r="G231" s="13">
        <f t="shared" si="39"/>
        <v>0</v>
      </c>
      <c r="H231" s="13">
        <f t="shared" si="40"/>
        <v>2.4699332537802712</v>
      </c>
      <c r="I231" s="16">
        <f t="shared" si="47"/>
        <v>2.8017628692236465</v>
      </c>
      <c r="J231" s="13">
        <f t="shared" si="41"/>
        <v>2.8009965167195205</v>
      </c>
      <c r="K231" s="13">
        <f t="shared" si="42"/>
        <v>7.6635250412593336E-4</v>
      </c>
      <c r="L231" s="13">
        <f t="shared" si="43"/>
        <v>0</v>
      </c>
      <c r="M231" s="13">
        <f t="shared" si="48"/>
        <v>3.1092199666439657E-7</v>
      </c>
      <c r="N231" s="13">
        <f t="shared" si="44"/>
        <v>1.9277163793192588E-7</v>
      </c>
      <c r="O231" s="13">
        <f t="shared" si="45"/>
        <v>1.9277163793192588E-7</v>
      </c>
      <c r="Q231" s="41">
        <v>22.383189230012629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5.1432432429999997</v>
      </c>
      <c r="G232" s="13">
        <f t="shared" si="39"/>
        <v>0</v>
      </c>
      <c r="H232" s="13">
        <f t="shared" si="40"/>
        <v>5.1432432429999997</v>
      </c>
      <c r="I232" s="16">
        <f t="shared" si="47"/>
        <v>5.1440095955041256</v>
      </c>
      <c r="J232" s="13">
        <f t="shared" si="41"/>
        <v>5.1399409127520421</v>
      </c>
      <c r="K232" s="13">
        <f t="shared" si="42"/>
        <v>4.0686827520834967E-3</v>
      </c>
      <c r="L232" s="13">
        <f t="shared" si="43"/>
        <v>0</v>
      </c>
      <c r="M232" s="13">
        <f t="shared" si="48"/>
        <v>1.1815035873247069E-7</v>
      </c>
      <c r="N232" s="13">
        <f t="shared" si="44"/>
        <v>7.3253222414131824E-8</v>
      </c>
      <c r="O232" s="13">
        <f t="shared" si="45"/>
        <v>7.3253222414131824E-8</v>
      </c>
      <c r="Q232" s="41">
        <v>23.467124595599071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10.35841157493585</v>
      </c>
      <c r="G233" s="18">
        <f t="shared" si="39"/>
        <v>0</v>
      </c>
      <c r="H233" s="18">
        <f t="shared" si="40"/>
        <v>10.35841157493585</v>
      </c>
      <c r="I233" s="17">
        <f t="shared" si="47"/>
        <v>10.362480257687935</v>
      </c>
      <c r="J233" s="18">
        <f t="shared" si="41"/>
        <v>10.333502121161418</v>
      </c>
      <c r="K233" s="18">
        <f t="shared" si="42"/>
        <v>2.8978136526516707E-2</v>
      </c>
      <c r="L233" s="18">
        <f t="shared" si="43"/>
        <v>0</v>
      </c>
      <c r="M233" s="18">
        <f t="shared" si="48"/>
        <v>4.4897136318338869E-8</v>
      </c>
      <c r="N233" s="18">
        <f t="shared" si="44"/>
        <v>2.7836224517370097E-8</v>
      </c>
      <c r="O233" s="18">
        <f t="shared" si="45"/>
        <v>2.7836224517370097E-8</v>
      </c>
      <c r="P233" s="3"/>
      <c r="Q233" s="42">
        <v>24.429900000000011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50.443719019775678</v>
      </c>
      <c r="G234" s="13">
        <f t="shared" si="39"/>
        <v>2.3470371896761004</v>
      </c>
      <c r="H234" s="13">
        <f t="shared" si="40"/>
        <v>48.096681830099577</v>
      </c>
      <c r="I234" s="16">
        <f t="shared" si="47"/>
        <v>48.125659966626095</v>
      </c>
      <c r="J234" s="13">
        <f t="shared" si="41"/>
        <v>44.859460444360188</v>
      </c>
      <c r="K234" s="13">
        <f t="shared" si="42"/>
        <v>3.2661995222659073</v>
      </c>
      <c r="L234" s="13">
        <f t="shared" si="43"/>
        <v>0</v>
      </c>
      <c r="M234" s="13">
        <f t="shared" si="48"/>
        <v>1.7060911800968772E-8</v>
      </c>
      <c r="N234" s="13">
        <f t="shared" si="44"/>
        <v>1.0577765316600638E-8</v>
      </c>
      <c r="O234" s="13">
        <f t="shared" si="45"/>
        <v>2.3470372002538658</v>
      </c>
      <c r="Q234" s="41">
        <v>22.862774691355149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22.61564426205916</v>
      </c>
      <c r="G235" s="13">
        <f t="shared" si="39"/>
        <v>0</v>
      </c>
      <c r="H235" s="13">
        <f t="shared" si="40"/>
        <v>22.61564426205916</v>
      </c>
      <c r="I235" s="16">
        <f t="shared" si="47"/>
        <v>25.881843784325067</v>
      </c>
      <c r="J235" s="13">
        <f t="shared" si="41"/>
        <v>25.082434147641305</v>
      </c>
      <c r="K235" s="13">
        <f t="shared" si="42"/>
        <v>0.79940963668376241</v>
      </c>
      <c r="L235" s="13">
        <f t="shared" si="43"/>
        <v>0</v>
      </c>
      <c r="M235" s="13">
        <f t="shared" si="48"/>
        <v>6.4831464843681339E-9</v>
      </c>
      <c r="N235" s="13">
        <f t="shared" si="44"/>
        <v>4.0195508203082432E-9</v>
      </c>
      <c r="O235" s="13">
        <f t="shared" si="45"/>
        <v>4.0195508203082432E-9</v>
      </c>
      <c r="Q235" s="41">
        <v>20.07195031421487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91.827532477849573</v>
      </c>
      <c r="G236" s="13">
        <f t="shared" si="39"/>
        <v>8.3208364034919384</v>
      </c>
      <c r="H236" s="13">
        <f t="shared" si="40"/>
        <v>83.506696074357635</v>
      </c>
      <c r="I236" s="16">
        <f t="shared" si="47"/>
        <v>84.306105711041397</v>
      </c>
      <c r="J236" s="13">
        <f t="shared" si="41"/>
        <v>52.358283215593296</v>
      </c>
      <c r="K236" s="13">
        <f t="shared" si="42"/>
        <v>31.947822495448101</v>
      </c>
      <c r="L236" s="13">
        <f t="shared" si="43"/>
        <v>0</v>
      </c>
      <c r="M236" s="13">
        <f t="shared" si="48"/>
        <v>2.4635956640598907E-9</v>
      </c>
      <c r="N236" s="13">
        <f t="shared" si="44"/>
        <v>1.5274293117171322E-9</v>
      </c>
      <c r="O236" s="13">
        <f t="shared" si="45"/>
        <v>8.3208364050193673</v>
      </c>
      <c r="Q236" s="41">
        <v>14.091873838350651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81.001407073040298</v>
      </c>
      <c r="G237" s="13">
        <f t="shared" si="39"/>
        <v>6.7580732352923256</v>
      </c>
      <c r="H237" s="13">
        <f t="shared" si="40"/>
        <v>74.243333837747969</v>
      </c>
      <c r="I237" s="16">
        <f t="shared" si="47"/>
        <v>106.19115633319606</v>
      </c>
      <c r="J237" s="13">
        <f t="shared" si="41"/>
        <v>52.946257640769595</v>
      </c>
      <c r="K237" s="13">
        <f t="shared" si="42"/>
        <v>53.244898692426467</v>
      </c>
      <c r="L237" s="13">
        <f t="shared" si="43"/>
        <v>15.521315118727008</v>
      </c>
      <c r="M237" s="13">
        <f t="shared" si="48"/>
        <v>15.521315119663175</v>
      </c>
      <c r="N237" s="13">
        <f t="shared" si="44"/>
        <v>9.6232153741911688</v>
      </c>
      <c r="O237" s="13">
        <f t="shared" si="45"/>
        <v>16.381288609483494</v>
      </c>
      <c r="Q237" s="41">
        <v>12.789667404595299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26.136189525953629</v>
      </c>
      <c r="G238" s="13">
        <f t="shared" si="39"/>
        <v>0</v>
      </c>
      <c r="H238" s="13">
        <f t="shared" si="40"/>
        <v>26.136189525953629</v>
      </c>
      <c r="I238" s="16">
        <f t="shared" si="47"/>
        <v>63.85977309965309</v>
      </c>
      <c r="J238" s="13">
        <f t="shared" si="41"/>
        <v>41.373604459489222</v>
      </c>
      <c r="K238" s="13">
        <f t="shared" si="42"/>
        <v>22.486168640163868</v>
      </c>
      <c r="L238" s="13">
        <f t="shared" si="43"/>
        <v>0</v>
      </c>
      <c r="M238" s="13">
        <f t="shared" si="48"/>
        <v>5.8980997454720061</v>
      </c>
      <c r="N238" s="13">
        <f t="shared" si="44"/>
        <v>3.6568218421926439</v>
      </c>
      <c r="O238" s="13">
        <f t="shared" si="45"/>
        <v>3.6568218421926439</v>
      </c>
      <c r="Q238" s="41">
        <v>11.05931459354839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42.85095595422159</v>
      </c>
      <c r="G239" s="13">
        <f t="shared" si="39"/>
        <v>1.2510134489531981</v>
      </c>
      <c r="H239" s="13">
        <f t="shared" si="40"/>
        <v>41.599942505268395</v>
      </c>
      <c r="I239" s="16">
        <f t="shared" si="47"/>
        <v>64.086111145432255</v>
      </c>
      <c r="J239" s="13">
        <f t="shared" si="41"/>
        <v>44.296344682980404</v>
      </c>
      <c r="K239" s="13">
        <f t="shared" si="42"/>
        <v>19.789766462451851</v>
      </c>
      <c r="L239" s="13">
        <f t="shared" si="43"/>
        <v>0</v>
      </c>
      <c r="M239" s="13">
        <f t="shared" si="48"/>
        <v>2.2412779032793622</v>
      </c>
      <c r="N239" s="13">
        <f t="shared" si="44"/>
        <v>1.3895923000332044</v>
      </c>
      <c r="O239" s="13">
        <f t="shared" si="45"/>
        <v>2.6406057489864025</v>
      </c>
      <c r="Q239" s="41">
        <v>12.841288038220441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16.884531386201012</v>
      </c>
      <c r="G240" s="13">
        <f t="shared" si="39"/>
        <v>0</v>
      </c>
      <c r="H240" s="13">
        <f t="shared" si="40"/>
        <v>16.884531386201012</v>
      </c>
      <c r="I240" s="16">
        <f t="shared" si="47"/>
        <v>36.674297848652863</v>
      </c>
      <c r="J240" s="13">
        <f t="shared" si="41"/>
        <v>32.056591411983945</v>
      </c>
      <c r="K240" s="13">
        <f t="shared" si="42"/>
        <v>4.617706436668918</v>
      </c>
      <c r="L240" s="13">
        <f t="shared" si="43"/>
        <v>0</v>
      </c>
      <c r="M240" s="13">
        <f t="shared" si="48"/>
        <v>0.85168560324615772</v>
      </c>
      <c r="N240" s="13">
        <f t="shared" si="44"/>
        <v>0.5280450740126178</v>
      </c>
      <c r="O240" s="13">
        <f t="shared" si="45"/>
        <v>0.5280450740126178</v>
      </c>
      <c r="Q240" s="41">
        <v>13.915080442940241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13.454247674140881</v>
      </c>
      <c r="G241" s="13">
        <f t="shared" si="39"/>
        <v>0</v>
      </c>
      <c r="H241" s="13">
        <f t="shared" si="40"/>
        <v>13.454247674140881</v>
      </c>
      <c r="I241" s="16">
        <f t="shared" si="47"/>
        <v>18.071954110809799</v>
      </c>
      <c r="J241" s="13">
        <f t="shared" si="41"/>
        <v>17.62665495465556</v>
      </c>
      <c r="K241" s="13">
        <f t="shared" si="42"/>
        <v>0.44529915615423832</v>
      </c>
      <c r="L241" s="13">
        <f t="shared" si="43"/>
        <v>0</v>
      </c>
      <c r="M241" s="13">
        <f t="shared" si="48"/>
        <v>0.32364052923353992</v>
      </c>
      <c r="N241" s="13">
        <f t="shared" si="44"/>
        <v>0.20065712812479475</v>
      </c>
      <c r="O241" s="13">
        <f t="shared" si="45"/>
        <v>0.20065712812479475</v>
      </c>
      <c r="Q241" s="41">
        <v>16.656664113396271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1.1137837067064491</v>
      </c>
      <c r="G242" s="13">
        <f t="shared" si="39"/>
        <v>0</v>
      </c>
      <c r="H242" s="13">
        <f t="shared" si="40"/>
        <v>1.1137837067064491</v>
      </c>
      <c r="I242" s="16">
        <f t="shared" si="47"/>
        <v>1.5590828628606874</v>
      </c>
      <c r="J242" s="13">
        <f t="shared" si="41"/>
        <v>1.5588748996172108</v>
      </c>
      <c r="K242" s="13">
        <f t="shared" si="42"/>
        <v>2.0796324347660544E-4</v>
      </c>
      <c r="L242" s="13">
        <f t="shared" si="43"/>
        <v>0</v>
      </c>
      <c r="M242" s="13">
        <f t="shared" si="48"/>
        <v>0.12298340110874517</v>
      </c>
      <c r="N242" s="13">
        <f t="shared" si="44"/>
        <v>7.6249708687422008E-2</v>
      </c>
      <c r="O242" s="13">
        <f t="shared" si="45"/>
        <v>7.6249708687422008E-2</v>
      </c>
      <c r="Q242" s="41">
        <v>19.174857808766411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0.53513513499999998</v>
      </c>
      <c r="G243" s="13">
        <f t="shared" si="39"/>
        <v>0</v>
      </c>
      <c r="H243" s="13">
        <f t="shared" si="40"/>
        <v>0.53513513499999998</v>
      </c>
      <c r="I243" s="16">
        <f t="shared" si="47"/>
        <v>0.53534309824347659</v>
      </c>
      <c r="J243" s="13">
        <f t="shared" si="41"/>
        <v>0.53533757659034398</v>
      </c>
      <c r="K243" s="13">
        <f t="shared" si="42"/>
        <v>5.5216531326118812E-6</v>
      </c>
      <c r="L243" s="13">
        <f t="shared" si="43"/>
        <v>0</v>
      </c>
      <c r="M243" s="13">
        <f t="shared" si="48"/>
        <v>4.6733692421323164E-2</v>
      </c>
      <c r="N243" s="13">
        <f t="shared" si="44"/>
        <v>2.8974889301220361E-2</v>
      </c>
      <c r="O243" s="13">
        <f t="shared" si="45"/>
        <v>2.8974889301220361E-2</v>
      </c>
      <c r="Q243" s="41">
        <v>22.15687662884212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0.53513513499999998</v>
      </c>
      <c r="G244" s="13">
        <f t="shared" si="39"/>
        <v>0</v>
      </c>
      <c r="H244" s="13">
        <f t="shared" si="40"/>
        <v>0.53513513499999998</v>
      </c>
      <c r="I244" s="16">
        <f t="shared" si="47"/>
        <v>0.5351406566531326</v>
      </c>
      <c r="J244" s="13">
        <f t="shared" si="41"/>
        <v>0.53513523340111024</v>
      </c>
      <c r="K244" s="13">
        <f t="shared" si="42"/>
        <v>5.4232520223518321E-6</v>
      </c>
      <c r="L244" s="13">
        <f t="shared" si="43"/>
        <v>0</v>
      </c>
      <c r="M244" s="13">
        <f t="shared" si="48"/>
        <v>1.7758803120102803E-2</v>
      </c>
      <c r="N244" s="13">
        <f t="shared" si="44"/>
        <v>1.1010457934463737E-2</v>
      </c>
      <c r="O244" s="13">
        <f t="shared" si="45"/>
        <v>1.1010457934463737E-2</v>
      </c>
      <c r="Q244" s="41">
        <v>22.27626900000001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13.731395616830831</v>
      </c>
      <c r="G245" s="18">
        <f t="shared" si="39"/>
        <v>0</v>
      </c>
      <c r="H245" s="18">
        <f t="shared" si="40"/>
        <v>13.731395616830831</v>
      </c>
      <c r="I245" s="17">
        <f t="shared" si="47"/>
        <v>13.731401040082853</v>
      </c>
      <c r="J245" s="18">
        <f t="shared" si="41"/>
        <v>13.633925338750183</v>
      </c>
      <c r="K245" s="18">
        <f t="shared" si="42"/>
        <v>9.7475701332669473E-2</v>
      </c>
      <c r="L245" s="18">
        <f t="shared" si="43"/>
        <v>0</v>
      </c>
      <c r="M245" s="18">
        <f t="shared" si="48"/>
        <v>6.748345185639066E-3</v>
      </c>
      <c r="N245" s="18">
        <f t="shared" si="44"/>
        <v>4.1839740150962212E-3</v>
      </c>
      <c r="O245" s="18">
        <f t="shared" si="45"/>
        <v>4.1839740150962212E-3</v>
      </c>
      <c r="P245" s="3"/>
      <c r="Q245" s="42">
        <v>21.76203006722363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0.53513513499999998</v>
      </c>
      <c r="G246" s="13">
        <f t="shared" si="39"/>
        <v>0</v>
      </c>
      <c r="H246" s="13">
        <f t="shared" si="40"/>
        <v>0.53513513499999998</v>
      </c>
      <c r="I246" s="16">
        <f t="shared" si="47"/>
        <v>0.63261083633266946</v>
      </c>
      <c r="J246" s="13">
        <f t="shared" si="41"/>
        <v>0.63260135338196111</v>
      </c>
      <c r="K246" s="13">
        <f t="shared" si="42"/>
        <v>9.4829507083504794E-6</v>
      </c>
      <c r="L246" s="13">
        <f t="shared" si="43"/>
        <v>0</v>
      </c>
      <c r="M246" s="13">
        <f t="shared" si="48"/>
        <v>2.5643711705428448E-3</v>
      </c>
      <c r="N246" s="13">
        <f t="shared" si="44"/>
        <v>1.5899101257365637E-3</v>
      </c>
      <c r="O246" s="13">
        <f t="shared" si="45"/>
        <v>1.5899101257365637E-3</v>
      </c>
      <c r="Q246" s="41">
        <v>21.873708008308341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48.28374347642346</v>
      </c>
      <c r="G247" s="13">
        <f t="shared" si="39"/>
        <v>2.0352423325923938</v>
      </c>
      <c r="H247" s="13">
        <f t="shared" si="40"/>
        <v>46.248501143831064</v>
      </c>
      <c r="I247" s="16">
        <f t="shared" si="47"/>
        <v>46.248510626781773</v>
      </c>
      <c r="J247" s="13">
        <f t="shared" si="41"/>
        <v>42.76468222839415</v>
      </c>
      <c r="K247" s="13">
        <f t="shared" si="42"/>
        <v>3.4838283983876224</v>
      </c>
      <c r="L247" s="13">
        <f t="shared" si="43"/>
        <v>0</v>
      </c>
      <c r="M247" s="13">
        <f t="shared" si="48"/>
        <v>9.7446104480628111E-4</v>
      </c>
      <c r="N247" s="13">
        <f t="shared" si="44"/>
        <v>6.0416584777989429E-4</v>
      </c>
      <c r="O247" s="13">
        <f t="shared" si="45"/>
        <v>2.0358464984401738</v>
      </c>
      <c r="Q247" s="41">
        <v>21.473378734803131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161.73438111684669</v>
      </c>
      <c r="G248" s="13">
        <f t="shared" si="39"/>
        <v>18.411967271918684</v>
      </c>
      <c r="H248" s="13">
        <f t="shared" si="40"/>
        <v>143.32241384492801</v>
      </c>
      <c r="I248" s="16">
        <f t="shared" si="47"/>
        <v>146.80624224331564</v>
      </c>
      <c r="J248" s="13">
        <f t="shared" si="41"/>
        <v>64.193342421968069</v>
      </c>
      <c r="K248" s="13">
        <f t="shared" si="42"/>
        <v>82.612899821347568</v>
      </c>
      <c r="L248" s="13">
        <f t="shared" si="43"/>
        <v>43.698133831316291</v>
      </c>
      <c r="M248" s="13">
        <f t="shared" si="48"/>
        <v>43.698504126513313</v>
      </c>
      <c r="N248" s="13">
        <f t="shared" si="44"/>
        <v>27.093072558438255</v>
      </c>
      <c r="O248" s="13">
        <f t="shared" si="45"/>
        <v>45.505039830356935</v>
      </c>
      <c r="Q248" s="41">
        <v>15.04639910925941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54.038072215040053</v>
      </c>
      <c r="G249" s="13">
        <f t="shared" si="39"/>
        <v>2.8658860462175615</v>
      </c>
      <c r="H249" s="13">
        <f t="shared" si="40"/>
        <v>51.172186168822492</v>
      </c>
      <c r="I249" s="16">
        <f t="shared" si="47"/>
        <v>90.086952158853762</v>
      </c>
      <c r="J249" s="13">
        <f t="shared" si="41"/>
        <v>50.699574662162462</v>
      </c>
      <c r="K249" s="13">
        <f t="shared" si="42"/>
        <v>39.3873774966913</v>
      </c>
      <c r="L249" s="13">
        <f t="shared" si="43"/>
        <v>2.2258626695109762</v>
      </c>
      <c r="M249" s="13">
        <f t="shared" si="48"/>
        <v>18.831294237586032</v>
      </c>
      <c r="N249" s="13">
        <f t="shared" si="44"/>
        <v>11.675402427303339</v>
      </c>
      <c r="O249" s="13">
        <f t="shared" si="45"/>
        <v>14.5412884735209</v>
      </c>
      <c r="Q249" s="41">
        <v>12.85054748422159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11.599147704428381</v>
      </c>
      <c r="G250" s="13">
        <f t="shared" si="39"/>
        <v>0</v>
      </c>
      <c r="H250" s="13">
        <f t="shared" si="40"/>
        <v>11.599147704428381</v>
      </c>
      <c r="I250" s="16">
        <f t="shared" si="47"/>
        <v>48.760662531608709</v>
      </c>
      <c r="J250" s="13">
        <f t="shared" si="41"/>
        <v>38.193306233614038</v>
      </c>
      <c r="K250" s="13">
        <f t="shared" si="42"/>
        <v>10.567356297994671</v>
      </c>
      <c r="L250" s="13">
        <f t="shared" si="43"/>
        <v>0</v>
      </c>
      <c r="M250" s="13">
        <f t="shared" si="48"/>
        <v>7.1558918102826929</v>
      </c>
      <c r="N250" s="13">
        <f t="shared" si="44"/>
        <v>4.43665292237527</v>
      </c>
      <c r="O250" s="13">
        <f t="shared" si="45"/>
        <v>4.43665292237527</v>
      </c>
      <c r="Q250" s="41">
        <v>12.87483559354839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13.60095552466292</v>
      </c>
      <c r="G251" s="13">
        <f t="shared" si="39"/>
        <v>0</v>
      </c>
      <c r="H251" s="13">
        <f t="shared" si="40"/>
        <v>13.60095552466292</v>
      </c>
      <c r="I251" s="16">
        <f t="shared" si="47"/>
        <v>24.168311822657593</v>
      </c>
      <c r="J251" s="13">
        <f t="shared" si="41"/>
        <v>22.447352965163216</v>
      </c>
      <c r="K251" s="13">
        <f t="shared" si="42"/>
        <v>1.7209588574943773</v>
      </c>
      <c r="L251" s="13">
        <f t="shared" si="43"/>
        <v>0</v>
      </c>
      <c r="M251" s="13">
        <f t="shared" si="48"/>
        <v>2.719238887907423</v>
      </c>
      <c r="N251" s="13">
        <f t="shared" si="44"/>
        <v>1.6859281105026023</v>
      </c>
      <c r="O251" s="13">
        <f t="shared" si="45"/>
        <v>1.6859281105026023</v>
      </c>
      <c r="Q251" s="41">
        <v>12.66710245638529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7.0134243309883182</v>
      </c>
      <c r="G252" s="13">
        <f t="shared" si="39"/>
        <v>0</v>
      </c>
      <c r="H252" s="13">
        <f t="shared" si="40"/>
        <v>7.0134243309883182</v>
      </c>
      <c r="I252" s="16">
        <f t="shared" si="47"/>
        <v>8.7343831884826955</v>
      </c>
      <c r="J252" s="13">
        <f t="shared" si="41"/>
        <v>8.6811753000338872</v>
      </c>
      <c r="K252" s="13">
        <f t="shared" si="42"/>
        <v>5.3207888448808305E-2</v>
      </c>
      <c r="L252" s="13">
        <f t="shared" si="43"/>
        <v>0</v>
      </c>
      <c r="M252" s="13">
        <f t="shared" si="48"/>
        <v>1.0333107774048207</v>
      </c>
      <c r="N252" s="13">
        <f t="shared" si="44"/>
        <v>0.64065268199098879</v>
      </c>
      <c r="O252" s="13">
        <f t="shared" si="45"/>
        <v>0.64065268199098879</v>
      </c>
      <c r="Q252" s="41">
        <v>16.45452240357762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8.441801529057452</v>
      </c>
      <c r="G253" s="13">
        <f t="shared" si="39"/>
        <v>0</v>
      </c>
      <c r="H253" s="13">
        <f t="shared" si="40"/>
        <v>8.441801529057452</v>
      </c>
      <c r="I253" s="16">
        <f t="shared" si="47"/>
        <v>8.4950094175062603</v>
      </c>
      <c r="J253" s="13">
        <f t="shared" si="41"/>
        <v>8.4464580572650068</v>
      </c>
      <c r="K253" s="13">
        <f t="shared" si="42"/>
        <v>4.8551360241253505E-2</v>
      </c>
      <c r="L253" s="13">
        <f t="shared" si="43"/>
        <v>0</v>
      </c>
      <c r="M253" s="13">
        <f t="shared" si="48"/>
        <v>0.3926580954138319</v>
      </c>
      <c r="N253" s="13">
        <f t="shared" si="44"/>
        <v>0.24344801915657577</v>
      </c>
      <c r="O253" s="13">
        <f t="shared" si="45"/>
        <v>0.24344801915657577</v>
      </c>
      <c r="Q253" s="41">
        <v>16.517067337582269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17.970444224703641</v>
      </c>
      <c r="G254" s="13">
        <f t="shared" si="39"/>
        <v>0</v>
      </c>
      <c r="H254" s="13">
        <f t="shared" si="40"/>
        <v>17.970444224703641</v>
      </c>
      <c r="I254" s="16">
        <f t="shared" si="47"/>
        <v>18.018995584944896</v>
      </c>
      <c r="J254" s="13">
        <f t="shared" si="41"/>
        <v>17.690004371526229</v>
      </c>
      <c r="K254" s="13">
        <f t="shared" si="42"/>
        <v>0.32899121341866788</v>
      </c>
      <c r="L254" s="13">
        <f t="shared" si="43"/>
        <v>0</v>
      </c>
      <c r="M254" s="13">
        <f t="shared" si="48"/>
        <v>0.14921007625725613</v>
      </c>
      <c r="N254" s="13">
        <f t="shared" si="44"/>
        <v>9.2510247279498803E-2</v>
      </c>
      <c r="O254" s="13">
        <f t="shared" si="45"/>
        <v>9.2510247279498803E-2</v>
      </c>
      <c r="Q254" s="41">
        <v>18.80817228754308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4.3681465778042563</v>
      </c>
      <c r="G255" s="13">
        <f t="shared" si="39"/>
        <v>0</v>
      </c>
      <c r="H255" s="13">
        <f t="shared" si="40"/>
        <v>4.3681465778042563</v>
      </c>
      <c r="I255" s="16">
        <f t="shared" si="47"/>
        <v>4.6971377912229242</v>
      </c>
      <c r="J255" s="13">
        <f t="shared" si="41"/>
        <v>4.6933700697166145</v>
      </c>
      <c r="K255" s="13">
        <f t="shared" si="42"/>
        <v>3.7677215063096625E-3</v>
      </c>
      <c r="L255" s="13">
        <f t="shared" si="43"/>
        <v>0</v>
      </c>
      <c r="M255" s="13">
        <f t="shared" si="48"/>
        <v>5.6699828977757327E-2</v>
      </c>
      <c r="N255" s="13">
        <f t="shared" si="44"/>
        <v>3.5153893966209541E-2</v>
      </c>
      <c r="O255" s="13">
        <f t="shared" si="45"/>
        <v>3.5153893966209541E-2</v>
      </c>
      <c r="Q255" s="41">
        <v>22.07657820183536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0.53513513499999998</v>
      </c>
      <c r="G256" s="13">
        <f t="shared" si="39"/>
        <v>0</v>
      </c>
      <c r="H256" s="13">
        <f t="shared" si="40"/>
        <v>0.53513513499999998</v>
      </c>
      <c r="I256" s="16">
        <f t="shared" si="47"/>
        <v>0.53890285650630965</v>
      </c>
      <c r="J256" s="13">
        <f t="shared" si="41"/>
        <v>0.53889879876664293</v>
      </c>
      <c r="K256" s="13">
        <f t="shared" si="42"/>
        <v>4.0577396667185184E-6</v>
      </c>
      <c r="L256" s="13">
        <f t="shared" si="43"/>
        <v>0</v>
      </c>
      <c r="M256" s="13">
        <f t="shared" si="48"/>
        <v>2.1545935011547786E-2</v>
      </c>
      <c r="N256" s="13">
        <f t="shared" si="44"/>
        <v>1.3358479707159627E-2</v>
      </c>
      <c r="O256" s="13">
        <f t="shared" si="45"/>
        <v>1.3358479707159627E-2</v>
      </c>
      <c r="Q256" s="41">
        <v>24.491668000000011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0.53513513499999998</v>
      </c>
      <c r="G257" s="18">
        <f t="shared" si="39"/>
        <v>0</v>
      </c>
      <c r="H257" s="18">
        <f t="shared" si="40"/>
        <v>0.53513513499999998</v>
      </c>
      <c r="I257" s="17">
        <f t="shared" si="47"/>
        <v>0.5351391927396667</v>
      </c>
      <c r="J257" s="18">
        <f t="shared" si="41"/>
        <v>0.53513544279303238</v>
      </c>
      <c r="K257" s="18">
        <f t="shared" si="42"/>
        <v>3.7499466343238197E-6</v>
      </c>
      <c r="L257" s="18">
        <f t="shared" si="43"/>
        <v>0</v>
      </c>
      <c r="M257" s="18">
        <f t="shared" si="48"/>
        <v>8.1874553043881585E-3</v>
      </c>
      <c r="N257" s="18">
        <f t="shared" si="44"/>
        <v>5.0762222887206585E-3</v>
      </c>
      <c r="O257" s="18">
        <f t="shared" si="45"/>
        <v>5.0762222887206585E-3</v>
      </c>
      <c r="P257" s="3"/>
      <c r="Q257" s="42">
        <v>24.906563655214189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8.828387143504079</v>
      </c>
      <c r="G258" s="13">
        <f t="shared" si="39"/>
        <v>0</v>
      </c>
      <c r="H258" s="13">
        <f t="shared" si="40"/>
        <v>8.828387143504079</v>
      </c>
      <c r="I258" s="16">
        <f t="shared" si="47"/>
        <v>8.8283908934507132</v>
      </c>
      <c r="J258" s="13">
        <f t="shared" si="41"/>
        <v>8.8066881353069473</v>
      </c>
      <c r="K258" s="13">
        <f t="shared" si="42"/>
        <v>2.1702758143765877E-2</v>
      </c>
      <c r="L258" s="13">
        <f t="shared" si="43"/>
        <v>0</v>
      </c>
      <c r="M258" s="13">
        <f t="shared" si="48"/>
        <v>3.1112330156675E-3</v>
      </c>
      <c r="N258" s="13">
        <f t="shared" si="44"/>
        <v>1.9289644697138499E-3</v>
      </c>
      <c r="O258" s="13">
        <f t="shared" si="45"/>
        <v>1.9289644697138499E-3</v>
      </c>
      <c r="Q258" s="41">
        <v>23.067164864088561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0.53513513499999998</v>
      </c>
      <c r="G259" s="13">
        <f t="shared" si="39"/>
        <v>0</v>
      </c>
      <c r="H259" s="13">
        <f t="shared" si="40"/>
        <v>0.53513513499999998</v>
      </c>
      <c r="I259" s="16">
        <f t="shared" si="47"/>
        <v>0.55683789314376586</v>
      </c>
      <c r="J259" s="13">
        <f t="shared" si="41"/>
        <v>0.55683170940181936</v>
      </c>
      <c r="K259" s="13">
        <f t="shared" si="42"/>
        <v>6.1837419464971788E-6</v>
      </c>
      <c r="L259" s="13">
        <f t="shared" si="43"/>
        <v>0</v>
      </c>
      <c r="M259" s="13">
        <f t="shared" si="48"/>
        <v>1.1822685459536501E-3</v>
      </c>
      <c r="N259" s="13">
        <f t="shared" si="44"/>
        <v>7.3300649849126305E-4</v>
      </c>
      <c r="O259" s="13">
        <f t="shared" si="45"/>
        <v>7.3300649849126305E-4</v>
      </c>
      <c r="Q259" s="41">
        <v>22.1912531050958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103.6081910617349</v>
      </c>
      <c r="G260" s="13">
        <f t="shared" si="39"/>
        <v>10.021387491127795</v>
      </c>
      <c r="H260" s="13">
        <f t="shared" si="40"/>
        <v>93.586803570607103</v>
      </c>
      <c r="I260" s="16">
        <f t="shared" si="47"/>
        <v>93.586809754349048</v>
      </c>
      <c r="J260" s="13">
        <f t="shared" si="41"/>
        <v>53.667140854159328</v>
      </c>
      <c r="K260" s="13">
        <f t="shared" si="42"/>
        <v>39.91966890018972</v>
      </c>
      <c r="L260" s="13">
        <f t="shared" si="43"/>
        <v>2.7365640384194183</v>
      </c>
      <c r="M260" s="13">
        <f t="shared" si="48"/>
        <v>2.7370133004668804</v>
      </c>
      <c r="N260" s="13">
        <f t="shared" si="44"/>
        <v>1.6969482462894658</v>
      </c>
      <c r="O260" s="13">
        <f t="shared" si="45"/>
        <v>11.718335737417261</v>
      </c>
      <c r="Q260" s="41">
        <v>13.808541907511881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20.23100010031709</v>
      </c>
      <c r="G261" s="13">
        <f t="shared" si="39"/>
        <v>0</v>
      </c>
      <c r="H261" s="13">
        <f t="shared" si="40"/>
        <v>20.23100010031709</v>
      </c>
      <c r="I261" s="16">
        <f t="shared" si="47"/>
        <v>57.414104962087393</v>
      </c>
      <c r="J261" s="13">
        <f t="shared" si="41"/>
        <v>40.655530249994214</v>
      </c>
      <c r="K261" s="13">
        <f t="shared" si="42"/>
        <v>16.758574712093179</v>
      </c>
      <c r="L261" s="13">
        <f t="shared" si="43"/>
        <v>0</v>
      </c>
      <c r="M261" s="13">
        <f t="shared" si="48"/>
        <v>1.0400650541774146</v>
      </c>
      <c r="N261" s="13">
        <f t="shared" si="44"/>
        <v>0.64484033358999704</v>
      </c>
      <c r="O261" s="13">
        <f t="shared" si="45"/>
        <v>0.64484033358999704</v>
      </c>
      <c r="Q261" s="41">
        <v>11.922726774415359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53.886173441554376</v>
      </c>
      <c r="G262" s="13">
        <f t="shared" ref="G262:G325" si="50">IF((F262-$J$2)&gt;0,$I$2*(F262-$J$2),0)</f>
        <v>2.8439592903726072</v>
      </c>
      <c r="H262" s="13">
        <f t="shared" ref="H262:H325" si="51">F262-G262</f>
        <v>51.042214151181767</v>
      </c>
      <c r="I262" s="16">
        <f t="shared" si="47"/>
        <v>67.800788863274946</v>
      </c>
      <c r="J262" s="13">
        <f t="shared" ref="J262:J325" si="52">I262/SQRT(1+(I262/($K$2*(300+(25*Q262)+0.05*(Q262)^3)))^2)</f>
        <v>44.495670846185469</v>
      </c>
      <c r="K262" s="13">
        <f t="shared" ref="K262:K325" si="53">I262-J262</f>
        <v>23.305118017089477</v>
      </c>
      <c r="L262" s="13">
        <f t="shared" ref="L262:L325" si="54">IF(K262&gt;$N$2,(K262-$N$2)/$L$2,0)</f>
        <v>0</v>
      </c>
      <c r="M262" s="13">
        <f t="shared" si="48"/>
        <v>0.39522472058741753</v>
      </c>
      <c r="N262" s="13">
        <f t="shared" ref="N262:N325" si="55">$M$2*M262</f>
        <v>0.24503932676419887</v>
      </c>
      <c r="O262" s="13">
        <f t="shared" ref="O262:O325" si="56">N262+G262</f>
        <v>3.0889986171368062</v>
      </c>
      <c r="Q262" s="41">
        <v>12.27483859354839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0.58908657402017617</v>
      </c>
      <c r="G263" s="13">
        <f t="shared" si="50"/>
        <v>0</v>
      </c>
      <c r="H263" s="13">
        <f t="shared" si="51"/>
        <v>0.58908657402017617</v>
      </c>
      <c r="I263" s="16">
        <f t="shared" ref="I263:I326" si="58">H263+K262-L262</f>
        <v>23.894204591109652</v>
      </c>
      <c r="J263" s="13">
        <f t="shared" si="52"/>
        <v>22.501464485821636</v>
      </c>
      <c r="K263" s="13">
        <f t="shared" si="53"/>
        <v>1.3927401052880164</v>
      </c>
      <c r="L263" s="13">
        <f t="shared" si="54"/>
        <v>0</v>
      </c>
      <c r="M263" s="13">
        <f t="shared" ref="M263:M326" si="59">L263+M262-N262</f>
        <v>0.15018539382321866</v>
      </c>
      <c r="N263" s="13">
        <f t="shared" si="55"/>
        <v>9.3114944170395564E-2</v>
      </c>
      <c r="O263" s="13">
        <f t="shared" si="56"/>
        <v>9.3114944170395564E-2</v>
      </c>
      <c r="Q263" s="41">
        <v>14.10963509947552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54.882251590715207</v>
      </c>
      <c r="G264" s="13">
        <f t="shared" si="50"/>
        <v>2.9877442721598571</v>
      </c>
      <c r="H264" s="13">
        <f t="shared" si="51"/>
        <v>51.894507318555348</v>
      </c>
      <c r="I264" s="16">
        <f t="shared" si="58"/>
        <v>53.287247423843368</v>
      </c>
      <c r="J264" s="13">
        <f t="shared" si="52"/>
        <v>42.615032526549001</v>
      </c>
      <c r="K264" s="13">
        <f t="shared" si="53"/>
        <v>10.672214897294367</v>
      </c>
      <c r="L264" s="13">
        <f t="shared" si="54"/>
        <v>0</v>
      </c>
      <c r="M264" s="13">
        <f t="shared" si="59"/>
        <v>5.7070449652823096E-2</v>
      </c>
      <c r="N264" s="13">
        <f t="shared" si="55"/>
        <v>3.5383678784750322E-2</v>
      </c>
      <c r="O264" s="13">
        <f t="shared" si="56"/>
        <v>3.0231279509446072</v>
      </c>
      <c r="Q264" s="41">
        <v>14.966196507057679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102.60071032589209</v>
      </c>
      <c r="G265" s="13">
        <f t="shared" si="50"/>
        <v>9.8759565333498287</v>
      </c>
      <c r="H265" s="13">
        <f t="shared" si="51"/>
        <v>92.724753792542259</v>
      </c>
      <c r="I265" s="16">
        <f t="shared" si="58"/>
        <v>103.39696868983663</v>
      </c>
      <c r="J265" s="13">
        <f t="shared" si="52"/>
        <v>56.162310668714902</v>
      </c>
      <c r="K265" s="13">
        <f t="shared" si="53"/>
        <v>47.234658021121724</v>
      </c>
      <c r="L265" s="13">
        <f t="shared" si="54"/>
        <v>9.7548531429539214</v>
      </c>
      <c r="M265" s="13">
        <f t="shared" si="59"/>
        <v>9.7765399138219937</v>
      </c>
      <c r="N265" s="13">
        <f t="shared" si="55"/>
        <v>6.0614547465696358</v>
      </c>
      <c r="O265" s="13">
        <f t="shared" si="56"/>
        <v>15.937411279919464</v>
      </c>
      <c r="Q265" s="41">
        <v>14.110692153483241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80.035849151790117</v>
      </c>
      <c r="G266" s="13">
        <f t="shared" si="50"/>
        <v>6.618693882137701</v>
      </c>
      <c r="H266" s="13">
        <f t="shared" si="51"/>
        <v>73.417155269652412</v>
      </c>
      <c r="I266" s="16">
        <f t="shared" si="58"/>
        <v>110.89696014782021</v>
      </c>
      <c r="J266" s="13">
        <f t="shared" si="52"/>
        <v>62.499614718081936</v>
      </c>
      <c r="K266" s="13">
        <f t="shared" si="53"/>
        <v>48.397345429738273</v>
      </c>
      <c r="L266" s="13">
        <f t="shared" si="54"/>
        <v>10.87038130532982</v>
      </c>
      <c r="M266" s="13">
        <f t="shared" si="59"/>
        <v>14.585466472582178</v>
      </c>
      <c r="N266" s="13">
        <f t="shared" si="55"/>
        <v>9.0429892130009506</v>
      </c>
      <c r="O266" s="13">
        <f t="shared" si="56"/>
        <v>15.661683095138653</v>
      </c>
      <c r="Q266" s="41">
        <v>15.88036851161236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0.8252058219668319</v>
      </c>
      <c r="G267" s="13">
        <f t="shared" si="50"/>
        <v>0</v>
      </c>
      <c r="H267" s="13">
        <f t="shared" si="51"/>
        <v>0.8252058219668319</v>
      </c>
      <c r="I267" s="16">
        <f t="shared" si="58"/>
        <v>38.352169946375284</v>
      </c>
      <c r="J267" s="13">
        <f t="shared" si="52"/>
        <v>36.34752423447425</v>
      </c>
      <c r="K267" s="13">
        <f t="shared" si="53"/>
        <v>2.0046457119010341</v>
      </c>
      <c r="L267" s="13">
        <f t="shared" si="54"/>
        <v>0</v>
      </c>
      <c r="M267" s="13">
        <f t="shared" si="59"/>
        <v>5.5424772595812275</v>
      </c>
      <c r="N267" s="13">
        <f t="shared" si="55"/>
        <v>3.4363359009403611</v>
      </c>
      <c r="O267" s="13">
        <f t="shared" si="56"/>
        <v>3.4363359009403611</v>
      </c>
      <c r="Q267" s="41">
        <v>21.674019299542401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2.4736532050434308</v>
      </c>
      <c r="G268" s="13">
        <f t="shared" si="50"/>
        <v>0</v>
      </c>
      <c r="H268" s="13">
        <f t="shared" si="51"/>
        <v>2.4736532050434308</v>
      </c>
      <c r="I268" s="16">
        <f t="shared" si="58"/>
        <v>4.4782989169444649</v>
      </c>
      <c r="J268" s="13">
        <f t="shared" si="52"/>
        <v>4.4756700478230496</v>
      </c>
      <c r="K268" s="13">
        <f t="shared" si="53"/>
        <v>2.6288691214153559E-3</v>
      </c>
      <c r="L268" s="13">
        <f t="shared" si="54"/>
        <v>0</v>
      </c>
      <c r="M268" s="13">
        <f t="shared" si="59"/>
        <v>2.1061413586408664</v>
      </c>
      <c r="N268" s="13">
        <f t="shared" si="55"/>
        <v>1.305807642357337</v>
      </c>
      <c r="O268" s="13">
        <f t="shared" si="56"/>
        <v>1.305807642357337</v>
      </c>
      <c r="Q268" s="41">
        <v>23.618911000000011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4.9402391502343974</v>
      </c>
      <c r="G269" s="18">
        <f t="shared" si="50"/>
        <v>0</v>
      </c>
      <c r="H269" s="18">
        <f t="shared" si="51"/>
        <v>4.9402391502343974</v>
      </c>
      <c r="I269" s="17">
        <f t="shared" si="58"/>
        <v>4.9428680193558128</v>
      </c>
      <c r="J269" s="18">
        <f t="shared" si="52"/>
        <v>4.9396605262522311</v>
      </c>
      <c r="K269" s="18">
        <f t="shared" si="53"/>
        <v>3.2074931035817045E-3</v>
      </c>
      <c r="L269" s="18">
        <f t="shared" si="54"/>
        <v>0</v>
      </c>
      <c r="M269" s="18">
        <f t="shared" si="59"/>
        <v>0.80033371628352934</v>
      </c>
      <c r="N269" s="18">
        <f t="shared" si="55"/>
        <v>0.49620690409578816</v>
      </c>
      <c r="O269" s="18">
        <f t="shared" si="56"/>
        <v>0.49620690409578816</v>
      </c>
      <c r="P269" s="3"/>
      <c r="Q269" s="42">
        <v>24.312116803038691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2.366227003516872</v>
      </c>
      <c r="G270" s="13">
        <f t="shared" si="50"/>
        <v>0</v>
      </c>
      <c r="H270" s="13">
        <f t="shared" si="51"/>
        <v>2.366227003516872</v>
      </c>
      <c r="I270" s="16">
        <f t="shared" si="58"/>
        <v>2.3694344966204537</v>
      </c>
      <c r="J270" s="13">
        <f t="shared" si="52"/>
        <v>2.3690102218137392</v>
      </c>
      <c r="K270" s="13">
        <f t="shared" si="53"/>
        <v>4.2427480671447526E-4</v>
      </c>
      <c r="L270" s="13">
        <f t="shared" si="54"/>
        <v>0</v>
      </c>
      <c r="M270" s="13">
        <f t="shared" si="59"/>
        <v>0.30412681218774118</v>
      </c>
      <c r="N270" s="13">
        <f t="shared" si="55"/>
        <v>0.18855862355639952</v>
      </c>
      <c r="O270" s="13">
        <f t="shared" si="56"/>
        <v>0.18855862355639952</v>
      </c>
      <c r="Q270" s="41">
        <v>23.01223559834418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35.481625716215063</v>
      </c>
      <c r="G271" s="13">
        <f t="shared" si="50"/>
        <v>0.18724248384500575</v>
      </c>
      <c r="H271" s="13">
        <f t="shared" si="51"/>
        <v>35.294383232370059</v>
      </c>
      <c r="I271" s="16">
        <f t="shared" si="58"/>
        <v>35.29480750717677</v>
      </c>
      <c r="J271" s="13">
        <f t="shared" si="52"/>
        <v>32.800056198170424</v>
      </c>
      <c r="K271" s="13">
        <f t="shared" si="53"/>
        <v>2.4947513090063467</v>
      </c>
      <c r="L271" s="13">
        <f t="shared" si="54"/>
        <v>0</v>
      </c>
      <c r="M271" s="13">
        <f t="shared" si="59"/>
        <v>0.11556818863134166</v>
      </c>
      <c r="N271" s="13">
        <f t="shared" si="55"/>
        <v>7.1652276951431823E-2</v>
      </c>
      <c r="O271" s="13">
        <f t="shared" si="56"/>
        <v>0.25889476079643758</v>
      </c>
      <c r="Q271" s="41">
        <v>18.158369081042501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103.7257678002555</v>
      </c>
      <c r="G272" s="13">
        <f t="shared" si="50"/>
        <v>10.038359823289715</v>
      </c>
      <c r="H272" s="13">
        <f t="shared" si="51"/>
        <v>93.687407976965787</v>
      </c>
      <c r="I272" s="16">
        <f t="shared" si="58"/>
        <v>96.182159285972133</v>
      </c>
      <c r="J272" s="13">
        <f t="shared" si="52"/>
        <v>56.108720451968765</v>
      </c>
      <c r="K272" s="13">
        <f t="shared" si="53"/>
        <v>40.073438834003369</v>
      </c>
      <c r="L272" s="13">
        <f t="shared" si="54"/>
        <v>2.8840969784208141</v>
      </c>
      <c r="M272" s="13">
        <f t="shared" si="59"/>
        <v>2.9280128901007241</v>
      </c>
      <c r="N272" s="13">
        <f t="shared" si="55"/>
        <v>1.815367991862449</v>
      </c>
      <c r="O272" s="13">
        <f t="shared" si="56"/>
        <v>11.853727815152164</v>
      </c>
      <c r="Q272" s="41">
        <v>14.575849208154731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81.487478593768998</v>
      </c>
      <c r="G273" s="13">
        <f t="shared" si="50"/>
        <v>6.8282381965598296</v>
      </c>
      <c r="H273" s="13">
        <f t="shared" si="51"/>
        <v>74.659240397209174</v>
      </c>
      <c r="I273" s="16">
        <f t="shared" si="58"/>
        <v>111.84858225279173</v>
      </c>
      <c r="J273" s="13">
        <f t="shared" si="52"/>
        <v>49.366068503382657</v>
      </c>
      <c r="K273" s="13">
        <f t="shared" si="53"/>
        <v>62.482513749409073</v>
      </c>
      <c r="L273" s="13">
        <f t="shared" si="54"/>
        <v>24.384247384857925</v>
      </c>
      <c r="M273" s="13">
        <f t="shared" si="59"/>
        <v>25.496892283096201</v>
      </c>
      <c r="N273" s="13">
        <f t="shared" si="55"/>
        <v>15.808073215519645</v>
      </c>
      <c r="O273" s="13">
        <f t="shared" si="56"/>
        <v>22.636311412079476</v>
      </c>
      <c r="Q273" s="41">
        <v>11.249431041632461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54.066887672198298</v>
      </c>
      <c r="G274" s="13">
        <f t="shared" si="50"/>
        <v>2.8700455893078103</v>
      </c>
      <c r="H274" s="13">
        <f t="shared" si="51"/>
        <v>51.196842082890491</v>
      </c>
      <c r="I274" s="16">
        <f t="shared" si="58"/>
        <v>89.295108447441635</v>
      </c>
      <c r="J274" s="13">
        <f t="shared" si="52"/>
        <v>47.34858423773413</v>
      </c>
      <c r="K274" s="13">
        <f t="shared" si="53"/>
        <v>41.946524209707505</v>
      </c>
      <c r="L274" s="13">
        <f t="shared" si="54"/>
        <v>4.6812089722787533</v>
      </c>
      <c r="M274" s="13">
        <f t="shared" si="59"/>
        <v>14.37002803985531</v>
      </c>
      <c r="N274" s="13">
        <f t="shared" si="55"/>
        <v>8.9094173847102915</v>
      </c>
      <c r="O274" s="13">
        <f t="shared" si="56"/>
        <v>11.779462974018102</v>
      </c>
      <c r="Q274" s="41">
        <v>11.47170159354839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35.854296138524319</v>
      </c>
      <c r="G275" s="13">
        <f t="shared" si="50"/>
        <v>0.24103787121448722</v>
      </c>
      <c r="H275" s="13">
        <f t="shared" si="51"/>
        <v>35.613258267309831</v>
      </c>
      <c r="I275" s="16">
        <f t="shared" si="58"/>
        <v>72.878573504738583</v>
      </c>
      <c r="J275" s="13">
        <f t="shared" si="52"/>
        <v>46.694745890409557</v>
      </c>
      <c r="K275" s="13">
        <f t="shared" si="53"/>
        <v>26.183827614329026</v>
      </c>
      <c r="L275" s="13">
        <f t="shared" si="54"/>
        <v>0</v>
      </c>
      <c r="M275" s="13">
        <f t="shared" si="59"/>
        <v>5.4606106551450182</v>
      </c>
      <c r="N275" s="13">
        <f t="shared" si="55"/>
        <v>3.3855786061899114</v>
      </c>
      <c r="O275" s="13">
        <f t="shared" si="56"/>
        <v>3.6266164774043985</v>
      </c>
      <c r="Q275" s="41">
        <v>12.726879413354681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6.3677436470044926</v>
      </c>
      <c r="G276" s="13">
        <f t="shared" si="50"/>
        <v>0</v>
      </c>
      <c r="H276" s="13">
        <f t="shared" si="51"/>
        <v>6.3677436470044926</v>
      </c>
      <c r="I276" s="16">
        <f t="shared" si="58"/>
        <v>32.551571261333521</v>
      </c>
      <c r="J276" s="13">
        <f t="shared" si="52"/>
        <v>29.590353728645098</v>
      </c>
      <c r="K276" s="13">
        <f t="shared" si="53"/>
        <v>2.9612175326884227</v>
      </c>
      <c r="L276" s="13">
        <f t="shared" si="54"/>
        <v>0</v>
      </c>
      <c r="M276" s="13">
        <f t="shared" si="59"/>
        <v>2.0750320489551068</v>
      </c>
      <c r="N276" s="13">
        <f t="shared" si="55"/>
        <v>1.2865198703521663</v>
      </c>
      <c r="O276" s="13">
        <f t="shared" si="56"/>
        <v>1.2865198703521663</v>
      </c>
      <c r="Q276" s="41">
        <v>14.97116594713529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27.567284808956298</v>
      </c>
      <c r="G277" s="13">
        <f t="shared" si="50"/>
        <v>0</v>
      </c>
      <c r="H277" s="13">
        <f t="shared" si="51"/>
        <v>27.567284808956298</v>
      </c>
      <c r="I277" s="16">
        <f t="shared" si="58"/>
        <v>30.528502341644721</v>
      </c>
      <c r="J277" s="13">
        <f t="shared" si="52"/>
        <v>28.513720840982035</v>
      </c>
      <c r="K277" s="13">
        <f t="shared" si="53"/>
        <v>2.0147815006626857</v>
      </c>
      <c r="L277" s="13">
        <f t="shared" si="54"/>
        <v>0</v>
      </c>
      <c r="M277" s="13">
        <f t="shared" si="59"/>
        <v>0.78851217860294054</v>
      </c>
      <c r="N277" s="13">
        <f t="shared" si="55"/>
        <v>0.48887755073382311</v>
      </c>
      <c r="O277" s="13">
        <f t="shared" si="56"/>
        <v>0.48887755073382311</v>
      </c>
      <c r="Q277" s="41">
        <v>16.641619468097449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37.352021151123701</v>
      </c>
      <c r="G278" s="13">
        <f t="shared" si="50"/>
        <v>0.45723613220468945</v>
      </c>
      <c r="H278" s="13">
        <f t="shared" si="51"/>
        <v>36.894785018919009</v>
      </c>
      <c r="I278" s="16">
        <f t="shared" si="58"/>
        <v>38.909566519581695</v>
      </c>
      <c r="J278" s="13">
        <f t="shared" si="52"/>
        <v>35.191555311014483</v>
      </c>
      <c r="K278" s="13">
        <f t="shared" si="53"/>
        <v>3.7180112085672121</v>
      </c>
      <c r="L278" s="13">
        <f t="shared" si="54"/>
        <v>0</v>
      </c>
      <c r="M278" s="13">
        <f t="shared" si="59"/>
        <v>0.29963462786911743</v>
      </c>
      <c r="N278" s="13">
        <f t="shared" si="55"/>
        <v>0.1857734692788528</v>
      </c>
      <c r="O278" s="13">
        <f t="shared" si="56"/>
        <v>0.64300960148354225</v>
      </c>
      <c r="Q278" s="41">
        <v>17.111537655642081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1.15472100469952</v>
      </c>
      <c r="G279" s="13">
        <f t="shared" si="50"/>
        <v>0</v>
      </c>
      <c r="H279" s="13">
        <f t="shared" si="51"/>
        <v>1.15472100469952</v>
      </c>
      <c r="I279" s="16">
        <f t="shared" si="58"/>
        <v>4.8727322132667323</v>
      </c>
      <c r="J279" s="13">
        <f t="shared" si="52"/>
        <v>4.8672364414017402</v>
      </c>
      <c r="K279" s="13">
        <f t="shared" si="53"/>
        <v>5.4957718649921716E-3</v>
      </c>
      <c r="L279" s="13">
        <f t="shared" si="54"/>
        <v>0</v>
      </c>
      <c r="M279" s="13">
        <f t="shared" si="59"/>
        <v>0.11386115859026463</v>
      </c>
      <c r="N279" s="13">
        <f t="shared" si="55"/>
        <v>7.0593918325964067E-2</v>
      </c>
      <c r="O279" s="13">
        <f t="shared" si="56"/>
        <v>7.0593918325964067E-2</v>
      </c>
      <c r="Q279" s="41">
        <v>20.18295371612875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1.115002897609098</v>
      </c>
      <c r="G280" s="13">
        <f t="shared" si="50"/>
        <v>0</v>
      </c>
      <c r="H280" s="13">
        <f t="shared" si="51"/>
        <v>1.115002897609098</v>
      </c>
      <c r="I280" s="16">
        <f t="shared" si="58"/>
        <v>1.1204986694740902</v>
      </c>
      <c r="J280" s="13">
        <f t="shared" si="52"/>
        <v>1.1204439606087035</v>
      </c>
      <c r="K280" s="13">
        <f t="shared" si="53"/>
        <v>5.4708865386610128E-5</v>
      </c>
      <c r="L280" s="13">
        <f t="shared" si="54"/>
        <v>0</v>
      </c>
      <c r="M280" s="13">
        <f t="shared" si="59"/>
        <v>4.3267240264300566E-2</v>
      </c>
      <c r="N280" s="13">
        <f t="shared" si="55"/>
        <v>2.6825688963866352E-2</v>
      </c>
      <c r="O280" s="13">
        <f t="shared" si="56"/>
        <v>2.6825688963866352E-2</v>
      </c>
      <c r="Q280" s="41">
        <v>21.60790200000001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18.21177299206045</v>
      </c>
      <c r="G281" s="18">
        <f t="shared" si="50"/>
        <v>0</v>
      </c>
      <c r="H281" s="18">
        <f t="shared" si="51"/>
        <v>18.21177299206045</v>
      </c>
      <c r="I281" s="17">
        <f t="shared" si="58"/>
        <v>18.211827700925838</v>
      </c>
      <c r="J281" s="18">
        <f t="shared" si="52"/>
        <v>17.947070730900485</v>
      </c>
      <c r="K281" s="18">
        <f t="shared" si="53"/>
        <v>0.2647569700253527</v>
      </c>
      <c r="L281" s="18">
        <f t="shared" si="54"/>
        <v>0</v>
      </c>
      <c r="M281" s="18">
        <f t="shared" si="59"/>
        <v>1.6441551300434214E-2</v>
      </c>
      <c r="N281" s="18">
        <f t="shared" si="55"/>
        <v>1.0193761806269214E-2</v>
      </c>
      <c r="O281" s="18">
        <f t="shared" si="56"/>
        <v>1.0193761806269214E-2</v>
      </c>
      <c r="P281" s="3"/>
      <c r="Q281" s="42">
        <v>20.607392463936549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5.1432432429999997</v>
      </c>
      <c r="G282" s="13">
        <f t="shared" si="50"/>
        <v>0</v>
      </c>
      <c r="H282" s="13">
        <f t="shared" si="51"/>
        <v>5.1432432429999997</v>
      </c>
      <c r="I282" s="16">
        <f t="shared" si="58"/>
        <v>5.4080002130253524</v>
      </c>
      <c r="J282" s="13">
        <f t="shared" si="52"/>
        <v>5.4006403743537454</v>
      </c>
      <c r="K282" s="13">
        <f t="shared" si="53"/>
        <v>7.3598386716069442E-3</v>
      </c>
      <c r="L282" s="13">
        <f t="shared" si="54"/>
        <v>0</v>
      </c>
      <c r="M282" s="13">
        <f t="shared" si="59"/>
        <v>6.2477894941650007E-3</v>
      </c>
      <c r="N282" s="13">
        <f t="shared" si="55"/>
        <v>3.8736294863823003E-3</v>
      </c>
      <c r="O282" s="13">
        <f t="shared" si="56"/>
        <v>3.8736294863823003E-3</v>
      </c>
      <c r="Q282" s="41">
        <v>20.326014021136992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21.47429648934833</v>
      </c>
      <c r="G283" s="13">
        <f t="shared" si="50"/>
        <v>0</v>
      </c>
      <c r="H283" s="13">
        <f t="shared" si="51"/>
        <v>21.47429648934833</v>
      </c>
      <c r="I283" s="16">
        <f t="shared" si="58"/>
        <v>21.481656328019938</v>
      </c>
      <c r="J283" s="13">
        <f t="shared" si="52"/>
        <v>20.884296793176567</v>
      </c>
      <c r="K283" s="13">
        <f t="shared" si="53"/>
        <v>0.59735953484337045</v>
      </c>
      <c r="L283" s="13">
        <f t="shared" si="54"/>
        <v>0</v>
      </c>
      <c r="M283" s="13">
        <f t="shared" si="59"/>
        <v>2.3741600077827004E-3</v>
      </c>
      <c r="N283" s="13">
        <f t="shared" si="55"/>
        <v>1.4719792048252744E-3</v>
      </c>
      <c r="O283" s="13">
        <f t="shared" si="56"/>
        <v>1.4719792048252744E-3</v>
      </c>
      <c r="Q283" s="41">
        <v>18.21525854190422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10.9332144161987</v>
      </c>
      <c r="G284" s="13">
        <f t="shared" si="50"/>
        <v>0</v>
      </c>
      <c r="H284" s="13">
        <f t="shared" si="51"/>
        <v>10.9332144161987</v>
      </c>
      <c r="I284" s="16">
        <f t="shared" si="58"/>
        <v>11.53057395104207</v>
      </c>
      <c r="J284" s="13">
        <f t="shared" si="52"/>
        <v>11.371172092979595</v>
      </c>
      <c r="K284" s="13">
        <f t="shared" si="53"/>
        <v>0.1594018580624752</v>
      </c>
      <c r="L284" s="13">
        <f t="shared" si="54"/>
        <v>0</v>
      </c>
      <c r="M284" s="13">
        <f t="shared" si="59"/>
        <v>9.0218080295742607E-4</v>
      </c>
      <c r="N284" s="13">
        <f t="shared" si="55"/>
        <v>5.5935209783360411E-4</v>
      </c>
      <c r="O284" s="13">
        <f t="shared" si="56"/>
        <v>5.5935209783360411E-4</v>
      </c>
      <c r="Q284" s="41">
        <v>14.480135652233161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150.63138908214501</v>
      </c>
      <c r="G285" s="13">
        <f t="shared" si="50"/>
        <v>16.809238099676001</v>
      </c>
      <c r="H285" s="13">
        <f t="shared" si="51"/>
        <v>133.822150982469</v>
      </c>
      <c r="I285" s="16">
        <f t="shared" si="58"/>
        <v>133.98155284053146</v>
      </c>
      <c r="J285" s="13">
        <f t="shared" si="52"/>
        <v>53.400828057487963</v>
      </c>
      <c r="K285" s="13">
        <f t="shared" si="53"/>
        <v>80.580724783043507</v>
      </c>
      <c r="L285" s="13">
        <f t="shared" si="54"/>
        <v>41.748384939821122</v>
      </c>
      <c r="M285" s="13">
        <f t="shared" si="59"/>
        <v>41.748727768526251</v>
      </c>
      <c r="N285" s="13">
        <f t="shared" si="55"/>
        <v>25.884211216486275</v>
      </c>
      <c r="O285" s="13">
        <f t="shared" si="56"/>
        <v>42.693449316162273</v>
      </c>
      <c r="Q285" s="41">
        <v>12.08757283700886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80.037724502020382</v>
      </c>
      <c r="G286" s="13">
        <f t="shared" si="50"/>
        <v>6.6189645910162467</v>
      </c>
      <c r="H286" s="13">
        <f t="shared" si="51"/>
        <v>73.41875991100413</v>
      </c>
      <c r="I286" s="16">
        <f t="shared" si="58"/>
        <v>112.2510997542265</v>
      </c>
      <c r="J286" s="13">
        <f t="shared" si="52"/>
        <v>47.588867695950903</v>
      </c>
      <c r="K286" s="13">
        <f t="shared" si="53"/>
        <v>64.662232058275606</v>
      </c>
      <c r="L286" s="13">
        <f t="shared" si="54"/>
        <v>26.475555110018732</v>
      </c>
      <c r="M286" s="13">
        <f t="shared" si="59"/>
        <v>42.340071662058705</v>
      </c>
      <c r="N286" s="13">
        <f t="shared" si="55"/>
        <v>26.250844430476398</v>
      </c>
      <c r="O286" s="13">
        <f t="shared" si="56"/>
        <v>32.869809021492642</v>
      </c>
      <c r="Q286" s="41">
        <v>10.565893093548389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61.270761226148721</v>
      </c>
      <c r="G287" s="13">
        <f t="shared" si="50"/>
        <v>3.9099326991947749</v>
      </c>
      <c r="H287" s="13">
        <f t="shared" si="51"/>
        <v>57.360828526953945</v>
      </c>
      <c r="I287" s="16">
        <f t="shared" si="58"/>
        <v>95.547505475210826</v>
      </c>
      <c r="J287" s="13">
        <f t="shared" si="52"/>
        <v>53.215884873743242</v>
      </c>
      <c r="K287" s="13">
        <f t="shared" si="53"/>
        <v>42.331620601467584</v>
      </c>
      <c r="L287" s="13">
        <f t="shared" si="54"/>
        <v>5.0506856407746001</v>
      </c>
      <c r="M287" s="13">
        <f t="shared" si="59"/>
        <v>21.139912872356909</v>
      </c>
      <c r="N287" s="13">
        <f t="shared" si="55"/>
        <v>13.106745980861284</v>
      </c>
      <c r="O287" s="13">
        <f t="shared" si="56"/>
        <v>17.01667868005606</v>
      </c>
      <c r="Q287" s="41">
        <v>13.487203460781821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36.709897048309003</v>
      </c>
      <c r="G288" s="13">
        <f t="shared" si="50"/>
        <v>0.3645448082296085</v>
      </c>
      <c r="H288" s="13">
        <f t="shared" si="51"/>
        <v>36.345352240079393</v>
      </c>
      <c r="I288" s="16">
        <f t="shared" si="58"/>
        <v>73.626287200772381</v>
      </c>
      <c r="J288" s="13">
        <f t="shared" si="52"/>
        <v>48.293290630936418</v>
      </c>
      <c r="K288" s="13">
        <f t="shared" si="53"/>
        <v>25.332996569835963</v>
      </c>
      <c r="L288" s="13">
        <f t="shared" si="54"/>
        <v>0</v>
      </c>
      <c r="M288" s="13">
        <f t="shared" si="59"/>
        <v>8.0331668914956254</v>
      </c>
      <c r="N288" s="13">
        <f t="shared" si="55"/>
        <v>4.9805634727272876</v>
      </c>
      <c r="O288" s="13">
        <f t="shared" si="56"/>
        <v>5.3451082809568957</v>
      </c>
      <c r="Q288" s="41">
        <v>13.46576973918863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53.91667536921976</v>
      </c>
      <c r="G289" s="13">
        <f t="shared" si="50"/>
        <v>2.8483622773446013</v>
      </c>
      <c r="H289" s="13">
        <f t="shared" si="51"/>
        <v>51.068313091875162</v>
      </c>
      <c r="I289" s="16">
        <f t="shared" si="58"/>
        <v>76.401309661711124</v>
      </c>
      <c r="J289" s="13">
        <f t="shared" si="52"/>
        <v>48.958271283819343</v>
      </c>
      <c r="K289" s="13">
        <f t="shared" si="53"/>
        <v>27.443038377891781</v>
      </c>
      <c r="L289" s="13">
        <f t="shared" si="54"/>
        <v>0</v>
      </c>
      <c r="M289" s="13">
        <f t="shared" si="59"/>
        <v>3.0526034187683377</v>
      </c>
      <c r="N289" s="13">
        <f t="shared" si="55"/>
        <v>1.8926141196363693</v>
      </c>
      <c r="O289" s="13">
        <f t="shared" si="56"/>
        <v>4.7409763969809706</v>
      </c>
      <c r="Q289" s="41">
        <v>13.41864693901287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0.80619007134799725</v>
      </c>
      <c r="G290" s="13">
        <f t="shared" si="50"/>
        <v>0</v>
      </c>
      <c r="H290" s="13">
        <f t="shared" si="51"/>
        <v>0.80619007134799725</v>
      </c>
      <c r="I290" s="16">
        <f t="shared" si="58"/>
        <v>28.24922844923978</v>
      </c>
      <c r="J290" s="13">
        <f t="shared" si="52"/>
        <v>27.271837234977106</v>
      </c>
      <c r="K290" s="13">
        <f t="shared" si="53"/>
        <v>0.97739121426267417</v>
      </c>
      <c r="L290" s="13">
        <f t="shared" si="54"/>
        <v>0</v>
      </c>
      <c r="M290" s="13">
        <f t="shared" si="59"/>
        <v>1.1599892991319685</v>
      </c>
      <c r="N290" s="13">
        <f t="shared" si="55"/>
        <v>0.71919336546182044</v>
      </c>
      <c r="O290" s="13">
        <f t="shared" si="56"/>
        <v>0.71919336546182044</v>
      </c>
      <c r="Q290" s="41">
        <v>20.465680822899479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0.53513513499999998</v>
      </c>
      <c r="G291" s="13">
        <f t="shared" si="50"/>
        <v>0</v>
      </c>
      <c r="H291" s="13">
        <f t="shared" si="51"/>
        <v>0.53513513499999998</v>
      </c>
      <c r="I291" s="16">
        <f t="shared" si="58"/>
        <v>1.5125263492626742</v>
      </c>
      <c r="J291" s="13">
        <f t="shared" si="52"/>
        <v>1.5124320306635712</v>
      </c>
      <c r="K291" s="13">
        <f t="shared" si="53"/>
        <v>9.4318599102916068E-5</v>
      </c>
      <c r="L291" s="13">
        <f t="shared" si="54"/>
        <v>0</v>
      </c>
      <c r="M291" s="13">
        <f t="shared" si="59"/>
        <v>0.44079593367014802</v>
      </c>
      <c r="N291" s="13">
        <f t="shared" si="55"/>
        <v>0.27329347887549177</v>
      </c>
      <c r="O291" s="13">
        <f t="shared" si="56"/>
        <v>0.27329347887549177</v>
      </c>
      <c r="Q291" s="41">
        <v>24.13301980178661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0.53513513499999998</v>
      </c>
      <c r="G292" s="13">
        <f t="shared" si="50"/>
        <v>0</v>
      </c>
      <c r="H292" s="13">
        <f t="shared" si="51"/>
        <v>0.53513513499999998</v>
      </c>
      <c r="I292" s="16">
        <f t="shared" si="58"/>
        <v>0.5352294535991029</v>
      </c>
      <c r="J292" s="13">
        <f t="shared" si="52"/>
        <v>0.53522463253845631</v>
      </c>
      <c r="K292" s="13">
        <f t="shared" si="53"/>
        <v>4.8210606465870498E-6</v>
      </c>
      <c r="L292" s="13">
        <f t="shared" si="54"/>
        <v>0</v>
      </c>
      <c r="M292" s="13">
        <f t="shared" si="59"/>
        <v>0.16750245479465625</v>
      </c>
      <c r="N292" s="13">
        <f t="shared" si="55"/>
        <v>0.10385152197268688</v>
      </c>
      <c r="O292" s="13">
        <f t="shared" si="56"/>
        <v>0.10385152197268688</v>
      </c>
      <c r="Q292" s="41">
        <v>23.115390000000001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1.3534262233287699</v>
      </c>
      <c r="G293" s="18">
        <f t="shared" si="50"/>
        <v>0</v>
      </c>
      <c r="H293" s="18">
        <f t="shared" si="51"/>
        <v>1.3534262233287699</v>
      </c>
      <c r="I293" s="17">
        <f t="shared" si="58"/>
        <v>1.3534310443894166</v>
      </c>
      <c r="J293" s="18">
        <f t="shared" si="52"/>
        <v>1.3533625493652766</v>
      </c>
      <c r="K293" s="18">
        <f t="shared" si="53"/>
        <v>6.8495024140080574E-5</v>
      </c>
      <c r="L293" s="18">
        <f t="shared" si="54"/>
        <v>0</v>
      </c>
      <c r="M293" s="18">
        <f t="shared" si="59"/>
        <v>6.3650932821969375E-2</v>
      </c>
      <c r="N293" s="18">
        <f t="shared" si="55"/>
        <v>3.9463578349621012E-2</v>
      </c>
      <c r="O293" s="18">
        <f t="shared" si="56"/>
        <v>3.9463578349621012E-2</v>
      </c>
      <c r="P293" s="3"/>
      <c r="Q293" s="42">
        <v>24.036700543569779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5.5902502382589434</v>
      </c>
      <c r="G294" s="13">
        <f t="shared" si="50"/>
        <v>0</v>
      </c>
      <c r="H294" s="13">
        <f t="shared" si="51"/>
        <v>5.5902502382589434</v>
      </c>
      <c r="I294" s="16">
        <f t="shared" si="58"/>
        <v>5.5903187332830839</v>
      </c>
      <c r="J294" s="13">
        <f t="shared" si="52"/>
        <v>5.5853852332010163</v>
      </c>
      <c r="K294" s="13">
        <f t="shared" si="53"/>
        <v>4.93350008206761E-3</v>
      </c>
      <c r="L294" s="13">
        <f t="shared" si="54"/>
        <v>0</v>
      </c>
      <c r="M294" s="13">
        <f t="shared" si="59"/>
        <v>2.4187354472348363E-2</v>
      </c>
      <c r="N294" s="13">
        <f t="shared" si="55"/>
        <v>1.4996159772855984E-2</v>
      </c>
      <c r="O294" s="13">
        <f t="shared" si="56"/>
        <v>1.4996159772855984E-2</v>
      </c>
      <c r="Q294" s="41">
        <v>23.8716849931909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10.871462021291251</v>
      </c>
      <c r="G295" s="13">
        <f t="shared" si="50"/>
        <v>0</v>
      </c>
      <c r="H295" s="13">
        <f t="shared" si="51"/>
        <v>10.871462021291251</v>
      </c>
      <c r="I295" s="16">
        <f t="shared" si="58"/>
        <v>10.876395521373318</v>
      </c>
      <c r="J295" s="13">
        <f t="shared" si="52"/>
        <v>10.790869031194882</v>
      </c>
      <c r="K295" s="13">
        <f t="shared" si="53"/>
        <v>8.5526490178436276E-2</v>
      </c>
      <c r="L295" s="13">
        <f t="shared" si="54"/>
        <v>0</v>
      </c>
      <c r="M295" s="13">
        <f t="shared" si="59"/>
        <v>9.1911946994923787E-3</v>
      </c>
      <c r="N295" s="13">
        <f t="shared" si="55"/>
        <v>5.6985407136852751E-3</v>
      </c>
      <c r="O295" s="13">
        <f t="shared" si="56"/>
        <v>5.6985407136852751E-3</v>
      </c>
      <c r="Q295" s="41">
        <v>17.7371043280402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77.705238666929617</v>
      </c>
      <c r="G296" s="13">
        <f t="shared" si="50"/>
        <v>6.2822676826460651</v>
      </c>
      <c r="H296" s="13">
        <f t="shared" si="51"/>
        <v>71.422970984283552</v>
      </c>
      <c r="I296" s="16">
        <f t="shared" si="58"/>
        <v>71.50849747446199</v>
      </c>
      <c r="J296" s="13">
        <f t="shared" si="52"/>
        <v>54.102268987312421</v>
      </c>
      <c r="K296" s="13">
        <f t="shared" si="53"/>
        <v>17.406228487149569</v>
      </c>
      <c r="L296" s="13">
        <f t="shared" si="54"/>
        <v>0</v>
      </c>
      <c r="M296" s="13">
        <f t="shared" si="59"/>
        <v>3.4926539858071036E-3</v>
      </c>
      <c r="N296" s="13">
        <f t="shared" si="55"/>
        <v>2.165445471200404E-3</v>
      </c>
      <c r="O296" s="13">
        <f t="shared" si="56"/>
        <v>6.2844331281172652</v>
      </c>
      <c r="Q296" s="41">
        <v>17.15337815149433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150.4438255725546</v>
      </c>
      <c r="G297" s="13">
        <f t="shared" si="50"/>
        <v>16.782163099754428</v>
      </c>
      <c r="H297" s="13">
        <f t="shared" si="51"/>
        <v>133.66166247280017</v>
      </c>
      <c r="I297" s="16">
        <f t="shared" si="58"/>
        <v>151.06789095994975</v>
      </c>
      <c r="J297" s="13">
        <f t="shared" si="52"/>
        <v>59.672788694699861</v>
      </c>
      <c r="K297" s="13">
        <f t="shared" si="53"/>
        <v>91.395102265249889</v>
      </c>
      <c r="L297" s="13">
        <f t="shared" si="54"/>
        <v>52.124125272572577</v>
      </c>
      <c r="M297" s="13">
        <f t="shared" si="59"/>
        <v>52.125452481087187</v>
      </c>
      <c r="N297" s="13">
        <f t="shared" si="55"/>
        <v>32.317780538274057</v>
      </c>
      <c r="O297" s="13">
        <f t="shared" si="56"/>
        <v>49.099943638028485</v>
      </c>
      <c r="Q297" s="41">
        <v>13.68555931671801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66.032097034838841</v>
      </c>
      <c r="G298" s="13">
        <f t="shared" si="50"/>
        <v>4.597236785839236</v>
      </c>
      <c r="H298" s="13">
        <f t="shared" si="51"/>
        <v>61.434860248999605</v>
      </c>
      <c r="I298" s="16">
        <f t="shared" si="58"/>
        <v>100.70583724167693</v>
      </c>
      <c r="J298" s="13">
        <f t="shared" si="52"/>
        <v>50.26512319207022</v>
      </c>
      <c r="K298" s="13">
        <f t="shared" si="53"/>
        <v>50.440714049606711</v>
      </c>
      <c r="L298" s="13">
        <f t="shared" si="54"/>
        <v>12.830869760511991</v>
      </c>
      <c r="M298" s="13">
        <f t="shared" si="59"/>
        <v>32.638541703325124</v>
      </c>
      <c r="N298" s="13">
        <f t="shared" si="55"/>
        <v>20.235895856061578</v>
      </c>
      <c r="O298" s="13">
        <f t="shared" si="56"/>
        <v>24.833132641900814</v>
      </c>
      <c r="Q298" s="41">
        <v>12.03235559354839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5.8943984333796182</v>
      </c>
      <c r="G299" s="13">
        <f t="shared" si="50"/>
        <v>0</v>
      </c>
      <c r="H299" s="13">
        <f t="shared" si="51"/>
        <v>5.8943984333796182</v>
      </c>
      <c r="I299" s="16">
        <f t="shared" si="58"/>
        <v>43.504242722474345</v>
      </c>
      <c r="J299" s="13">
        <f t="shared" si="52"/>
        <v>34.559132097436454</v>
      </c>
      <c r="K299" s="13">
        <f t="shared" si="53"/>
        <v>8.9451106250378913</v>
      </c>
      <c r="L299" s="13">
        <f t="shared" si="54"/>
        <v>0</v>
      </c>
      <c r="M299" s="13">
        <f t="shared" si="59"/>
        <v>12.402645847263546</v>
      </c>
      <c r="N299" s="13">
        <f t="shared" si="55"/>
        <v>7.6896404253033985</v>
      </c>
      <c r="O299" s="13">
        <f t="shared" si="56"/>
        <v>7.6896404253033985</v>
      </c>
      <c r="Q299" s="41">
        <v>11.74695596825822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48.861236873018242</v>
      </c>
      <c r="G300" s="13">
        <f t="shared" si="50"/>
        <v>2.1186041426889135</v>
      </c>
      <c r="H300" s="13">
        <f t="shared" si="51"/>
        <v>46.742632730329326</v>
      </c>
      <c r="I300" s="16">
        <f t="shared" si="58"/>
        <v>55.687743355367218</v>
      </c>
      <c r="J300" s="13">
        <f t="shared" si="52"/>
        <v>45.290036840488199</v>
      </c>
      <c r="K300" s="13">
        <f t="shared" si="53"/>
        <v>10.397706514879019</v>
      </c>
      <c r="L300" s="13">
        <f t="shared" si="54"/>
        <v>0</v>
      </c>
      <c r="M300" s="13">
        <f t="shared" si="59"/>
        <v>4.7130054219601476</v>
      </c>
      <c r="N300" s="13">
        <f t="shared" si="55"/>
        <v>2.9220633616152916</v>
      </c>
      <c r="O300" s="13">
        <f t="shared" si="56"/>
        <v>5.0406675043042046</v>
      </c>
      <c r="Q300" s="41">
        <v>16.284855912309428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42.350447322325699</v>
      </c>
      <c r="G301" s="13">
        <f t="shared" si="50"/>
        <v>1.1787644747315056</v>
      </c>
      <c r="H301" s="13">
        <f t="shared" si="51"/>
        <v>41.171682847594191</v>
      </c>
      <c r="I301" s="16">
        <f t="shared" si="58"/>
        <v>51.56938936247321</v>
      </c>
      <c r="J301" s="13">
        <f t="shared" si="52"/>
        <v>42.745279109155817</v>
      </c>
      <c r="K301" s="13">
        <f t="shared" si="53"/>
        <v>8.824110253317393</v>
      </c>
      <c r="L301" s="13">
        <f t="shared" si="54"/>
        <v>0</v>
      </c>
      <c r="M301" s="13">
        <f t="shared" si="59"/>
        <v>1.790942060344856</v>
      </c>
      <c r="N301" s="13">
        <f t="shared" si="55"/>
        <v>1.1103840774138107</v>
      </c>
      <c r="O301" s="13">
        <f t="shared" si="56"/>
        <v>2.2891485521453161</v>
      </c>
      <c r="Q301" s="41">
        <v>16.021351784282579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18.50897056395748</v>
      </c>
      <c r="G302" s="13">
        <f t="shared" si="50"/>
        <v>0</v>
      </c>
      <c r="H302" s="13">
        <f t="shared" si="51"/>
        <v>18.50897056395748</v>
      </c>
      <c r="I302" s="16">
        <f t="shared" si="58"/>
        <v>27.333080817274872</v>
      </c>
      <c r="J302" s="13">
        <f t="shared" si="52"/>
        <v>25.739649281400435</v>
      </c>
      <c r="K302" s="13">
        <f t="shared" si="53"/>
        <v>1.5934315358744371</v>
      </c>
      <c r="L302" s="13">
        <f t="shared" si="54"/>
        <v>0</v>
      </c>
      <c r="M302" s="13">
        <f t="shared" si="59"/>
        <v>0.6805579829310453</v>
      </c>
      <c r="N302" s="13">
        <f t="shared" si="55"/>
        <v>0.42194594941724811</v>
      </c>
      <c r="O302" s="13">
        <f t="shared" si="56"/>
        <v>0.42194594941724811</v>
      </c>
      <c r="Q302" s="41">
        <v>16.03888765427649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29.499879977249101</v>
      </c>
      <c r="G303" s="13">
        <f t="shared" si="50"/>
        <v>0</v>
      </c>
      <c r="H303" s="13">
        <f t="shared" si="51"/>
        <v>29.499879977249101</v>
      </c>
      <c r="I303" s="16">
        <f t="shared" si="58"/>
        <v>31.093311513123538</v>
      </c>
      <c r="J303" s="13">
        <f t="shared" si="52"/>
        <v>30.06493394123947</v>
      </c>
      <c r="K303" s="13">
        <f t="shared" si="53"/>
        <v>1.028377571884068</v>
      </c>
      <c r="L303" s="13">
        <f t="shared" si="54"/>
        <v>0</v>
      </c>
      <c r="M303" s="13">
        <f t="shared" si="59"/>
        <v>0.25861203351379719</v>
      </c>
      <c r="N303" s="13">
        <f t="shared" si="55"/>
        <v>0.16033946077855427</v>
      </c>
      <c r="O303" s="13">
        <f t="shared" si="56"/>
        <v>0.16033946077855427</v>
      </c>
      <c r="Q303" s="41">
        <v>22.1577912562297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13.66793711786058</v>
      </c>
      <c r="G304" s="13">
        <f t="shared" si="50"/>
        <v>0</v>
      </c>
      <c r="H304" s="13">
        <f t="shared" si="51"/>
        <v>13.66793711786058</v>
      </c>
      <c r="I304" s="16">
        <f t="shared" si="58"/>
        <v>14.696314689744648</v>
      </c>
      <c r="J304" s="13">
        <f t="shared" si="52"/>
        <v>14.603701552744019</v>
      </c>
      <c r="K304" s="13">
        <f t="shared" si="53"/>
        <v>9.2613137000629564E-2</v>
      </c>
      <c r="L304" s="13">
        <f t="shared" si="54"/>
        <v>0</v>
      </c>
      <c r="M304" s="13">
        <f t="shared" si="59"/>
        <v>9.8272572735242925E-2</v>
      </c>
      <c r="N304" s="13">
        <f t="shared" si="55"/>
        <v>6.0928995095850612E-2</v>
      </c>
      <c r="O304" s="13">
        <f t="shared" si="56"/>
        <v>6.0928995095850612E-2</v>
      </c>
      <c r="Q304" s="41">
        <v>23.58025700000001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1.936843245687611</v>
      </c>
      <c r="G305" s="18">
        <f t="shared" si="50"/>
        <v>0</v>
      </c>
      <c r="H305" s="18">
        <f t="shared" si="51"/>
        <v>1.936843245687611</v>
      </c>
      <c r="I305" s="17">
        <f t="shared" si="58"/>
        <v>2.0294563826882408</v>
      </c>
      <c r="J305" s="18">
        <f t="shared" si="52"/>
        <v>2.0291791065971627</v>
      </c>
      <c r="K305" s="18">
        <f t="shared" si="53"/>
        <v>2.7727609107808249E-4</v>
      </c>
      <c r="L305" s="18">
        <f t="shared" si="54"/>
        <v>0</v>
      </c>
      <c r="M305" s="18">
        <f t="shared" si="59"/>
        <v>3.7343577639392313E-2</v>
      </c>
      <c r="N305" s="18">
        <f t="shared" si="55"/>
        <v>2.3153018136423235E-2</v>
      </c>
      <c r="O305" s="18">
        <f t="shared" si="56"/>
        <v>2.3153018136423235E-2</v>
      </c>
      <c r="P305" s="3"/>
      <c r="Q305" s="42">
        <v>22.73363137799689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2.270826877897905</v>
      </c>
      <c r="G306" s="13">
        <f t="shared" si="50"/>
        <v>0</v>
      </c>
      <c r="H306" s="13">
        <f t="shared" si="51"/>
        <v>2.270826877897905</v>
      </c>
      <c r="I306" s="16">
        <f t="shared" si="58"/>
        <v>2.2711041539889831</v>
      </c>
      <c r="J306" s="13">
        <f t="shared" si="52"/>
        <v>2.2706933014609127</v>
      </c>
      <c r="K306" s="13">
        <f t="shared" si="53"/>
        <v>4.1085252807038231E-4</v>
      </c>
      <c r="L306" s="13">
        <f t="shared" si="54"/>
        <v>0</v>
      </c>
      <c r="M306" s="13">
        <f t="shared" si="59"/>
        <v>1.4190559502969078E-2</v>
      </c>
      <c r="N306" s="13">
        <f t="shared" si="55"/>
        <v>8.7981468918408284E-3</v>
      </c>
      <c r="O306" s="13">
        <f t="shared" si="56"/>
        <v>8.7981468918408284E-3</v>
      </c>
      <c r="Q306" s="41">
        <v>22.337803734805259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13.46754184206039</v>
      </c>
      <c r="G307" s="13">
        <f t="shared" si="50"/>
        <v>0</v>
      </c>
      <c r="H307" s="13">
        <f t="shared" si="51"/>
        <v>13.46754184206039</v>
      </c>
      <c r="I307" s="16">
        <f t="shared" si="58"/>
        <v>13.46795269458846</v>
      </c>
      <c r="J307" s="13">
        <f t="shared" si="52"/>
        <v>13.370409608372237</v>
      </c>
      <c r="K307" s="13">
        <f t="shared" si="53"/>
        <v>9.7543086216223429E-2</v>
      </c>
      <c r="L307" s="13">
        <f t="shared" si="54"/>
        <v>0</v>
      </c>
      <c r="M307" s="13">
        <f t="shared" si="59"/>
        <v>5.3924126111282496E-3</v>
      </c>
      <c r="N307" s="13">
        <f t="shared" si="55"/>
        <v>3.3432958188995146E-3</v>
      </c>
      <c r="O307" s="13">
        <f t="shared" si="56"/>
        <v>3.3432958188995146E-3</v>
      </c>
      <c r="Q307" s="41">
        <v>21.344511264392239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6.9617691411332263</v>
      </c>
      <c r="G308" s="13">
        <f t="shared" si="50"/>
        <v>0</v>
      </c>
      <c r="H308" s="13">
        <f t="shared" si="51"/>
        <v>6.9617691411332263</v>
      </c>
      <c r="I308" s="16">
        <f t="shared" si="58"/>
        <v>7.0593122273494497</v>
      </c>
      <c r="J308" s="13">
        <f t="shared" si="52"/>
        <v>7.0288236329618998</v>
      </c>
      <c r="K308" s="13">
        <f t="shared" si="53"/>
        <v>3.0488594387549917E-2</v>
      </c>
      <c r="L308" s="13">
        <f t="shared" si="54"/>
        <v>0</v>
      </c>
      <c r="M308" s="13">
        <f t="shared" si="59"/>
        <v>2.049116792228735E-3</v>
      </c>
      <c r="N308" s="13">
        <f t="shared" si="55"/>
        <v>1.2704524111818156E-3</v>
      </c>
      <c r="O308" s="13">
        <f t="shared" si="56"/>
        <v>1.2704524111818156E-3</v>
      </c>
      <c r="Q308" s="41">
        <v>15.889694519124159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20.385368633398961</v>
      </c>
      <c r="G309" s="13">
        <f t="shared" si="50"/>
        <v>0</v>
      </c>
      <c r="H309" s="13">
        <f t="shared" si="51"/>
        <v>20.385368633398961</v>
      </c>
      <c r="I309" s="16">
        <f t="shared" si="58"/>
        <v>20.41585722778651</v>
      </c>
      <c r="J309" s="13">
        <f t="shared" si="52"/>
        <v>19.210368516121676</v>
      </c>
      <c r="K309" s="13">
        <f t="shared" si="53"/>
        <v>1.2054887116648345</v>
      </c>
      <c r="L309" s="13">
        <f t="shared" si="54"/>
        <v>0</v>
      </c>
      <c r="M309" s="13">
        <f t="shared" si="59"/>
        <v>7.7866438104691937E-4</v>
      </c>
      <c r="N309" s="13">
        <f t="shared" si="55"/>
        <v>4.8277191624909E-4</v>
      </c>
      <c r="O309" s="13">
        <f t="shared" si="56"/>
        <v>4.8277191624909E-4</v>
      </c>
      <c r="Q309" s="41">
        <v>11.70793638293415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23.183968938792429</v>
      </c>
      <c r="G310" s="13">
        <f t="shared" si="50"/>
        <v>0</v>
      </c>
      <c r="H310" s="13">
        <f t="shared" si="51"/>
        <v>23.183968938792429</v>
      </c>
      <c r="I310" s="16">
        <f t="shared" si="58"/>
        <v>24.389457650457263</v>
      </c>
      <c r="J310" s="13">
        <f t="shared" si="52"/>
        <v>22.361498357657915</v>
      </c>
      <c r="K310" s="13">
        <f t="shared" si="53"/>
        <v>2.0279592927993484</v>
      </c>
      <c r="L310" s="13">
        <f t="shared" si="54"/>
        <v>0</v>
      </c>
      <c r="M310" s="13">
        <f t="shared" si="59"/>
        <v>2.9589246479782937E-4</v>
      </c>
      <c r="N310" s="13">
        <f t="shared" si="55"/>
        <v>1.8345332817465421E-4</v>
      </c>
      <c r="O310" s="13">
        <f t="shared" si="56"/>
        <v>1.8345332817465421E-4</v>
      </c>
      <c r="Q310" s="41">
        <v>11.515535593548391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91.625225656329022</v>
      </c>
      <c r="G311" s="13">
        <f t="shared" si="50"/>
        <v>8.2916331901976044</v>
      </c>
      <c r="H311" s="13">
        <f t="shared" si="51"/>
        <v>83.333592466131421</v>
      </c>
      <c r="I311" s="16">
        <f t="shared" si="58"/>
        <v>85.361551758930773</v>
      </c>
      <c r="J311" s="13">
        <f t="shared" si="52"/>
        <v>50.99743111847171</v>
      </c>
      <c r="K311" s="13">
        <f t="shared" si="53"/>
        <v>34.364120640459063</v>
      </c>
      <c r="L311" s="13">
        <f t="shared" si="54"/>
        <v>0</v>
      </c>
      <c r="M311" s="13">
        <f t="shared" si="59"/>
        <v>1.1243913662317516E-4</v>
      </c>
      <c r="N311" s="13">
        <f t="shared" si="55"/>
        <v>6.97122647063686E-5</v>
      </c>
      <c r="O311" s="13">
        <f t="shared" si="56"/>
        <v>8.2917029024623101</v>
      </c>
      <c r="Q311" s="41">
        <v>13.37792826961377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145.68640471150701</v>
      </c>
      <c r="G312" s="13">
        <f t="shared" si="50"/>
        <v>16.095424140129321</v>
      </c>
      <c r="H312" s="13">
        <f t="shared" si="51"/>
        <v>129.59098057137768</v>
      </c>
      <c r="I312" s="16">
        <f t="shared" si="58"/>
        <v>163.95510121183673</v>
      </c>
      <c r="J312" s="13">
        <f t="shared" si="52"/>
        <v>58.27707481328472</v>
      </c>
      <c r="K312" s="13">
        <f t="shared" si="53"/>
        <v>105.67802639855202</v>
      </c>
      <c r="L312" s="13">
        <f t="shared" si="54"/>
        <v>65.827726080235223</v>
      </c>
      <c r="M312" s="13">
        <f t="shared" si="59"/>
        <v>65.827768807107148</v>
      </c>
      <c r="N312" s="13">
        <f t="shared" si="55"/>
        <v>40.813216660406432</v>
      </c>
      <c r="O312" s="13">
        <f t="shared" si="56"/>
        <v>56.90864080053575</v>
      </c>
      <c r="Q312" s="41">
        <v>13.089876266317781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80.957004322811883</v>
      </c>
      <c r="G313" s="13">
        <f t="shared" si="50"/>
        <v>6.7516636492189086</v>
      </c>
      <c r="H313" s="13">
        <f t="shared" si="51"/>
        <v>74.205340673592971</v>
      </c>
      <c r="I313" s="16">
        <f t="shared" si="58"/>
        <v>114.05564099190978</v>
      </c>
      <c r="J313" s="13">
        <f t="shared" si="52"/>
        <v>56.035859583454389</v>
      </c>
      <c r="K313" s="13">
        <f t="shared" si="53"/>
        <v>58.019781408455394</v>
      </c>
      <c r="L313" s="13">
        <f t="shared" si="54"/>
        <v>20.102525943148059</v>
      </c>
      <c r="M313" s="13">
        <f t="shared" si="59"/>
        <v>45.117078089848768</v>
      </c>
      <c r="N313" s="13">
        <f t="shared" si="55"/>
        <v>27.972588415706237</v>
      </c>
      <c r="O313" s="13">
        <f t="shared" si="56"/>
        <v>34.724252064925146</v>
      </c>
      <c r="Q313" s="41">
        <v>13.54652762938516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7.3589542877385199</v>
      </c>
      <c r="G314" s="13">
        <f t="shared" si="50"/>
        <v>0</v>
      </c>
      <c r="H314" s="13">
        <f t="shared" si="51"/>
        <v>7.3589542877385199</v>
      </c>
      <c r="I314" s="16">
        <f t="shared" si="58"/>
        <v>45.276209753045855</v>
      </c>
      <c r="J314" s="13">
        <f t="shared" si="52"/>
        <v>42.294122225769925</v>
      </c>
      <c r="K314" s="13">
        <f t="shared" si="53"/>
        <v>2.9820875272759295</v>
      </c>
      <c r="L314" s="13">
        <f t="shared" si="54"/>
        <v>0</v>
      </c>
      <c r="M314" s="13">
        <f t="shared" si="59"/>
        <v>17.14448967414253</v>
      </c>
      <c r="N314" s="13">
        <f t="shared" si="55"/>
        <v>10.629583597968368</v>
      </c>
      <c r="O314" s="13">
        <f t="shared" si="56"/>
        <v>10.629583597968368</v>
      </c>
      <c r="Q314" s="41">
        <v>22.232455350803221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3.418108705155134</v>
      </c>
      <c r="G315" s="13">
        <f t="shared" si="50"/>
        <v>0</v>
      </c>
      <c r="H315" s="13">
        <f t="shared" si="51"/>
        <v>3.418108705155134</v>
      </c>
      <c r="I315" s="16">
        <f t="shared" si="58"/>
        <v>6.4001962324310639</v>
      </c>
      <c r="J315" s="13">
        <f t="shared" si="52"/>
        <v>6.3907419762200188</v>
      </c>
      <c r="K315" s="13">
        <f t="shared" si="53"/>
        <v>9.45425621104512E-3</v>
      </c>
      <c r="L315" s="13">
        <f t="shared" si="54"/>
        <v>0</v>
      </c>
      <c r="M315" s="13">
        <f t="shared" si="59"/>
        <v>6.514906076174162</v>
      </c>
      <c r="N315" s="13">
        <f t="shared" si="55"/>
        <v>4.0392417672279803</v>
      </c>
      <c r="O315" s="13">
        <f t="shared" si="56"/>
        <v>4.0392417672279803</v>
      </c>
      <c r="Q315" s="41">
        <v>22.12699911179708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0.53513513499999998</v>
      </c>
      <c r="G316" s="13">
        <f t="shared" si="50"/>
        <v>0</v>
      </c>
      <c r="H316" s="13">
        <f t="shared" si="51"/>
        <v>0.53513513499999998</v>
      </c>
      <c r="I316" s="16">
        <f t="shared" si="58"/>
        <v>0.5445893912110451</v>
      </c>
      <c r="J316" s="13">
        <f t="shared" si="52"/>
        <v>0.54458392563621083</v>
      </c>
      <c r="K316" s="13">
        <f t="shared" si="53"/>
        <v>5.4655748342735677E-6</v>
      </c>
      <c r="L316" s="13">
        <f t="shared" si="54"/>
        <v>0</v>
      </c>
      <c r="M316" s="13">
        <f t="shared" si="59"/>
        <v>2.4756643089461816</v>
      </c>
      <c r="N316" s="13">
        <f t="shared" si="55"/>
        <v>1.5349118715466326</v>
      </c>
      <c r="O316" s="13">
        <f t="shared" si="56"/>
        <v>1.5349118715466326</v>
      </c>
      <c r="Q316" s="41">
        <v>22.59352378423301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0.53513513499999998</v>
      </c>
      <c r="G317" s="18">
        <f t="shared" si="50"/>
        <v>0</v>
      </c>
      <c r="H317" s="18">
        <f t="shared" si="51"/>
        <v>0.53513513499999998</v>
      </c>
      <c r="I317" s="17">
        <f t="shared" si="58"/>
        <v>0.53514060057483426</v>
      </c>
      <c r="J317" s="18">
        <f t="shared" si="52"/>
        <v>0.53513608180070349</v>
      </c>
      <c r="K317" s="18">
        <f t="shared" si="53"/>
        <v>4.5187741307683993E-6</v>
      </c>
      <c r="L317" s="18">
        <f t="shared" si="54"/>
        <v>0</v>
      </c>
      <c r="M317" s="18">
        <f t="shared" si="59"/>
        <v>0.94075243739954906</v>
      </c>
      <c r="N317" s="18">
        <f t="shared" si="55"/>
        <v>0.58326651118772044</v>
      </c>
      <c r="O317" s="18">
        <f t="shared" si="56"/>
        <v>0.58326651118772044</v>
      </c>
      <c r="P317" s="3"/>
      <c r="Q317" s="42">
        <v>23.57279500000001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18.050440409245809</v>
      </c>
      <c r="G318" s="13">
        <f t="shared" si="50"/>
        <v>0</v>
      </c>
      <c r="H318" s="13">
        <f t="shared" si="51"/>
        <v>18.050440409245809</v>
      </c>
      <c r="I318" s="16">
        <f t="shared" si="58"/>
        <v>18.050444928019939</v>
      </c>
      <c r="J318" s="13">
        <f t="shared" si="52"/>
        <v>17.830040177737807</v>
      </c>
      <c r="K318" s="13">
        <f t="shared" si="53"/>
        <v>0.2204047502821318</v>
      </c>
      <c r="L318" s="13">
        <f t="shared" si="54"/>
        <v>0</v>
      </c>
      <c r="M318" s="13">
        <f t="shared" si="59"/>
        <v>0.35748592621182862</v>
      </c>
      <c r="N318" s="13">
        <f t="shared" si="55"/>
        <v>0.22164127425133373</v>
      </c>
      <c r="O318" s="13">
        <f t="shared" si="56"/>
        <v>0.22164127425133373</v>
      </c>
      <c r="Q318" s="41">
        <v>21.73965136606288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43.084187476463292</v>
      </c>
      <c r="G319" s="13">
        <f t="shared" si="50"/>
        <v>1.2846806769774131</v>
      </c>
      <c r="H319" s="13">
        <f t="shared" si="51"/>
        <v>41.799506799485876</v>
      </c>
      <c r="I319" s="16">
        <f t="shared" si="58"/>
        <v>42.019911549768011</v>
      </c>
      <c r="J319" s="13">
        <f t="shared" si="52"/>
        <v>38.420728306252684</v>
      </c>
      <c r="K319" s="13">
        <f t="shared" si="53"/>
        <v>3.599183243515327</v>
      </c>
      <c r="L319" s="13">
        <f t="shared" si="54"/>
        <v>0</v>
      </c>
      <c r="M319" s="13">
        <f t="shared" si="59"/>
        <v>0.13584465196049489</v>
      </c>
      <c r="N319" s="13">
        <f t="shared" si="55"/>
        <v>8.4223684215506828E-2</v>
      </c>
      <c r="O319" s="13">
        <f t="shared" si="56"/>
        <v>1.3689043611929199</v>
      </c>
      <c r="Q319" s="41">
        <v>19.091252039329831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42.958135685714282</v>
      </c>
      <c r="G320" s="13">
        <f t="shared" si="50"/>
        <v>1.2664849616589253</v>
      </c>
      <c r="H320" s="13">
        <f t="shared" si="51"/>
        <v>41.691650724055357</v>
      </c>
      <c r="I320" s="16">
        <f t="shared" si="58"/>
        <v>45.290833967570684</v>
      </c>
      <c r="J320" s="13">
        <f t="shared" si="52"/>
        <v>37.032578853375135</v>
      </c>
      <c r="K320" s="13">
        <f t="shared" si="53"/>
        <v>8.2582551141955491</v>
      </c>
      <c r="L320" s="13">
        <f t="shared" si="54"/>
        <v>0</v>
      </c>
      <c r="M320" s="13">
        <f t="shared" si="59"/>
        <v>5.1620967744988061E-2</v>
      </c>
      <c r="N320" s="13">
        <f t="shared" si="55"/>
        <v>3.2005000001892596E-2</v>
      </c>
      <c r="O320" s="13">
        <f t="shared" si="56"/>
        <v>1.2984899616608179</v>
      </c>
      <c r="Q320" s="41">
        <v>13.544353163666431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48.794468551841668</v>
      </c>
      <c r="G321" s="13">
        <f t="shared" si="50"/>
        <v>2.1089660617286725</v>
      </c>
      <c r="H321" s="13">
        <f t="shared" si="51"/>
        <v>46.685502490112995</v>
      </c>
      <c r="I321" s="16">
        <f t="shared" si="58"/>
        <v>54.943757604308544</v>
      </c>
      <c r="J321" s="13">
        <f t="shared" si="52"/>
        <v>41.871735012355508</v>
      </c>
      <c r="K321" s="13">
        <f t="shared" si="53"/>
        <v>13.072022591953036</v>
      </c>
      <c r="L321" s="13">
        <f t="shared" si="54"/>
        <v>0</v>
      </c>
      <c r="M321" s="13">
        <f t="shared" si="59"/>
        <v>1.9615967743095465E-2</v>
      </c>
      <c r="N321" s="13">
        <f t="shared" si="55"/>
        <v>1.2161900000719188E-2</v>
      </c>
      <c r="O321" s="13">
        <f t="shared" si="56"/>
        <v>2.1211279617293917</v>
      </c>
      <c r="Q321" s="41">
        <v>13.62149001677991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113.8592122660969</v>
      </c>
      <c r="G322" s="13">
        <f t="shared" si="50"/>
        <v>11.501133732335536</v>
      </c>
      <c r="H322" s="13">
        <f t="shared" si="51"/>
        <v>102.35807853376137</v>
      </c>
      <c r="I322" s="16">
        <f t="shared" si="58"/>
        <v>115.4301011257144</v>
      </c>
      <c r="J322" s="13">
        <f t="shared" si="52"/>
        <v>53.545990803475675</v>
      </c>
      <c r="K322" s="13">
        <f t="shared" si="53"/>
        <v>61.884110322238726</v>
      </c>
      <c r="L322" s="13">
        <f t="shared" si="54"/>
        <v>23.810115532630281</v>
      </c>
      <c r="M322" s="13">
        <f t="shared" si="59"/>
        <v>23.817569600372657</v>
      </c>
      <c r="N322" s="13">
        <f t="shared" si="55"/>
        <v>14.766893152231047</v>
      </c>
      <c r="O322" s="13">
        <f t="shared" si="56"/>
        <v>26.268026884566581</v>
      </c>
      <c r="Q322" s="41">
        <v>12.63620759354839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102.6854452016246</v>
      </c>
      <c r="G323" s="13">
        <f t="shared" si="50"/>
        <v>9.8881881063184842</v>
      </c>
      <c r="H323" s="13">
        <f t="shared" si="51"/>
        <v>92.797257095306122</v>
      </c>
      <c r="I323" s="16">
        <f t="shared" si="58"/>
        <v>130.87125188491456</v>
      </c>
      <c r="J323" s="13">
        <f t="shared" si="52"/>
        <v>54.010602143351754</v>
      </c>
      <c r="K323" s="13">
        <f t="shared" si="53"/>
        <v>76.86064974156281</v>
      </c>
      <c r="L323" s="13">
        <f t="shared" si="54"/>
        <v>38.179198205562763</v>
      </c>
      <c r="M323" s="13">
        <f t="shared" si="59"/>
        <v>47.229874653704371</v>
      </c>
      <c r="N323" s="13">
        <f t="shared" si="55"/>
        <v>29.282522285296711</v>
      </c>
      <c r="O323" s="13">
        <f t="shared" si="56"/>
        <v>39.170710391615195</v>
      </c>
      <c r="Q323" s="41">
        <v>12.35533192107793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39.987920075330933</v>
      </c>
      <c r="G324" s="13">
        <f t="shared" si="50"/>
        <v>0.83773105534848935</v>
      </c>
      <c r="H324" s="13">
        <f t="shared" si="51"/>
        <v>39.150189019982442</v>
      </c>
      <c r="I324" s="16">
        <f t="shared" si="58"/>
        <v>77.831640555982489</v>
      </c>
      <c r="J324" s="13">
        <f t="shared" si="52"/>
        <v>49.531419624966098</v>
      </c>
      <c r="K324" s="13">
        <f t="shared" si="53"/>
        <v>28.300220931016391</v>
      </c>
      <c r="L324" s="13">
        <f t="shared" si="54"/>
        <v>0</v>
      </c>
      <c r="M324" s="13">
        <f t="shared" si="59"/>
        <v>17.94735236840766</v>
      </c>
      <c r="N324" s="13">
        <f t="shared" si="55"/>
        <v>11.12735846841275</v>
      </c>
      <c r="O324" s="13">
        <f t="shared" si="56"/>
        <v>11.96508952376124</v>
      </c>
      <c r="Q324" s="41">
        <v>13.51865895193353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24.805855389504231</v>
      </c>
      <c r="G325" s="13">
        <f t="shared" si="50"/>
        <v>0</v>
      </c>
      <c r="H325" s="13">
        <f t="shared" si="51"/>
        <v>24.805855389504231</v>
      </c>
      <c r="I325" s="16">
        <f t="shared" si="58"/>
        <v>53.106076320520621</v>
      </c>
      <c r="J325" s="13">
        <f t="shared" si="52"/>
        <v>44.158401305542014</v>
      </c>
      <c r="K325" s="13">
        <f t="shared" si="53"/>
        <v>8.9476750149786071</v>
      </c>
      <c r="L325" s="13">
        <f t="shared" si="54"/>
        <v>0</v>
      </c>
      <c r="M325" s="13">
        <f t="shared" si="59"/>
        <v>6.8199938999949108</v>
      </c>
      <c r="N325" s="13">
        <f t="shared" si="55"/>
        <v>4.2283962179968446</v>
      </c>
      <c r="O325" s="13">
        <f t="shared" si="56"/>
        <v>4.2283962179968446</v>
      </c>
      <c r="Q325" s="41">
        <v>16.584665091821581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13.451993230337539</v>
      </c>
      <c r="G326" s="13">
        <f t="shared" ref="G326:G389" si="61">IF((F326-$J$2)&gt;0,$I$2*(F326-$J$2),0)</f>
        <v>0</v>
      </c>
      <c r="H326" s="13">
        <f t="shared" ref="H326:H389" si="62">F326-G326</f>
        <v>13.451993230337539</v>
      </c>
      <c r="I326" s="16">
        <f t="shared" si="58"/>
        <v>22.399668245316146</v>
      </c>
      <c r="J326" s="13">
        <f t="shared" ref="J326:J389" si="63">I326/SQRT(1+(I326/($K$2*(300+(25*Q326)+0.05*(Q326)^3)))^2)</f>
        <v>21.67756340152647</v>
      </c>
      <c r="K326" s="13">
        <f t="shared" ref="K326:K389" si="64">I326-J326</f>
        <v>0.72210484378967621</v>
      </c>
      <c r="L326" s="13">
        <f t="shared" ref="L326:L389" si="65">IF(K326&gt;$N$2,(K326-$N$2)/$L$2,0)</f>
        <v>0</v>
      </c>
      <c r="M326" s="13">
        <f t="shared" si="59"/>
        <v>2.5915976819980662</v>
      </c>
      <c r="N326" s="13">
        <f t="shared" ref="N326:N389" si="66">$M$2*M326</f>
        <v>1.6067905628388011</v>
      </c>
      <c r="O326" s="13">
        <f t="shared" ref="O326:O389" si="67">N326+G326</f>
        <v>1.6067905628388011</v>
      </c>
      <c r="Q326" s="41">
        <v>17.712831370672479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0.53513513499999998</v>
      </c>
      <c r="G327" s="13">
        <f t="shared" si="61"/>
        <v>0</v>
      </c>
      <c r="H327" s="13">
        <f t="shared" si="62"/>
        <v>0.53513513499999998</v>
      </c>
      <c r="I327" s="16">
        <f t="shared" ref="I327:I390" si="69">H327+K326-L326</f>
        <v>1.2572399787896762</v>
      </c>
      <c r="J327" s="13">
        <f t="shared" si="63"/>
        <v>1.2571950810278767</v>
      </c>
      <c r="K327" s="13">
        <f t="shared" si="64"/>
        <v>4.4897761799500557E-5</v>
      </c>
      <c r="L327" s="13">
        <f t="shared" si="65"/>
        <v>0</v>
      </c>
      <c r="M327" s="13">
        <f t="shared" ref="M327:M390" si="70">L327+M326-N326</f>
        <v>0.98480711915926511</v>
      </c>
      <c r="N327" s="13">
        <f t="shared" si="66"/>
        <v>0.6105804138787444</v>
      </c>
      <c r="O327" s="13">
        <f t="shared" si="67"/>
        <v>0.6105804138787444</v>
      </c>
      <c r="Q327" s="41">
        <v>25.480253000000001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0.53513513499999998</v>
      </c>
      <c r="G328" s="13">
        <f t="shared" si="61"/>
        <v>0</v>
      </c>
      <c r="H328" s="13">
        <f t="shared" si="62"/>
        <v>0.53513513499999998</v>
      </c>
      <c r="I328" s="16">
        <f t="shared" si="69"/>
        <v>0.53518003276179948</v>
      </c>
      <c r="J328" s="13">
        <f t="shared" si="63"/>
        <v>0.53517481094322139</v>
      </c>
      <c r="K328" s="13">
        <f t="shared" si="64"/>
        <v>5.2218185780938953E-6</v>
      </c>
      <c r="L328" s="13">
        <f t="shared" si="65"/>
        <v>0</v>
      </c>
      <c r="M328" s="13">
        <f t="shared" si="70"/>
        <v>0.37422670528052071</v>
      </c>
      <c r="N328" s="13">
        <f t="shared" si="66"/>
        <v>0.23202055727392285</v>
      </c>
      <c r="O328" s="13">
        <f t="shared" si="67"/>
        <v>0.23202055727392285</v>
      </c>
      <c r="Q328" s="41">
        <v>22.546248758624049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0.53513513499999998</v>
      </c>
      <c r="G329" s="18">
        <f t="shared" si="61"/>
        <v>0</v>
      </c>
      <c r="H329" s="18">
        <f t="shared" si="62"/>
        <v>0.53513513499999998</v>
      </c>
      <c r="I329" s="17">
        <f t="shared" si="69"/>
        <v>0.53514035681857808</v>
      </c>
      <c r="J329" s="18">
        <f t="shared" si="63"/>
        <v>0.53513529516593816</v>
      </c>
      <c r="K329" s="18">
        <f t="shared" si="64"/>
        <v>5.0616526399149819E-6</v>
      </c>
      <c r="L329" s="18">
        <f t="shared" si="65"/>
        <v>0</v>
      </c>
      <c r="M329" s="18">
        <f t="shared" si="70"/>
        <v>0.14220614800659787</v>
      </c>
      <c r="N329" s="18">
        <f t="shared" si="66"/>
        <v>8.8167811764090678E-2</v>
      </c>
      <c r="O329" s="18">
        <f t="shared" si="67"/>
        <v>8.8167811764090678E-2</v>
      </c>
      <c r="P329" s="3"/>
      <c r="Q329" s="42">
        <v>22.765788122799869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7.0157095810023584</v>
      </c>
      <c r="G330" s="13">
        <f t="shared" si="61"/>
        <v>0</v>
      </c>
      <c r="H330" s="13">
        <f t="shared" si="62"/>
        <v>7.0157095810023584</v>
      </c>
      <c r="I330" s="16">
        <f t="shared" si="69"/>
        <v>7.0157146426549986</v>
      </c>
      <c r="J330" s="13">
        <f t="shared" si="63"/>
        <v>7.0038076535000897</v>
      </c>
      <c r="K330" s="13">
        <f t="shared" si="64"/>
        <v>1.1906989154908842E-2</v>
      </c>
      <c r="L330" s="13">
        <f t="shared" si="65"/>
        <v>0</v>
      </c>
      <c r="M330" s="13">
        <f t="shared" si="70"/>
        <v>5.4038336242507187E-2</v>
      </c>
      <c r="N330" s="13">
        <f t="shared" si="66"/>
        <v>3.3503768470354453E-2</v>
      </c>
      <c r="O330" s="13">
        <f t="shared" si="67"/>
        <v>3.3503768470354453E-2</v>
      </c>
      <c r="Q330" s="41">
        <v>22.44229484541443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8.7873973826519745</v>
      </c>
      <c r="G331" s="13">
        <f t="shared" si="61"/>
        <v>0</v>
      </c>
      <c r="H331" s="13">
        <f t="shared" si="62"/>
        <v>8.7873973826519745</v>
      </c>
      <c r="I331" s="16">
        <f t="shared" si="69"/>
        <v>8.7993043718068833</v>
      </c>
      <c r="J331" s="13">
        <f t="shared" si="63"/>
        <v>8.771133727283047</v>
      </c>
      <c r="K331" s="13">
        <f t="shared" si="64"/>
        <v>2.817064452383633E-2</v>
      </c>
      <c r="L331" s="13">
        <f t="shared" si="65"/>
        <v>0</v>
      </c>
      <c r="M331" s="13">
        <f t="shared" si="70"/>
        <v>2.0534567772152734E-2</v>
      </c>
      <c r="N331" s="13">
        <f t="shared" si="66"/>
        <v>1.2731432018734695E-2</v>
      </c>
      <c r="O331" s="13">
        <f t="shared" si="67"/>
        <v>1.2731432018734695E-2</v>
      </c>
      <c r="Q331" s="41">
        <v>21.14087416548972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120.47921185951191</v>
      </c>
      <c r="G332" s="13">
        <f t="shared" si="61"/>
        <v>12.456737990668772</v>
      </c>
      <c r="H332" s="13">
        <f t="shared" si="62"/>
        <v>108.02247386884314</v>
      </c>
      <c r="I332" s="16">
        <f t="shared" si="69"/>
        <v>108.05064451336698</v>
      </c>
      <c r="J332" s="13">
        <f t="shared" si="63"/>
        <v>57.141084295964589</v>
      </c>
      <c r="K332" s="13">
        <f t="shared" si="64"/>
        <v>50.909560217402387</v>
      </c>
      <c r="L332" s="13">
        <f t="shared" si="65"/>
        <v>13.280699267671107</v>
      </c>
      <c r="M332" s="13">
        <f t="shared" si="70"/>
        <v>13.288502403424525</v>
      </c>
      <c r="N332" s="13">
        <f t="shared" si="66"/>
        <v>8.2388714901232056</v>
      </c>
      <c r="O332" s="13">
        <f t="shared" si="67"/>
        <v>20.69560948079198</v>
      </c>
      <c r="Q332" s="41">
        <v>14.204557297265371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20.988879072838511</v>
      </c>
      <c r="G333" s="13">
        <f t="shared" si="61"/>
        <v>0</v>
      </c>
      <c r="H333" s="13">
        <f t="shared" si="62"/>
        <v>20.988879072838511</v>
      </c>
      <c r="I333" s="16">
        <f t="shared" si="69"/>
        <v>58.617740022569791</v>
      </c>
      <c r="J333" s="13">
        <f t="shared" si="63"/>
        <v>41.042117755721591</v>
      </c>
      <c r="K333" s="13">
        <f t="shared" si="64"/>
        <v>17.5756222668482</v>
      </c>
      <c r="L333" s="13">
        <f t="shared" si="65"/>
        <v>0</v>
      </c>
      <c r="M333" s="13">
        <f t="shared" si="70"/>
        <v>5.0496309133013195</v>
      </c>
      <c r="N333" s="13">
        <f t="shared" si="66"/>
        <v>3.1307711662468183</v>
      </c>
      <c r="O333" s="13">
        <f t="shared" si="67"/>
        <v>3.1307711662468183</v>
      </c>
      <c r="Q333" s="41">
        <v>11.898657931239899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42.10480268621248</v>
      </c>
      <c r="G334" s="13">
        <f t="shared" si="61"/>
        <v>1.1433053999998382</v>
      </c>
      <c r="H334" s="13">
        <f t="shared" si="62"/>
        <v>40.961497286212641</v>
      </c>
      <c r="I334" s="16">
        <f t="shared" si="69"/>
        <v>58.53711955306084</v>
      </c>
      <c r="J334" s="13">
        <f t="shared" si="63"/>
        <v>39.552772697802844</v>
      </c>
      <c r="K334" s="13">
        <f t="shared" si="64"/>
        <v>18.984346855257996</v>
      </c>
      <c r="L334" s="13">
        <f t="shared" si="65"/>
        <v>0</v>
      </c>
      <c r="M334" s="13">
        <f t="shared" si="70"/>
        <v>1.9188597470545012</v>
      </c>
      <c r="N334" s="13">
        <f t="shared" si="66"/>
        <v>1.1896930431737907</v>
      </c>
      <c r="O334" s="13">
        <f t="shared" si="67"/>
        <v>2.3329984431736288</v>
      </c>
      <c r="Q334" s="41">
        <v>10.87720459354839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20.094036890370241</v>
      </c>
      <c r="G335" s="13">
        <f t="shared" si="61"/>
        <v>0</v>
      </c>
      <c r="H335" s="13">
        <f t="shared" si="62"/>
        <v>20.094036890370241</v>
      </c>
      <c r="I335" s="16">
        <f t="shared" si="69"/>
        <v>39.078383745628237</v>
      </c>
      <c r="J335" s="13">
        <f t="shared" si="63"/>
        <v>32.165921773554146</v>
      </c>
      <c r="K335" s="13">
        <f t="shared" si="64"/>
        <v>6.912461972074091</v>
      </c>
      <c r="L335" s="13">
        <f t="shared" si="65"/>
        <v>0</v>
      </c>
      <c r="M335" s="13">
        <f t="shared" si="70"/>
        <v>0.72916670388071059</v>
      </c>
      <c r="N335" s="13">
        <f t="shared" si="66"/>
        <v>0.45208335640604058</v>
      </c>
      <c r="O335" s="13">
        <f t="shared" si="67"/>
        <v>0.45208335640604058</v>
      </c>
      <c r="Q335" s="41">
        <v>11.681091260741921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42.111196852067842</v>
      </c>
      <c r="G336" s="13">
        <f t="shared" si="61"/>
        <v>1.1442284049084714</v>
      </c>
      <c r="H336" s="13">
        <f t="shared" si="62"/>
        <v>40.966968447159367</v>
      </c>
      <c r="I336" s="16">
        <f t="shared" si="69"/>
        <v>47.879430419233458</v>
      </c>
      <c r="J336" s="13">
        <f t="shared" si="63"/>
        <v>39.430189913385007</v>
      </c>
      <c r="K336" s="13">
        <f t="shared" si="64"/>
        <v>8.4492405058484508</v>
      </c>
      <c r="L336" s="13">
        <f t="shared" si="65"/>
        <v>0</v>
      </c>
      <c r="M336" s="13">
        <f t="shared" si="70"/>
        <v>0.27708334747467001</v>
      </c>
      <c r="N336" s="13">
        <f t="shared" si="66"/>
        <v>0.17179167543429541</v>
      </c>
      <c r="O336" s="13">
        <f t="shared" si="67"/>
        <v>1.3160200803427669</v>
      </c>
      <c r="Q336" s="41">
        <v>14.66466128314716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41.347452029779639</v>
      </c>
      <c r="G337" s="13">
        <f t="shared" si="61"/>
        <v>1.0339809956511437</v>
      </c>
      <c r="H337" s="13">
        <f t="shared" si="62"/>
        <v>40.313471034128497</v>
      </c>
      <c r="I337" s="16">
        <f t="shared" si="69"/>
        <v>48.762711539976948</v>
      </c>
      <c r="J337" s="13">
        <f t="shared" si="63"/>
        <v>40.606129270417334</v>
      </c>
      <c r="K337" s="13">
        <f t="shared" si="64"/>
        <v>8.156582269559614</v>
      </c>
      <c r="L337" s="13">
        <f t="shared" si="65"/>
        <v>0</v>
      </c>
      <c r="M337" s="13">
        <f t="shared" si="70"/>
        <v>0.1052916720403746</v>
      </c>
      <c r="N337" s="13">
        <f t="shared" si="66"/>
        <v>6.5280836665032246E-2</v>
      </c>
      <c r="O337" s="13">
        <f t="shared" si="67"/>
        <v>1.0992618323161758</v>
      </c>
      <c r="Q337" s="41">
        <v>15.434739250412481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7.5151598537425537</v>
      </c>
      <c r="G338" s="13">
        <f t="shared" si="61"/>
        <v>0</v>
      </c>
      <c r="H338" s="13">
        <f t="shared" si="62"/>
        <v>7.5151598537425537</v>
      </c>
      <c r="I338" s="16">
        <f t="shared" si="69"/>
        <v>15.671742123302167</v>
      </c>
      <c r="J338" s="13">
        <f t="shared" si="63"/>
        <v>15.454093027403706</v>
      </c>
      <c r="K338" s="13">
        <f t="shared" si="64"/>
        <v>0.21764909589846049</v>
      </c>
      <c r="L338" s="13">
        <f t="shared" si="65"/>
        <v>0</v>
      </c>
      <c r="M338" s="13">
        <f t="shared" si="70"/>
        <v>4.0010835375342349E-2</v>
      </c>
      <c r="N338" s="13">
        <f t="shared" si="66"/>
        <v>2.4806717932712257E-2</v>
      </c>
      <c r="O338" s="13">
        <f t="shared" si="67"/>
        <v>2.4806717932712257E-2</v>
      </c>
      <c r="Q338" s="41">
        <v>18.816120693100739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14.047509162795411</v>
      </c>
      <c r="G339" s="13">
        <f t="shared" si="61"/>
        <v>0</v>
      </c>
      <c r="H339" s="13">
        <f t="shared" si="62"/>
        <v>14.047509162795411</v>
      </c>
      <c r="I339" s="16">
        <f t="shared" si="69"/>
        <v>14.265158258693871</v>
      </c>
      <c r="J339" s="13">
        <f t="shared" si="63"/>
        <v>14.169691020458616</v>
      </c>
      <c r="K339" s="13">
        <f t="shared" si="64"/>
        <v>9.5467238235254825E-2</v>
      </c>
      <c r="L339" s="13">
        <f t="shared" si="65"/>
        <v>0</v>
      </c>
      <c r="M339" s="13">
        <f t="shared" si="70"/>
        <v>1.5204117442630092E-2</v>
      </c>
      <c r="N339" s="13">
        <f t="shared" si="66"/>
        <v>9.4265528144306561E-3</v>
      </c>
      <c r="O339" s="13">
        <f t="shared" si="67"/>
        <v>9.4265528144306561E-3</v>
      </c>
      <c r="Q339" s="41">
        <v>22.724818652971269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0.53513513499999998</v>
      </c>
      <c r="G340" s="13">
        <f t="shared" si="61"/>
        <v>0</v>
      </c>
      <c r="H340" s="13">
        <f t="shared" si="62"/>
        <v>0.53513513499999998</v>
      </c>
      <c r="I340" s="16">
        <f t="shared" si="69"/>
        <v>0.63060237323525481</v>
      </c>
      <c r="J340" s="13">
        <f t="shared" si="63"/>
        <v>0.63059432320797104</v>
      </c>
      <c r="K340" s="13">
        <f t="shared" si="64"/>
        <v>8.0500272837680242E-6</v>
      </c>
      <c r="L340" s="13">
        <f t="shared" si="65"/>
        <v>0</v>
      </c>
      <c r="M340" s="13">
        <f t="shared" si="70"/>
        <v>5.7775646281994358E-3</v>
      </c>
      <c r="N340" s="13">
        <f t="shared" si="66"/>
        <v>3.5820900694836502E-3</v>
      </c>
      <c r="O340" s="13">
        <f t="shared" si="67"/>
        <v>3.5820900694836502E-3</v>
      </c>
      <c r="Q340" s="41">
        <v>22.967901188217951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0.79260180273077985</v>
      </c>
      <c r="G341" s="18">
        <f t="shared" si="61"/>
        <v>0</v>
      </c>
      <c r="H341" s="18">
        <f t="shared" si="62"/>
        <v>0.79260180273077985</v>
      </c>
      <c r="I341" s="17">
        <f t="shared" si="69"/>
        <v>0.79260985275806362</v>
      </c>
      <c r="J341" s="18">
        <f t="shared" si="63"/>
        <v>0.79259307400436319</v>
      </c>
      <c r="K341" s="18">
        <f t="shared" si="64"/>
        <v>1.6778753700430471E-5</v>
      </c>
      <c r="L341" s="18">
        <f t="shared" si="65"/>
        <v>0</v>
      </c>
      <c r="M341" s="18">
        <f t="shared" si="70"/>
        <v>2.1954745587157857E-3</v>
      </c>
      <c r="N341" s="18">
        <f t="shared" si="66"/>
        <v>1.361194226403787E-3</v>
      </c>
      <c r="O341" s="18">
        <f t="shared" si="67"/>
        <v>1.361194226403787E-3</v>
      </c>
      <c r="P341" s="3"/>
      <c r="Q341" s="42">
        <v>22.62358600000001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48.799821131110349</v>
      </c>
      <c r="G342" s="13">
        <f t="shared" si="61"/>
        <v>2.1097387124622626</v>
      </c>
      <c r="H342" s="13">
        <f t="shared" si="62"/>
        <v>46.690082418648089</v>
      </c>
      <c r="I342" s="16">
        <f t="shared" si="69"/>
        <v>46.690099197401793</v>
      </c>
      <c r="J342" s="13">
        <f t="shared" si="63"/>
        <v>43.703475496735287</v>
      </c>
      <c r="K342" s="13">
        <f t="shared" si="64"/>
        <v>2.986623700666506</v>
      </c>
      <c r="L342" s="13">
        <f t="shared" si="65"/>
        <v>0</v>
      </c>
      <c r="M342" s="13">
        <f t="shared" si="70"/>
        <v>8.3428033231199863E-4</v>
      </c>
      <c r="N342" s="13">
        <f t="shared" si="66"/>
        <v>5.1725380603343917E-4</v>
      </c>
      <c r="O342" s="13">
        <f t="shared" si="67"/>
        <v>2.110255966268296</v>
      </c>
      <c r="Q342" s="41">
        <v>22.89807709040473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39.749689921661599</v>
      </c>
      <c r="G343" s="13">
        <f t="shared" si="61"/>
        <v>0.80334226935275488</v>
      </c>
      <c r="H343" s="13">
        <f t="shared" si="62"/>
        <v>38.946347652308845</v>
      </c>
      <c r="I343" s="16">
        <f t="shared" si="69"/>
        <v>41.93297135297535</v>
      </c>
      <c r="J343" s="13">
        <f t="shared" si="63"/>
        <v>37.932180716279554</v>
      </c>
      <c r="K343" s="13">
        <f t="shared" si="64"/>
        <v>4.0007906366957968</v>
      </c>
      <c r="L343" s="13">
        <f t="shared" si="65"/>
        <v>0</v>
      </c>
      <c r="M343" s="13">
        <f t="shared" si="70"/>
        <v>3.1702652627855945E-4</v>
      </c>
      <c r="N343" s="13">
        <f t="shared" si="66"/>
        <v>1.9655644629270686E-4</v>
      </c>
      <c r="O343" s="13">
        <f t="shared" si="67"/>
        <v>0.80353882579904756</v>
      </c>
      <c r="Q343" s="41">
        <v>18.184338095921049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29.242565063340979</v>
      </c>
      <c r="G344" s="13">
        <f t="shared" si="61"/>
        <v>0</v>
      </c>
      <c r="H344" s="13">
        <f t="shared" si="62"/>
        <v>29.242565063340979</v>
      </c>
      <c r="I344" s="16">
        <f t="shared" si="69"/>
        <v>33.243355700036773</v>
      </c>
      <c r="J344" s="13">
        <f t="shared" si="63"/>
        <v>29.272110695423297</v>
      </c>
      <c r="K344" s="13">
        <f t="shared" si="64"/>
        <v>3.9712450046134755</v>
      </c>
      <c r="L344" s="13">
        <f t="shared" si="65"/>
        <v>0</v>
      </c>
      <c r="M344" s="13">
        <f t="shared" si="70"/>
        <v>1.2047007998585259E-4</v>
      </c>
      <c r="N344" s="13">
        <f t="shared" si="66"/>
        <v>7.4691449591228606E-5</v>
      </c>
      <c r="O344" s="13">
        <f t="shared" si="67"/>
        <v>7.4691449591228606E-5</v>
      </c>
      <c r="Q344" s="41">
        <v>12.951276030797469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56.989274961493251</v>
      </c>
      <c r="G345" s="13">
        <f t="shared" si="61"/>
        <v>3.291895424604939</v>
      </c>
      <c r="H345" s="13">
        <f t="shared" si="62"/>
        <v>53.697379536888313</v>
      </c>
      <c r="I345" s="16">
        <f t="shared" si="69"/>
        <v>57.668624541501785</v>
      </c>
      <c r="J345" s="13">
        <f t="shared" si="63"/>
        <v>42.77141754294874</v>
      </c>
      <c r="K345" s="13">
        <f t="shared" si="64"/>
        <v>14.897206998553045</v>
      </c>
      <c r="L345" s="13">
        <f t="shared" si="65"/>
        <v>0</v>
      </c>
      <c r="M345" s="13">
        <f t="shared" si="70"/>
        <v>4.5778630394623988E-5</v>
      </c>
      <c r="N345" s="13">
        <f t="shared" si="66"/>
        <v>2.8382750844666871E-5</v>
      </c>
      <c r="O345" s="13">
        <f t="shared" si="67"/>
        <v>3.2919238073557837</v>
      </c>
      <c r="Q345" s="41">
        <v>13.417152026138689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51.036506873274249</v>
      </c>
      <c r="G346" s="13">
        <f t="shared" si="61"/>
        <v>2.4326067715315025</v>
      </c>
      <c r="H346" s="13">
        <f t="shared" si="62"/>
        <v>48.603900101742745</v>
      </c>
      <c r="I346" s="16">
        <f t="shared" si="69"/>
        <v>63.501107100295791</v>
      </c>
      <c r="J346" s="13">
        <f t="shared" si="63"/>
        <v>41.49883114693295</v>
      </c>
      <c r="K346" s="13">
        <f t="shared" si="64"/>
        <v>22.00227595336284</v>
      </c>
      <c r="L346" s="13">
        <f t="shared" si="65"/>
        <v>0</v>
      </c>
      <c r="M346" s="13">
        <f t="shared" si="70"/>
        <v>1.7395879549957117E-5</v>
      </c>
      <c r="N346" s="13">
        <f t="shared" si="66"/>
        <v>1.0785445320973413E-5</v>
      </c>
      <c r="O346" s="13">
        <f t="shared" si="67"/>
        <v>2.4326175569768234</v>
      </c>
      <c r="Q346" s="41">
        <v>11.19857203791511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108.92516665625151</v>
      </c>
      <c r="G347" s="13">
        <f t="shared" si="61"/>
        <v>10.788898794999781</v>
      </c>
      <c r="H347" s="13">
        <f t="shared" si="62"/>
        <v>98.136267861251724</v>
      </c>
      <c r="I347" s="16">
        <f t="shared" si="69"/>
        <v>120.13854381461456</v>
      </c>
      <c r="J347" s="13">
        <f t="shared" si="63"/>
        <v>51.15600653149307</v>
      </c>
      <c r="K347" s="13">
        <f t="shared" si="64"/>
        <v>68.982537283121502</v>
      </c>
      <c r="L347" s="13">
        <f t="shared" si="65"/>
        <v>30.620626358455013</v>
      </c>
      <c r="M347" s="13">
        <f t="shared" si="70"/>
        <v>30.62063296888924</v>
      </c>
      <c r="N347" s="13">
        <f t="shared" si="66"/>
        <v>18.984792440711328</v>
      </c>
      <c r="O347" s="13">
        <f t="shared" si="67"/>
        <v>29.773691235711109</v>
      </c>
      <c r="Q347" s="41">
        <v>11.65375459354839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15.63038289442362</v>
      </c>
      <c r="G348" s="13">
        <f t="shared" si="61"/>
        <v>0</v>
      </c>
      <c r="H348" s="13">
        <f t="shared" si="62"/>
        <v>15.63038289442362</v>
      </c>
      <c r="I348" s="16">
        <f t="shared" si="69"/>
        <v>53.992293819090108</v>
      </c>
      <c r="J348" s="13">
        <f t="shared" si="63"/>
        <v>43.618228982184981</v>
      </c>
      <c r="K348" s="13">
        <f t="shared" si="64"/>
        <v>10.374064836905127</v>
      </c>
      <c r="L348" s="13">
        <f t="shared" si="65"/>
        <v>0</v>
      </c>
      <c r="M348" s="13">
        <f t="shared" si="70"/>
        <v>11.635840528177912</v>
      </c>
      <c r="N348" s="13">
        <f t="shared" si="66"/>
        <v>7.2142211274703056</v>
      </c>
      <c r="O348" s="13">
        <f t="shared" si="67"/>
        <v>7.2142211274703056</v>
      </c>
      <c r="Q348" s="41">
        <v>15.56475553265942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18.130114944639541</v>
      </c>
      <c r="G349" s="13">
        <f t="shared" si="61"/>
        <v>0</v>
      </c>
      <c r="H349" s="13">
        <f t="shared" si="62"/>
        <v>18.130114944639541</v>
      </c>
      <c r="I349" s="16">
        <f t="shared" si="69"/>
        <v>28.504179781544668</v>
      </c>
      <c r="J349" s="13">
        <f t="shared" si="63"/>
        <v>26.363126515671745</v>
      </c>
      <c r="K349" s="13">
        <f t="shared" si="64"/>
        <v>2.1410532658729231</v>
      </c>
      <c r="L349" s="13">
        <f t="shared" si="65"/>
        <v>0</v>
      </c>
      <c r="M349" s="13">
        <f t="shared" si="70"/>
        <v>4.4216194007076064</v>
      </c>
      <c r="N349" s="13">
        <f t="shared" si="66"/>
        <v>2.741404028438716</v>
      </c>
      <c r="O349" s="13">
        <f t="shared" si="67"/>
        <v>2.741404028438716</v>
      </c>
      <c r="Q349" s="41">
        <v>14.62809167024489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6.9829651366912229</v>
      </c>
      <c r="G350" s="13">
        <f t="shared" si="61"/>
        <v>0</v>
      </c>
      <c r="H350" s="13">
        <f t="shared" si="62"/>
        <v>6.9829651366912229</v>
      </c>
      <c r="I350" s="16">
        <f t="shared" si="69"/>
        <v>9.1240184025641469</v>
      </c>
      <c r="J350" s="13">
        <f t="shared" si="63"/>
        <v>9.0643262446376163</v>
      </c>
      <c r="K350" s="13">
        <f t="shared" si="64"/>
        <v>5.9692157926530598E-2</v>
      </c>
      <c r="L350" s="13">
        <f t="shared" si="65"/>
        <v>0</v>
      </c>
      <c r="M350" s="13">
        <f t="shared" si="70"/>
        <v>1.6802153722688904</v>
      </c>
      <c r="N350" s="13">
        <f t="shared" si="66"/>
        <v>1.0417335308067119</v>
      </c>
      <c r="O350" s="13">
        <f t="shared" si="67"/>
        <v>1.0417335308067119</v>
      </c>
      <c r="Q350" s="41">
        <v>16.563078869626231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25.779572204301701</v>
      </c>
      <c r="G351" s="13">
        <f t="shared" si="61"/>
        <v>0</v>
      </c>
      <c r="H351" s="13">
        <f t="shared" si="62"/>
        <v>25.779572204301701</v>
      </c>
      <c r="I351" s="16">
        <f t="shared" si="69"/>
        <v>25.839264362228231</v>
      </c>
      <c r="J351" s="13">
        <f t="shared" si="63"/>
        <v>25.198972235190894</v>
      </c>
      <c r="K351" s="13">
        <f t="shared" si="64"/>
        <v>0.64029212703733762</v>
      </c>
      <c r="L351" s="13">
        <f t="shared" si="65"/>
        <v>0</v>
      </c>
      <c r="M351" s="13">
        <f t="shared" si="70"/>
        <v>0.63848184146217846</v>
      </c>
      <c r="N351" s="13">
        <f t="shared" si="66"/>
        <v>0.39585874170655067</v>
      </c>
      <c r="O351" s="13">
        <f t="shared" si="67"/>
        <v>0.39585874170655067</v>
      </c>
      <c r="Q351" s="41">
        <v>21.672048367115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1.198413548462137</v>
      </c>
      <c r="G352" s="13">
        <f t="shared" si="61"/>
        <v>0</v>
      </c>
      <c r="H352" s="13">
        <f t="shared" si="62"/>
        <v>1.198413548462137</v>
      </c>
      <c r="I352" s="16">
        <f t="shared" si="69"/>
        <v>1.8387056754994746</v>
      </c>
      <c r="J352" s="13">
        <f t="shared" si="63"/>
        <v>1.8385020109635564</v>
      </c>
      <c r="K352" s="13">
        <f t="shared" si="64"/>
        <v>2.0366453591824651E-4</v>
      </c>
      <c r="L352" s="13">
        <f t="shared" si="65"/>
        <v>0</v>
      </c>
      <c r="M352" s="13">
        <f t="shared" si="70"/>
        <v>0.24262309975562779</v>
      </c>
      <c r="N352" s="13">
        <f t="shared" si="66"/>
        <v>0.15042632184848923</v>
      </c>
      <c r="O352" s="13">
        <f t="shared" si="67"/>
        <v>0.15042632184848923</v>
      </c>
      <c r="Q352" s="41">
        <v>22.822111899699561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10.914472242931289</v>
      </c>
      <c r="G353" s="18">
        <f t="shared" si="61"/>
        <v>0</v>
      </c>
      <c r="H353" s="18">
        <f t="shared" si="62"/>
        <v>10.914472242931289</v>
      </c>
      <c r="I353" s="17">
        <f t="shared" si="69"/>
        <v>10.914675907467208</v>
      </c>
      <c r="J353" s="18">
        <f t="shared" si="63"/>
        <v>10.868668173655109</v>
      </c>
      <c r="K353" s="18">
        <f t="shared" si="64"/>
        <v>4.600773381209855E-2</v>
      </c>
      <c r="L353" s="18">
        <f t="shared" si="65"/>
        <v>0</v>
      </c>
      <c r="M353" s="18">
        <f t="shared" si="70"/>
        <v>9.2196777907138566E-2</v>
      </c>
      <c r="N353" s="18">
        <f t="shared" si="66"/>
        <v>5.7162002302425914E-2</v>
      </c>
      <c r="O353" s="18">
        <f t="shared" si="67"/>
        <v>5.7162002302425914E-2</v>
      </c>
      <c r="P353" s="3"/>
      <c r="Q353" s="42">
        <v>22.232393000000009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2.429267950046663</v>
      </c>
      <c r="G354" s="13">
        <f t="shared" si="61"/>
        <v>0</v>
      </c>
      <c r="H354" s="13">
        <f t="shared" si="62"/>
        <v>2.429267950046663</v>
      </c>
      <c r="I354" s="16">
        <f t="shared" si="69"/>
        <v>2.4752756838587615</v>
      </c>
      <c r="J354" s="13">
        <f t="shared" si="63"/>
        <v>2.4747470290790488</v>
      </c>
      <c r="K354" s="13">
        <f t="shared" si="64"/>
        <v>5.286547797127561E-4</v>
      </c>
      <c r="L354" s="13">
        <f t="shared" si="65"/>
        <v>0</v>
      </c>
      <c r="M354" s="13">
        <f t="shared" si="70"/>
        <v>3.5034775604712652E-2</v>
      </c>
      <c r="N354" s="13">
        <f t="shared" si="66"/>
        <v>2.1721560874921844E-2</v>
      </c>
      <c r="O354" s="13">
        <f t="shared" si="67"/>
        <v>2.1721560874921844E-2</v>
      </c>
      <c r="Q354" s="41">
        <v>22.381100748456529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65.475906692097851</v>
      </c>
      <c r="G355" s="13">
        <f t="shared" si="61"/>
        <v>4.5169500951125778</v>
      </c>
      <c r="H355" s="13">
        <f t="shared" si="62"/>
        <v>60.958956596985274</v>
      </c>
      <c r="I355" s="16">
        <f t="shared" si="69"/>
        <v>60.959485251764988</v>
      </c>
      <c r="J355" s="13">
        <f t="shared" si="63"/>
        <v>52.018333272371116</v>
      </c>
      <c r="K355" s="13">
        <f t="shared" si="64"/>
        <v>8.9411519793938723</v>
      </c>
      <c r="L355" s="13">
        <f t="shared" si="65"/>
        <v>0</v>
      </c>
      <c r="M355" s="13">
        <f t="shared" si="70"/>
        <v>1.3313214729790808E-2</v>
      </c>
      <c r="N355" s="13">
        <f t="shared" si="66"/>
        <v>8.2541931324703003E-3</v>
      </c>
      <c r="O355" s="13">
        <f t="shared" si="67"/>
        <v>4.5252042882450478</v>
      </c>
      <c r="Q355" s="41">
        <v>19.800750124574961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53.844940828269031</v>
      </c>
      <c r="G356" s="13">
        <f t="shared" si="61"/>
        <v>2.8380073170708449</v>
      </c>
      <c r="H356" s="13">
        <f t="shared" si="62"/>
        <v>51.006933511198184</v>
      </c>
      <c r="I356" s="16">
        <f t="shared" si="69"/>
        <v>59.948085490592057</v>
      </c>
      <c r="J356" s="13">
        <f t="shared" si="63"/>
        <v>47.876550864237444</v>
      </c>
      <c r="K356" s="13">
        <f t="shared" si="64"/>
        <v>12.071534626354612</v>
      </c>
      <c r="L356" s="13">
        <f t="shared" si="65"/>
        <v>0</v>
      </c>
      <c r="M356" s="13">
        <f t="shared" si="70"/>
        <v>5.0590215973205076E-3</v>
      </c>
      <c r="N356" s="13">
        <f t="shared" si="66"/>
        <v>3.1365933903387149E-3</v>
      </c>
      <c r="O356" s="13">
        <f t="shared" si="67"/>
        <v>2.8411439104611835</v>
      </c>
      <c r="Q356" s="41">
        <v>16.59556109002013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6.7976226684329699</v>
      </c>
      <c r="G357" s="13">
        <f t="shared" si="61"/>
        <v>0</v>
      </c>
      <c r="H357" s="13">
        <f t="shared" si="62"/>
        <v>6.7976226684329699</v>
      </c>
      <c r="I357" s="16">
        <f t="shared" si="69"/>
        <v>18.869157294787584</v>
      </c>
      <c r="J357" s="13">
        <f t="shared" si="63"/>
        <v>18.086881819501553</v>
      </c>
      <c r="K357" s="13">
        <f t="shared" si="64"/>
        <v>0.78227547528603125</v>
      </c>
      <c r="L357" s="13">
        <f t="shared" si="65"/>
        <v>0</v>
      </c>
      <c r="M357" s="13">
        <f t="shared" si="70"/>
        <v>1.9224282069817927E-3</v>
      </c>
      <c r="N357" s="13">
        <f t="shared" si="66"/>
        <v>1.1919054883287115E-3</v>
      </c>
      <c r="O357" s="13">
        <f t="shared" si="67"/>
        <v>1.1919054883287115E-3</v>
      </c>
      <c r="Q357" s="41">
        <v>13.35037707780956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22.62239506119727</v>
      </c>
      <c r="G358" s="13">
        <f t="shared" si="61"/>
        <v>0</v>
      </c>
      <c r="H358" s="13">
        <f t="shared" si="62"/>
        <v>22.62239506119727</v>
      </c>
      <c r="I358" s="16">
        <f t="shared" si="69"/>
        <v>23.404670536483302</v>
      </c>
      <c r="J358" s="13">
        <f t="shared" si="63"/>
        <v>21.89580732559353</v>
      </c>
      <c r="K358" s="13">
        <f t="shared" si="64"/>
        <v>1.5088632108897713</v>
      </c>
      <c r="L358" s="13">
        <f t="shared" si="65"/>
        <v>0</v>
      </c>
      <c r="M358" s="13">
        <f t="shared" si="70"/>
        <v>7.3052271865308121E-4</v>
      </c>
      <c r="N358" s="13">
        <f t="shared" si="66"/>
        <v>4.5292408556491036E-4</v>
      </c>
      <c r="O358" s="13">
        <f t="shared" si="67"/>
        <v>4.5292408556491036E-4</v>
      </c>
      <c r="Q358" s="41">
        <v>13.00456365085668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3.0603657320397391</v>
      </c>
      <c r="G359" s="13">
        <f t="shared" si="61"/>
        <v>0</v>
      </c>
      <c r="H359" s="13">
        <f t="shared" si="62"/>
        <v>3.0603657320397391</v>
      </c>
      <c r="I359" s="16">
        <f t="shared" si="69"/>
        <v>4.5692289429295103</v>
      </c>
      <c r="J359" s="13">
        <f t="shared" si="63"/>
        <v>4.5554408689265964</v>
      </c>
      <c r="K359" s="13">
        <f t="shared" si="64"/>
        <v>1.378807400291393E-2</v>
      </c>
      <c r="L359" s="13">
        <f t="shared" si="65"/>
        <v>0</v>
      </c>
      <c r="M359" s="13">
        <f t="shared" si="70"/>
        <v>2.7759863308817086E-4</v>
      </c>
      <c r="N359" s="13">
        <f t="shared" si="66"/>
        <v>1.7211115251466593E-4</v>
      </c>
      <c r="O359" s="13">
        <f t="shared" si="67"/>
        <v>1.7211115251466593E-4</v>
      </c>
      <c r="Q359" s="41">
        <v>12.20272859354839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20.231235691945511</v>
      </c>
      <c r="G360" s="13">
        <f t="shared" si="61"/>
        <v>0</v>
      </c>
      <c r="H360" s="13">
        <f t="shared" si="62"/>
        <v>20.231235691945511</v>
      </c>
      <c r="I360" s="16">
        <f t="shared" si="69"/>
        <v>20.245023765948424</v>
      </c>
      <c r="J360" s="13">
        <f t="shared" si="63"/>
        <v>19.309154074932927</v>
      </c>
      <c r="K360" s="13">
        <f t="shared" si="64"/>
        <v>0.93586969101549755</v>
      </c>
      <c r="L360" s="13">
        <f t="shared" si="65"/>
        <v>0</v>
      </c>
      <c r="M360" s="13">
        <f t="shared" si="70"/>
        <v>1.0548748057350493E-4</v>
      </c>
      <c r="N360" s="13">
        <f t="shared" si="66"/>
        <v>6.540223795557306E-5</v>
      </c>
      <c r="O360" s="13">
        <f t="shared" si="67"/>
        <v>6.540223795557306E-5</v>
      </c>
      <c r="Q360" s="41">
        <v>13.52726833460828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13.45238580772836</v>
      </c>
      <c r="G361" s="13">
        <f t="shared" si="61"/>
        <v>0</v>
      </c>
      <c r="H361" s="13">
        <f t="shared" si="62"/>
        <v>13.45238580772836</v>
      </c>
      <c r="I361" s="16">
        <f t="shared" si="69"/>
        <v>14.388255498743858</v>
      </c>
      <c r="J361" s="13">
        <f t="shared" si="63"/>
        <v>14.083933965427265</v>
      </c>
      <c r="K361" s="13">
        <f t="shared" si="64"/>
        <v>0.30432153331659251</v>
      </c>
      <c r="L361" s="13">
        <f t="shared" si="65"/>
        <v>0</v>
      </c>
      <c r="M361" s="13">
        <f t="shared" si="70"/>
        <v>4.0085242617931869E-5</v>
      </c>
      <c r="N361" s="13">
        <f t="shared" si="66"/>
        <v>2.4852850423117759E-5</v>
      </c>
      <c r="O361" s="13">
        <f t="shared" si="67"/>
        <v>2.4852850423117759E-5</v>
      </c>
      <c r="Q361" s="41">
        <v>14.525941898828959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7.3882016211464281</v>
      </c>
      <c r="G362" s="13">
        <f t="shared" si="61"/>
        <v>0</v>
      </c>
      <c r="H362" s="13">
        <f t="shared" si="62"/>
        <v>7.3882016211464281</v>
      </c>
      <c r="I362" s="16">
        <f t="shared" si="69"/>
        <v>7.6925231544630206</v>
      </c>
      <c r="J362" s="13">
        <f t="shared" si="63"/>
        <v>7.6653045109877178</v>
      </c>
      <c r="K362" s="13">
        <f t="shared" si="64"/>
        <v>2.7218643475302784E-2</v>
      </c>
      <c r="L362" s="13">
        <f t="shared" si="65"/>
        <v>0</v>
      </c>
      <c r="M362" s="13">
        <f t="shared" si="70"/>
        <v>1.523239219481411E-5</v>
      </c>
      <c r="N362" s="13">
        <f t="shared" si="66"/>
        <v>9.4440831607847479E-6</v>
      </c>
      <c r="O362" s="13">
        <f t="shared" si="67"/>
        <v>9.4440831607847479E-6</v>
      </c>
      <c r="Q362" s="41">
        <v>18.532328723734398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0.53513513499999998</v>
      </c>
      <c r="G363" s="13">
        <f t="shared" si="61"/>
        <v>0</v>
      </c>
      <c r="H363" s="13">
        <f t="shared" si="62"/>
        <v>0.53513513499999998</v>
      </c>
      <c r="I363" s="16">
        <f t="shared" si="69"/>
        <v>0.56235377847530277</v>
      </c>
      <c r="J363" s="13">
        <f t="shared" si="63"/>
        <v>0.56234622421119962</v>
      </c>
      <c r="K363" s="13">
        <f t="shared" si="64"/>
        <v>7.5542641031489666E-6</v>
      </c>
      <c r="L363" s="13">
        <f t="shared" si="65"/>
        <v>0</v>
      </c>
      <c r="M363" s="13">
        <f t="shared" si="70"/>
        <v>5.7883090340293621E-6</v>
      </c>
      <c r="N363" s="13">
        <f t="shared" si="66"/>
        <v>3.5887516010982045E-6</v>
      </c>
      <c r="O363" s="13">
        <f t="shared" si="67"/>
        <v>3.5887516010982045E-6</v>
      </c>
      <c r="Q363" s="41">
        <v>20.984173078206311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0.55334115752484836</v>
      </c>
      <c r="G364" s="13">
        <f t="shared" si="61"/>
        <v>0</v>
      </c>
      <c r="H364" s="13">
        <f t="shared" si="62"/>
        <v>0.55334115752484836</v>
      </c>
      <c r="I364" s="16">
        <f t="shared" si="69"/>
        <v>0.55334871178895151</v>
      </c>
      <c r="J364" s="13">
        <f t="shared" si="63"/>
        <v>0.5533437913177317</v>
      </c>
      <c r="K364" s="13">
        <f t="shared" si="64"/>
        <v>4.9204712198047673E-6</v>
      </c>
      <c r="L364" s="13">
        <f t="shared" si="65"/>
        <v>0</v>
      </c>
      <c r="M364" s="13">
        <f t="shared" si="70"/>
        <v>2.1995574329311575E-6</v>
      </c>
      <c r="N364" s="13">
        <f t="shared" si="66"/>
        <v>1.3637256084173176E-6</v>
      </c>
      <c r="O364" s="13">
        <f t="shared" si="67"/>
        <v>1.3637256084173176E-6</v>
      </c>
      <c r="Q364" s="41">
        <v>23.68123000000001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7.3945610406344384</v>
      </c>
      <c r="G365" s="18">
        <f t="shared" si="61"/>
        <v>0</v>
      </c>
      <c r="H365" s="18">
        <f t="shared" si="62"/>
        <v>7.3945610406344384</v>
      </c>
      <c r="I365" s="17">
        <f t="shared" si="69"/>
        <v>7.3945659611056582</v>
      </c>
      <c r="J365" s="18">
        <f t="shared" si="63"/>
        <v>7.3843905257385751</v>
      </c>
      <c r="K365" s="18">
        <f t="shared" si="64"/>
        <v>1.0175435367083097E-2</v>
      </c>
      <c r="L365" s="18">
        <f t="shared" si="65"/>
        <v>0</v>
      </c>
      <c r="M365" s="18">
        <f t="shared" si="70"/>
        <v>8.3583182451383998E-7</v>
      </c>
      <c r="N365" s="18">
        <f t="shared" si="66"/>
        <v>5.182157311985808E-7</v>
      </c>
      <c r="O365" s="18">
        <f t="shared" si="67"/>
        <v>5.182157311985808E-7</v>
      </c>
      <c r="P365" s="3"/>
      <c r="Q365" s="42">
        <v>24.690421802975099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6.4972972970000002</v>
      </c>
      <c r="G366" s="13">
        <f t="shared" si="61"/>
        <v>0</v>
      </c>
      <c r="H366" s="13">
        <f t="shared" si="62"/>
        <v>6.4972972970000002</v>
      </c>
      <c r="I366" s="16">
        <f t="shared" si="69"/>
        <v>6.5074727323670833</v>
      </c>
      <c r="J366" s="13">
        <f t="shared" si="63"/>
        <v>6.4957906917429469</v>
      </c>
      <c r="K366" s="13">
        <f t="shared" si="64"/>
        <v>1.1682040624136469E-2</v>
      </c>
      <c r="L366" s="13">
        <f t="shared" si="65"/>
        <v>0</v>
      </c>
      <c r="M366" s="13">
        <f t="shared" si="70"/>
        <v>3.1761609331525917E-7</v>
      </c>
      <c r="N366" s="13">
        <f t="shared" si="66"/>
        <v>1.9692197785546068E-7</v>
      </c>
      <c r="O366" s="13">
        <f t="shared" si="67"/>
        <v>1.9692197785546068E-7</v>
      </c>
      <c r="Q366" s="41">
        <v>20.979613726799791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2.548648649</v>
      </c>
      <c r="G367" s="13">
        <f t="shared" si="61"/>
        <v>0</v>
      </c>
      <c r="H367" s="13">
        <f t="shared" si="62"/>
        <v>2.548648649</v>
      </c>
      <c r="I367" s="16">
        <f t="shared" si="69"/>
        <v>2.5603306896241365</v>
      </c>
      <c r="J367" s="13">
        <f t="shared" si="63"/>
        <v>2.5596330603562327</v>
      </c>
      <c r="K367" s="13">
        <f t="shared" si="64"/>
        <v>6.9762926790373214E-4</v>
      </c>
      <c r="L367" s="13">
        <f t="shared" si="65"/>
        <v>0</v>
      </c>
      <c r="M367" s="13">
        <f t="shared" si="70"/>
        <v>1.206941154597985E-7</v>
      </c>
      <c r="N367" s="13">
        <f t="shared" si="66"/>
        <v>7.483035158507507E-8</v>
      </c>
      <c r="O367" s="13">
        <f t="shared" si="67"/>
        <v>7.483035158507507E-8</v>
      </c>
      <c r="Q367" s="41">
        <v>21.134807534417931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67.0027027</v>
      </c>
      <c r="G368" s="13">
        <f t="shared" si="61"/>
        <v>4.7373447864066343</v>
      </c>
      <c r="H368" s="13">
        <f t="shared" si="62"/>
        <v>62.265357913593363</v>
      </c>
      <c r="I368" s="16">
        <f t="shared" si="69"/>
        <v>62.266055542861267</v>
      </c>
      <c r="J368" s="13">
        <f t="shared" si="63"/>
        <v>50.861785405282426</v>
      </c>
      <c r="K368" s="13">
        <f t="shared" si="64"/>
        <v>11.404270137578841</v>
      </c>
      <c r="L368" s="13">
        <f t="shared" si="65"/>
        <v>0</v>
      </c>
      <c r="M368" s="13">
        <f t="shared" si="70"/>
        <v>4.5863763874723427E-8</v>
      </c>
      <c r="N368" s="13">
        <f t="shared" si="66"/>
        <v>2.8435533602328524E-8</v>
      </c>
      <c r="O368" s="13">
        <f t="shared" si="67"/>
        <v>4.7373448148421682</v>
      </c>
      <c r="Q368" s="41">
        <v>18.05444232819384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42.356756760000003</v>
      </c>
      <c r="G369" s="13">
        <f t="shared" si="61"/>
        <v>1.179675249033554</v>
      </c>
      <c r="H369" s="13">
        <f t="shared" si="62"/>
        <v>41.177081510966453</v>
      </c>
      <c r="I369" s="16">
        <f t="shared" si="69"/>
        <v>52.581351648545294</v>
      </c>
      <c r="J369" s="13">
        <f t="shared" si="63"/>
        <v>39.777139610618477</v>
      </c>
      <c r="K369" s="13">
        <f t="shared" si="64"/>
        <v>12.804212037926817</v>
      </c>
      <c r="L369" s="13">
        <f t="shared" si="65"/>
        <v>0</v>
      </c>
      <c r="M369" s="13">
        <f t="shared" si="70"/>
        <v>1.7428230272394903E-8</v>
      </c>
      <c r="N369" s="13">
        <f t="shared" si="66"/>
        <v>1.080550276888484E-8</v>
      </c>
      <c r="O369" s="13">
        <f t="shared" si="67"/>
        <v>1.1796752598390567</v>
      </c>
      <c r="Q369" s="41">
        <v>12.727427914282631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22.772972970000001</v>
      </c>
      <c r="G370" s="13">
        <f t="shared" si="61"/>
        <v>0</v>
      </c>
      <c r="H370" s="13">
        <f t="shared" si="62"/>
        <v>22.772972970000001</v>
      </c>
      <c r="I370" s="16">
        <f t="shared" si="69"/>
        <v>35.577185007926815</v>
      </c>
      <c r="J370" s="13">
        <f t="shared" si="63"/>
        <v>30.786544756960989</v>
      </c>
      <c r="K370" s="13">
        <f t="shared" si="64"/>
        <v>4.7906402509658257</v>
      </c>
      <c r="L370" s="13">
        <f t="shared" si="65"/>
        <v>0</v>
      </c>
      <c r="M370" s="13">
        <f t="shared" si="70"/>
        <v>6.6227275035100631E-9</v>
      </c>
      <c r="N370" s="13">
        <f t="shared" si="66"/>
        <v>4.1060910521762391E-9</v>
      </c>
      <c r="O370" s="13">
        <f t="shared" si="67"/>
        <v>4.1060910521762391E-9</v>
      </c>
      <c r="Q370" s="41">
        <v>12.87286359354839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25.81351351</v>
      </c>
      <c r="G371" s="13">
        <f t="shared" si="61"/>
        <v>0</v>
      </c>
      <c r="H371" s="13">
        <f t="shared" si="62"/>
        <v>25.81351351</v>
      </c>
      <c r="I371" s="16">
        <f t="shared" si="69"/>
        <v>30.604153760965826</v>
      </c>
      <c r="J371" s="13">
        <f t="shared" si="63"/>
        <v>27.443999250500095</v>
      </c>
      <c r="K371" s="13">
        <f t="shared" si="64"/>
        <v>3.1601545104657305</v>
      </c>
      <c r="L371" s="13">
        <f t="shared" si="65"/>
        <v>0</v>
      </c>
      <c r="M371" s="13">
        <f t="shared" si="70"/>
        <v>2.516636451333824E-9</v>
      </c>
      <c r="N371" s="13">
        <f t="shared" si="66"/>
        <v>1.560314599826971E-9</v>
      </c>
      <c r="O371" s="13">
        <f t="shared" si="67"/>
        <v>1.560314599826971E-9</v>
      </c>
      <c r="Q371" s="41">
        <v>13.011023731430679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82.767567569999997</v>
      </c>
      <c r="G372" s="13">
        <f t="shared" si="61"/>
        <v>7.0130204551491762</v>
      </c>
      <c r="H372" s="13">
        <f t="shared" si="62"/>
        <v>75.754547114850823</v>
      </c>
      <c r="I372" s="16">
        <f t="shared" si="69"/>
        <v>78.914701625316553</v>
      </c>
      <c r="J372" s="13">
        <f t="shared" si="63"/>
        <v>55.688917637803591</v>
      </c>
      <c r="K372" s="13">
        <f t="shared" si="64"/>
        <v>23.225783987512962</v>
      </c>
      <c r="L372" s="13">
        <f t="shared" si="65"/>
        <v>0</v>
      </c>
      <c r="M372" s="13">
        <f t="shared" si="70"/>
        <v>9.5632185150685304E-10</v>
      </c>
      <c r="N372" s="13">
        <f t="shared" si="66"/>
        <v>5.9291954793424889E-10</v>
      </c>
      <c r="O372" s="13">
        <f t="shared" si="67"/>
        <v>7.0130204557420956</v>
      </c>
      <c r="Q372" s="41">
        <v>16.423675355480309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32.070270270000002</v>
      </c>
      <c r="G373" s="13">
        <f t="shared" si="61"/>
        <v>0</v>
      </c>
      <c r="H373" s="13">
        <f t="shared" si="62"/>
        <v>32.070270270000002</v>
      </c>
      <c r="I373" s="16">
        <f t="shared" si="69"/>
        <v>55.296054257512964</v>
      </c>
      <c r="J373" s="13">
        <f t="shared" si="63"/>
        <v>45.437997052879275</v>
      </c>
      <c r="K373" s="13">
        <f t="shared" si="64"/>
        <v>9.8580572046336883</v>
      </c>
      <c r="L373" s="13">
        <f t="shared" si="65"/>
        <v>0</v>
      </c>
      <c r="M373" s="13">
        <f t="shared" si="70"/>
        <v>3.6340230357260415E-10</v>
      </c>
      <c r="N373" s="13">
        <f t="shared" si="66"/>
        <v>2.2530942821501456E-10</v>
      </c>
      <c r="O373" s="13">
        <f t="shared" si="67"/>
        <v>2.2530942821501456E-10</v>
      </c>
      <c r="Q373" s="41">
        <v>16.627386391660529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10.348648649999999</v>
      </c>
      <c r="G374" s="13">
        <f t="shared" si="61"/>
        <v>0</v>
      </c>
      <c r="H374" s="13">
        <f t="shared" si="62"/>
        <v>10.348648649999999</v>
      </c>
      <c r="I374" s="16">
        <f t="shared" si="69"/>
        <v>20.20670585463369</v>
      </c>
      <c r="J374" s="13">
        <f t="shared" si="63"/>
        <v>19.919994246854333</v>
      </c>
      <c r="K374" s="13">
        <f t="shared" si="64"/>
        <v>0.28671160777935611</v>
      </c>
      <c r="L374" s="13">
        <f t="shared" si="65"/>
        <v>0</v>
      </c>
      <c r="M374" s="13">
        <f t="shared" si="70"/>
        <v>1.3809287535758958E-10</v>
      </c>
      <c r="N374" s="13">
        <f t="shared" si="66"/>
        <v>8.5617582721705544E-11</v>
      </c>
      <c r="O374" s="13">
        <f t="shared" si="67"/>
        <v>8.5617582721705544E-11</v>
      </c>
      <c r="Q374" s="41">
        <v>22.253147473304001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2.4702702699999999</v>
      </c>
      <c r="G375" s="13">
        <f t="shared" si="61"/>
        <v>0</v>
      </c>
      <c r="H375" s="13">
        <f t="shared" si="62"/>
        <v>2.4702702699999999</v>
      </c>
      <c r="I375" s="16">
        <f t="shared" si="69"/>
        <v>2.756981877779356</v>
      </c>
      <c r="J375" s="13">
        <f t="shared" si="63"/>
        <v>2.7561917527887139</v>
      </c>
      <c r="K375" s="13">
        <f t="shared" si="64"/>
        <v>7.9012499064212705E-4</v>
      </c>
      <c r="L375" s="13">
        <f t="shared" si="65"/>
        <v>0</v>
      </c>
      <c r="M375" s="13">
        <f t="shared" si="70"/>
        <v>5.2475292635884038E-11</v>
      </c>
      <c r="N375" s="13">
        <f t="shared" si="66"/>
        <v>3.2534681434248106E-11</v>
      </c>
      <c r="O375" s="13">
        <f t="shared" si="67"/>
        <v>3.2534681434248106E-11</v>
      </c>
      <c r="Q375" s="41">
        <v>21.824198944286891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4.8513513509999999</v>
      </c>
      <c r="G376" s="13">
        <f t="shared" si="61"/>
        <v>0</v>
      </c>
      <c r="H376" s="13">
        <f t="shared" si="62"/>
        <v>4.8513513509999999</v>
      </c>
      <c r="I376" s="16">
        <f t="shared" si="69"/>
        <v>4.852141475990642</v>
      </c>
      <c r="J376" s="13">
        <f t="shared" si="63"/>
        <v>4.8491939533143826</v>
      </c>
      <c r="K376" s="13">
        <f t="shared" si="64"/>
        <v>2.9475226762594176E-3</v>
      </c>
      <c r="L376" s="13">
        <f t="shared" si="65"/>
        <v>0</v>
      </c>
      <c r="M376" s="13">
        <f t="shared" si="70"/>
        <v>1.9940611201635932E-11</v>
      </c>
      <c r="N376" s="13">
        <f t="shared" si="66"/>
        <v>1.2363178945014278E-11</v>
      </c>
      <c r="O376" s="13">
        <f t="shared" si="67"/>
        <v>1.2363178945014278E-11</v>
      </c>
      <c r="Q376" s="41">
        <v>24.519785950578399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20.254054050000001</v>
      </c>
      <c r="G377" s="18">
        <f t="shared" si="61"/>
        <v>0</v>
      </c>
      <c r="H377" s="18">
        <f t="shared" si="62"/>
        <v>20.254054050000001</v>
      </c>
      <c r="I377" s="17">
        <f t="shared" si="69"/>
        <v>20.257001572676259</v>
      </c>
      <c r="J377" s="18">
        <f t="shared" si="63"/>
        <v>20.013466134990814</v>
      </c>
      <c r="K377" s="18">
        <f t="shared" si="64"/>
        <v>0.24353543768544483</v>
      </c>
      <c r="L377" s="18">
        <f t="shared" si="65"/>
        <v>0</v>
      </c>
      <c r="M377" s="18">
        <f t="shared" si="70"/>
        <v>7.577432256621654E-12</v>
      </c>
      <c r="N377" s="18">
        <f t="shared" si="66"/>
        <v>4.6980079991054253E-12</v>
      </c>
      <c r="O377" s="18">
        <f t="shared" si="67"/>
        <v>4.6980079991054253E-12</v>
      </c>
      <c r="P377" s="3"/>
      <c r="Q377" s="42">
        <v>23.489104000000001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42.910810810000001</v>
      </c>
      <c r="G378" s="13">
        <f t="shared" si="61"/>
        <v>1.2596535635418253</v>
      </c>
      <c r="H378" s="13">
        <f t="shared" si="62"/>
        <v>41.651157246458176</v>
      </c>
      <c r="I378" s="16">
        <f t="shared" si="69"/>
        <v>41.894692684143621</v>
      </c>
      <c r="J378" s="13">
        <f t="shared" si="63"/>
        <v>39.495866242972191</v>
      </c>
      <c r="K378" s="13">
        <f t="shared" si="64"/>
        <v>2.3988264411714297</v>
      </c>
      <c r="L378" s="13">
        <f t="shared" si="65"/>
        <v>0</v>
      </c>
      <c r="M378" s="13">
        <f t="shared" si="70"/>
        <v>2.8794242575162286E-12</v>
      </c>
      <c r="N378" s="13">
        <f t="shared" si="66"/>
        <v>1.7852430396600617E-12</v>
      </c>
      <c r="O378" s="13">
        <f t="shared" si="67"/>
        <v>1.2596535635436106</v>
      </c>
      <c r="Q378" s="41">
        <v>22.223083191066319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16.84324324</v>
      </c>
      <c r="G379" s="13">
        <f t="shared" si="61"/>
        <v>0</v>
      </c>
      <c r="H379" s="13">
        <f t="shared" si="62"/>
        <v>16.84324324</v>
      </c>
      <c r="I379" s="16">
        <f t="shared" si="69"/>
        <v>19.242069681171429</v>
      </c>
      <c r="J379" s="13">
        <f t="shared" si="63"/>
        <v>18.925843193263994</v>
      </c>
      <c r="K379" s="13">
        <f t="shared" si="64"/>
        <v>0.31622648790743568</v>
      </c>
      <c r="L379" s="13">
        <f t="shared" si="65"/>
        <v>0</v>
      </c>
      <c r="M379" s="13">
        <f t="shared" si="70"/>
        <v>1.0941812178561669E-12</v>
      </c>
      <c r="N379" s="13">
        <f t="shared" si="66"/>
        <v>6.7839235507082349E-13</v>
      </c>
      <c r="O379" s="13">
        <f t="shared" si="67"/>
        <v>6.7839235507082349E-13</v>
      </c>
      <c r="Q379" s="41">
        <v>20.498223708239259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9.9108108109999993</v>
      </c>
      <c r="G380" s="13">
        <f t="shared" si="61"/>
        <v>0</v>
      </c>
      <c r="H380" s="13">
        <f t="shared" si="62"/>
        <v>9.9108108109999993</v>
      </c>
      <c r="I380" s="16">
        <f t="shared" si="69"/>
        <v>10.227037298907435</v>
      </c>
      <c r="J380" s="13">
        <f t="shared" si="63"/>
        <v>10.135270137705605</v>
      </c>
      <c r="K380" s="13">
        <f t="shared" si="64"/>
        <v>9.1767161201829595E-2</v>
      </c>
      <c r="L380" s="13">
        <f t="shared" si="65"/>
        <v>0</v>
      </c>
      <c r="M380" s="13">
        <f t="shared" si="70"/>
        <v>4.1578886278534342E-13</v>
      </c>
      <c r="N380" s="13">
        <f t="shared" si="66"/>
        <v>2.5778909492691291E-13</v>
      </c>
      <c r="O380" s="13">
        <f t="shared" si="67"/>
        <v>2.5778909492691291E-13</v>
      </c>
      <c r="Q380" s="41">
        <v>15.91200174889469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43.121621619999999</v>
      </c>
      <c r="G381" s="13">
        <f t="shared" si="61"/>
        <v>1.2900843369725463</v>
      </c>
      <c r="H381" s="13">
        <f t="shared" si="62"/>
        <v>41.831537283027451</v>
      </c>
      <c r="I381" s="16">
        <f t="shared" si="69"/>
        <v>41.923304444229281</v>
      </c>
      <c r="J381" s="13">
        <f t="shared" si="63"/>
        <v>36.100679846427191</v>
      </c>
      <c r="K381" s="13">
        <f t="shared" si="64"/>
        <v>5.8226245978020899</v>
      </c>
      <c r="L381" s="13">
        <f t="shared" si="65"/>
        <v>0</v>
      </c>
      <c r="M381" s="13">
        <f t="shared" si="70"/>
        <v>1.5799976785843052E-13</v>
      </c>
      <c r="N381" s="13">
        <f t="shared" si="66"/>
        <v>9.7959856072226925E-14</v>
      </c>
      <c r="O381" s="13">
        <f t="shared" si="67"/>
        <v>1.2900843369726442</v>
      </c>
      <c r="Q381" s="41">
        <v>14.97125935025354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70.762162160000003</v>
      </c>
      <c r="G382" s="13">
        <f t="shared" si="61"/>
        <v>5.2800269147530967</v>
      </c>
      <c r="H382" s="13">
        <f t="shared" si="62"/>
        <v>65.482135245246909</v>
      </c>
      <c r="I382" s="16">
        <f t="shared" si="69"/>
        <v>71.304759843048998</v>
      </c>
      <c r="J382" s="13">
        <f t="shared" si="63"/>
        <v>44.923385315129984</v>
      </c>
      <c r="K382" s="13">
        <f t="shared" si="64"/>
        <v>26.381374527919014</v>
      </c>
      <c r="L382" s="13">
        <f t="shared" si="65"/>
        <v>0</v>
      </c>
      <c r="M382" s="13">
        <f t="shared" si="70"/>
        <v>6.0039911786203592E-14</v>
      </c>
      <c r="N382" s="13">
        <f t="shared" si="66"/>
        <v>3.7224745307446227E-14</v>
      </c>
      <c r="O382" s="13">
        <f t="shared" si="67"/>
        <v>5.280026914753134</v>
      </c>
      <c r="Q382" s="41">
        <v>11.991747593548389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79.964864860000006</v>
      </c>
      <c r="G383" s="13">
        <f t="shared" si="61"/>
        <v>6.6084472211595235</v>
      </c>
      <c r="H383" s="13">
        <f t="shared" si="62"/>
        <v>73.356417638840483</v>
      </c>
      <c r="I383" s="16">
        <f t="shared" si="69"/>
        <v>99.737792166759505</v>
      </c>
      <c r="J383" s="13">
        <f t="shared" si="63"/>
        <v>51.857147643623243</v>
      </c>
      <c r="K383" s="13">
        <f t="shared" si="64"/>
        <v>47.880644523136262</v>
      </c>
      <c r="L383" s="13">
        <f t="shared" si="65"/>
        <v>10.374638074115559</v>
      </c>
      <c r="M383" s="13">
        <f t="shared" si="70"/>
        <v>10.374638074115582</v>
      </c>
      <c r="N383" s="13">
        <f t="shared" si="66"/>
        <v>6.432275605951661</v>
      </c>
      <c r="O383" s="13">
        <f t="shared" si="67"/>
        <v>13.040722827111185</v>
      </c>
      <c r="Q383" s="41">
        <v>12.70032467775852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21.46756757</v>
      </c>
      <c r="G384" s="13">
        <f t="shared" si="61"/>
        <v>0</v>
      </c>
      <c r="H384" s="13">
        <f t="shared" si="62"/>
        <v>21.46756757</v>
      </c>
      <c r="I384" s="16">
        <f t="shared" si="69"/>
        <v>58.973574019020695</v>
      </c>
      <c r="J384" s="13">
        <f t="shared" si="63"/>
        <v>43.709915989426165</v>
      </c>
      <c r="K384" s="13">
        <f t="shared" si="64"/>
        <v>15.263658029594531</v>
      </c>
      <c r="L384" s="13">
        <f t="shared" si="65"/>
        <v>0</v>
      </c>
      <c r="M384" s="13">
        <f t="shared" si="70"/>
        <v>3.9423624681639211</v>
      </c>
      <c r="N384" s="13">
        <f t="shared" si="66"/>
        <v>2.4442647302616312</v>
      </c>
      <c r="O384" s="13">
        <f t="shared" si="67"/>
        <v>2.4442647302616312</v>
      </c>
      <c r="Q384" s="41">
        <v>13.720462009225519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10.42702703</v>
      </c>
      <c r="G385" s="13">
        <f t="shared" si="61"/>
        <v>0</v>
      </c>
      <c r="H385" s="13">
        <f t="shared" si="62"/>
        <v>10.42702703</v>
      </c>
      <c r="I385" s="16">
        <f t="shared" si="69"/>
        <v>25.690685059594529</v>
      </c>
      <c r="J385" s="13">
        <f t="shared" si="63"/>
        <v>24.267426160128746</v>
      </c>
      <c r="K385" s="13">
        <f t="shared" si="64"/>
        <v>1.4232588994657824</v>
      </c>
      <c r="L385" s="13">
        <f t="shared" si="65"/>
        <v>0</v>
      </c>
      <c r="M385" s="13">
        <f t="shared" si="70"/>
        <v>1.4980977379022899</v>
      </c>
      <c r="N385" s="13">
        <f t="shared" si="66"/>
        <v>0.92882059749941981</v>
      </c>
      <c r="O385" s="13">
        <f t="shared" si="67"/>
        <v>0.92882059749941981</v>
      </c>
      <c r="Q385" s="41">
        <v>15.55083312075444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3.4729729730000001</v>
      </c>
      <c r="G386" s="13">
        <f t="shared" si="61"/>
        <v>0</v>
      </c>
      <c r="H386" s="13">
        <f t="shared" si="62"/>
        <v>3.4729729730000001</v>
      </c>
      <c r="I386" s="16">
        <f t="shared" si="69"/>
        <v>4.8962318724657825</v>
      </c>
      <c r="J386" s="13">
        <f t="shared" si="63"/>
        <v>4.8885919517139413</v>
      </c>
      <c r="K386" s="13">
        <f t="shared" si="64"/>
        <v>7.6399207518411671E-3</v>
      </c>
      <c r="L386" s="13">
        <f t="shared" si="65"/>
        <v>0</v>
      </c>
      <c r="M386" s="13">
        <f t="shared" si="70"/>
        <v>0.56927714040287014</v>
      </c>
      <c r="N386" s="13">
        <f t="shared" si="66"/>
        <v>0.35295182704977951</v>
      </c>
      <c r="O386" s="13">
        <f t="shared" si="67"/>
        <v>0.35295182704977951</v>
      </c>
      <c r="Q386" s="41">
        <v>17.953437129286069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0.56216216200000002</v>
      </c>
      <c r="G387" s="13">
        <f t="shared" si="61"/>
        <v>0</v>
      </c>
      <c r="H387" s="13">
        <f t="shared" si="62"/>
        <v>0.56216216200000002</v>
      </c>
      <c r="I387" s="16">
        <f t="shared" si="69"/>
        <v>0.56980208275184119</v>
      </c>
      <c r="J387" s="13">
        <f t="shared" si="63"/>
        <v>0.5697937472682475</v>
      </c>
      <c r="K387" s="13">
        <f t="shared" si="64"/>
        <v>8.3354835936910732E-6</v>
      </c>
      <c r="L387" s="13">
        <f t="shared" si="65"/>
        <v>0</v>
      </c>
      <c r="M387" s="13">
        <f t="shared" si="70"/>
        <v>0.21632531335309063</v>
      </c>
      <c r="N387" s="13">
        <f t="shared" si="66"/>
        <v>0.13412169427891618</v>
      </c>
      <c r="O387" s="13">
        <f t="shared" si="67"/>
        <v>0.13412169427891618</v>
      </c>
      <c r="Q387" s="41">
        <v>20.567883382450059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1.175675676</v>
      </c>
      <c r="G388" s="13">
        <f t="shared" si="61"/>
        <v>0</v>
      </c>
      <c r="H388" s="13">
        <f t="shared" si="62"/>
        <v>1.175675676</v>
      </c>
      <c r="I388" s="16">
        <f t="shared" si="69"/>
        <v>1.1756840114835936</v>
      </c>
      <c r="J388" s="13">
        <f t="shared" si="63"/>
        <v>1.1756342887267575</v>
      </c>
      <c r="K388" s="13">
        <f t="shared" si="64"/>
        <v>4.9722756836123594E-5</v>
      </c>
      <c r="L388" s="13">
        <f t="shared" si="65"/>
        <v>0</v>
      </c>
      <c r="M388" s="13">
        <f t="shared" si="70"/>
        <v>8.220361907417445E-2</v>
      </c>
      <c r="N388" s="13">
        <f t="shared" si="66"/>
        <v>5.0966243825988161E-2</v>
      </c>
      <c r="O388" s="13">
        <f t="shared" si="67"/>
        <v>5.0966243825988161E-2</v>
      </c>
      <c r="Q388" s="41">
        <v>23.308972194890831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14.8972973</v>
      </c>
      <c r="G389" s="18">
        <f t="shared" si="61"/>
        <v>0</v>
      </c>
      <c r="H389" s="18">
        <f t="shared" si="62"/>
        <v>14.8972973</v>
      </c>
      <c r="I389" s="17">
        <f t="shared" si="69"/>
        <v>14.897347022756836</v>
      </c>
      <c r="J389" s="18">
        <f t="shared" si="63"/>
        <v>14.786592961676737</v>
      </c>
      <c r="K389" s="18">
        <f t="shared" si="64"/>
        <v>0.11075406108009922</v>
      </c>
      <c r="L389" s="18">
        <f t="shared" si="65"/>
        <v>0</v>
      </c>
      <c r="M389" s="18">
        <f t="shared" si="70"/>
        <v>3.1237375248186289E-2</v>
      </c>
      <c r="N389" s="18">
        <f t="shared" si="66"/>
        <v>1.9367172653875497E-2</v>
      </c>
      <c r="O389" s="18">
        <f t="shared" si="67"/>
        <v>1.9367172653875497E-2</v>
      </c>
      <c r="P389" s="3"/>
      <c r="Q389" s="42">
        <v>22.585971000000011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1.0648648650000001</v>
      </c>
      <c r="G390" s="13">
        <f t="shared" ref="G390:G453" si="72">IF((F390-$J$2)&gt;0,$I$2*(F390-$J$2),0)</f>
        <v>0</v>
      </c>
      <c r="H390" s="13">
        <f t="shared" ref="H390:H453" si="73">F390-G390</f>
        <v>1.0648648650000001</v>
      </c>
      <c r="I390" s="16">
        <f t="shared" si="69"/>
        <v>1.1756189260800993</v>
      </c>
      <c r="J390" s="13">
        <f t="shared" ref="J390:J453" si="74">I390/SQRT(1+(I390/($K$2*(300+(25*Q390)+0.05*(Q390)^3)))^2)</f>
        <v>1.1755669322665971</v>
      </c>
      <c r="K390" s="13">
        <f t="shared" ref="K390:K453" si="75">I390-J390</f>
        <v>5.1993813502182462E-5</v>
      </c>
      <c r="L390" s="13">
        <f t="shared" ref="L390:L453" si="76">IF(K390&gt;$N$2,(K390-$N$2)/$L$2,0)</f>
        <v>0</v>
      </c>
      <c r="M390" s="13">
        <f t="shared" si="70"/>
        <v>1.1870202594310791E-2</v>
      </c>
      <c r="N390" s="13">
        <f t="shared" ref="N390:N453" si="77">$M$2*M390</f>
        <v>7.3595256084726902E-3</v>
      </c>
      <c r="O390" s="13">
        <f t="shared" ref="O390:O453" si="78">N390+G390</f>
        <v>7.3595256084726902E-3</v>
      </c>
      <c r="Q390" s="41">
        <v>22.99012542143786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15.3972973</v>
      </c>
      <c r="G391" s="13">
        <f t="shared" si="72"/>
        <v>0</v>
      </c>
      <c r="H391" s="13">
        <f t="shared" si="73"/>
        <v>15.3972973</v>
      </c>
      <c r="I391" s="16">
        <f t="shared" ref="I391:I454" si="80">H391+K390-L390</f>
        <v>15.397349293813502</v>
      </c>
      <c r="J391" s="13">
        <f t="shared" si="74"/>
        <v>15.219323390566121</v>
      </c>
      <c r="K391" s="13">
        <f t="shared" si="75"/>
        <v>0.17802590324738077</v>
      </c>
      <c r="L391" s="13">
        <f t="shared" si="76"/>
        <v>0</v>
      </c>
      <c r="M391" s="13">
        <f t="shared" ref="M391:M454" si="81">L391+M390-N390</f>
        <v>4.5106769858381012E-3</v>
      </c>
      <c r="N391" s="13">
        <f t="shared" si="77"/>
        <v>2.7966197312196228E-3</v>
      </c>
      <c r="O391" s="13">
        <f t="shared" si="78"/>
        <v>2.7966197312196228E-3</v>
      </c>
      <c r="Q391" s="41">
        <v>19.88579731978956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5.8837837840000002</v>
      </c>
      <c r="G392" s="13">
        <f t="shared" si="72"/>
        <v>0</v>
      </c>
      <c r="H392" s="13">
        <f t="shared" si="73"/>
        <v>5.8837837840000002</v>
      </c>
      <c r="I392" s="16">
        <f t="shared" si="80"/>
        <v>6.061809687247381</v>
      </c>
      <c r="J392" s="13">
        <f t="shared" si="74"/>
        <v>6.0430894905033785</v>
      </c>
      <c r="K392" s="13">
        <f t="shared" si="75"/>
        <v>1.8720196744002493E-2</v>
      </c>
      <c r="L392" s="13">
        <f t="shared" si="76"/>
        <v>0</v>
      </c>
      <c r="M392" s="13">
        <f t="shared" si="81"/>
        <v>1.7140572546184784E-3</v>
      </c>
      <c r="N392" s="13">
        <f t="shared" si="77"/>
        <v>1.0627154978634565E-3</v>
      </c>
      <c r="O392" s="13">
        <f t="shared" si="78"/>
        <v>1.0627154978634565E-3</v>
      </c>
      <c r="Q392" s="41">
        <v>16.122209629634131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23.210810810000002</v>
      </c>
      <c r="G393" s="13">
        <f t="shared" si="72"/>
        <v>0</v>
      </c>
      <c r="H393" s="13">
        <f t="shared" si="73"/>
        <v>23.210810810000002</v>
      </c>
      <c r="I393" s="16">
        <f t="shared" si="80"/>
        <v>23.229531006744004</v>
      </c>
      <c r="J393" s="13">
        <f t="shared" si="74"/>
        <v>22.046699227915536</v>
      </c>
      <c r="K393" s="13">
        <f t="shared" si="75"/>
        <v>1.1828317788284686</v>
      </c>
      <c r="L393" s="13">
        <f t="shared" si="76"/>
        <v>0</v>
      </c>
      <c r="M393" s="13">
        <f t="shared" si="81"/>
        <v>6.5134175675502187E-4</v>
      </c>
      <c r="N393" s="13">
        <f t="shared" si="77"/>
        <v>4.0383188918811355E-4</v>
      </c>
      <c r="O393" s="13">
        <f t="shared" si="78"/>
        <v>4.0383188918811355E-4</v>
      </c>
      <c r="Q393" s="41">
        <v>14.762396199323341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53.96756757</v>
      </c>
      <c r="G394" s="13">
        <f t="shared" si="72"/>
        <v>2.8557086227779034</v>
      </c>
      <c r="H394" s="13">
        <f t="shared" si="73"/>
        <v>51.111858947222096</v>
      </c>
      <c r="I394" s="16">
        <f t="shared" si="80"/>
        <v>52.294690726050561</v>
      </c>
      <c r="J394" s="13">
        <f t="shared" si="74"/>
        <v>41.326422613794797</v>
      </c>
      <c r="K394" s="13">
        <f t="shared" si="75"/>
        <v>10.968268112255764</v>
      </c>
      <c r="L394" s="13">
        <f t="shared" si="76"/>
        <v>0</v>
      </c>
      <c r="M394" s="13">
        <f t="shared" si="81"/>
        <v>2.4750986756690832E-4</v>
      </c>
      <c r="N394" s="13">
        <f t="shared" si="77"/>
        <v>1.5345611789148315E-4</v>
      </c>
      <c r="O394" s="13">
        <f t="shared" si="78"/>
        <v>2.8558620788957949</v>
      </c>
      <c r="Q394" s="41">
        <v>14.229419506320109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101.72432430000001</v>
      </c>
      <c r="G395" s="13">
        <f t="shared" si="72"/>
        <v>9.749449241851007</v>
      </c>
      <c r="H395" s="13">
        <f t="shared" si="73"/>
        <v>91.974875058148996</v>
      </c>
      <c r="I395" s="16">
        <f t="shared" si="80"/>
        <v>102.94314317040477</v>
      </c>
      <c r="J395" s="13">
        <f t="shared" si="74"/>
        <v>49.795683788261741</v>
      </c>
      <c r="K395" s="13">
        <f t="shared" si="75"/>
        <v>53.147459382143026</v>
      </c>
      <c r="L395" s="13">
        <f t="shared" si="76"/>
        <v>15.427828000918621</v>
      </c>
      <c r="M395" s="13">
        <f t="shared" si="81"/>
        <v>15.427922054668297</v>
      </c>
      <c r="N395" s="13">
        <f t="shared" si="77"/>
        <v>9.5653116738943442</v>
      </c>
      <c r="O395" s="13">
        <f t="shared" si="78"/>
        <v>19.314760915745353</v>
      </c>
      <c r="Q395" s="41">
        <v>11.746793593548389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36.381081080000001</v>
      </c>
      <c r="G396" s="13">
        <f t="shared" si="72"/>
        <v>0.31707985976698244</v>
      </c>
      <c r="H396" s="13">
        <f t="shared" si="73"/>
        <v>36.064001220233017</v>
      </c>
      <c r="I396" s="16">
        <f t="shared" si="80"/>
        <v>73.783632601457413</v>
      </c>
      <c r="J396" s="13">
        <f t="shared" si="74"/>
        <v>49.182219673829849</v>
      </c>
      <c r="K396" s="13">
        <f t="shared" si="75"/>
        <v>24.601412927627564</v>
      </c>
      <c r="L396" s="13">
        <f t="shared" si="76"/>
        <v>0</v>
      </c>
      <c r="M396" s="13">
        <f t="shared" si="81"/>
        <v>5.8626103807739529</v>
      </c>
      <c r="N396" s="13">
        <f t="shared" si="77"/>
        <v>3.634818436079851</v>
      </c>
      <c r="O396" s="13">
        <f t="shared" si="78"/>
        <v>3.9518982958468336</v>
      </c>
      <c r="Q396" s="41">
        <v>13.911941605417811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31.386486489999999</v>
      </c>
      <c r="G397" s="13">
        <f t="shared" si="72"/>
        <v>0</v>
      </c>
      <c r="H397" s="13">
        <f t="shared" si="73"/>
        <v>31.386486489999999</v>
      </c>
      <c r="I397" s="16">
        <f t="shared" si="80"/>
        <v>55.98789941762756</v>
      </c>
      <c r="J397" s="13">
        <f t="shared" si="74"/>
        <v>44.527325372569301</v>
      </c>
      <c r="K397" s="13">
        <f t="shared" si="75"/>
        <v>11.460574045058259</v>
      </c>
      <c r="L397" s="13">
        <f t="shared" si="76"/>
        <v>0</v>
      </c>
      <c r="M397" s="13">
        <f t="shared" si="81"/>
        <v>2.2277919446941019</v>
      </c>
      <c r="N397" s="13">
        <f t="shared" si="77"/>
        <v>1.3812310057103432</v>
      </c>
      <c r="O397" s="13">
        <f t="shared" si="78"/>
        <v>1.3812310057103432</v>
      </c>
      <c r="Q397" s="41">
        <v>15.45681000971067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13.24864865</v>
      </c>
      <c r="G398" s="13">
        <f t="shared" si="72"/>
        <v>0</v>
      </c>
      <c r="H398" s="13">
        <f t="shared" si="73"/>
        <v>13.24864865</v>
      </c>
      <c r="I398" s="16">
        <f t="shared" si="80"/>
        <v>24.709222695058259</v>
      </c>
      <c r="J398" s="13">
        <f t="shared" si="74"/>
        <v>23.812995681937995</v>
      </c>
      <c r="K398" s="13">
        <f t="shared" si="75"/>
        <v>0.89622701312026365</v>
      </c>
      <c r="L398" s="13">
        <f t="shared" si="76"/>
        <v>0</v>
      </c>
      <c r="M398" s="13">
        <f t="shared" si="81"/>
        <v>0.84656093898375873</v>
      </c>
      <c r="N398" s="13">
        <f t="shared" si="77"/>
        <v>0.52486778216993035</v>
      </c>
      <c r="O398" s="13">
        <f t="shared" si="78"/>
        <v>0.52486778216993035</v>
      </c>
      <c r="Q398" s="41">
        <v>18.222832256831229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2.162162162</v>
      </c>
      <c r="G399" s="13">
        <f t="shared" si="72"/>
        <v>0</v>
      </c>
      <c r="H399" s="13">
        <f t="shared" si="73"/>
        <v>2.162162162</v>
      </c>
      <c r="I399" s="16">
        <f t="shared" si="80"/>
        <v>3.0583891751202636</v>
      </c>
      <c r="J399" s="13">
        <f t="shared" si="74"/>
        <v>3.0571227141147443</v>
      </c>
      <c r="K399" s="13">
        <f t="shared" si="75"/>
        <v>1.2664610055193037E-3</v>
      </c>
      <c r="L399" s="13">
        <f t="shared" si="76"/>
        <v>0</v>
      </c>
      <c r="M399" s="13">
        <f t="shared" si="81"/>
        <v>0.32169315681382837</v>
      </c>
      <c r="N399" s="13">
        <f t="shared" si="77"/>
        <v>0.19944975722457359</v>
      </c>
      <c r="O399" s="13">
        <f t="shared" si="78"/>
        <v>0.19944975722457359</v>
      </c>
      <c r="Q399" s="41">
        <v>20.687965316105661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0.53513513499999998</v>
      </c>
      <c r="G400" s="13">
        <f t="shared" si="72"/>
        <v>0</v>
      </c>
      <c r="H400" s="13">
        <f t="shared" si="73"/>
        <v>0.53513513499999998</v>
      </c>
      <c r="I400" s="16">
        <f t="shared" si="80"/>
        <v>0.53640159600551929</v>
      </c>
      <c r="J400" s="13">
        <f t="shared" si="74"/>
        <v>0.53639724236029396</v>
      </c>
      <c r="K400" s="13">
        <f t="shared" si="75"/>
        <v>4.353645225330105E-6</v>
      </c>
      <c r="L400" s="13">
        <f t="shared" si="76"/>
        <v>0</v>
      </c>
      <c r="M400" s="13">
        <f t="shared" si="81"/>
        <v>0.12224339958925479</v>
      </c>
      <c r="N400" s="13">
        <f t="shared" si="77"/>
        <v>7.5790907745337963E-2</v>
      </c>
      <c r="O400" s="13">
        <f t="shared" si="78"/>
        <v>7.5790907745337963E-2</v>
      </c>
      <c r="Q400" s="41">
        <v>23.88865313911306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5.1432432429999997</v>
      </c>
      <c r="G401" s="13">
        <f t="shared" si="72"/>
        <v>0</v>
      </c>
      <c r="H401" s="13">
        <f t="shared" si="73"/>
        <v>5.1432432429999997</v>
      </c>
      <c r="I401" s="16">
        <f t="shared" si="80"/>
        <v>5.1432475966452254</v>
      </c>
      <c r="J401" s="13">
        <f t="shared" si="74"/>
        <v>5.1397066838499743</v>
      </c>
      <c r="K401" s="13">
        <f t="shared" si="75"/>
        <v>3.5409127952510389E-3</v>
      </c>
      <c r="L401" s="13">
        <f t="shared" si="76"/>
        <v>0</v>
      </c>
      <c r="M401" s="13">
        <f t="shared" si="81"/>
        <v>4.6452491843916824E-2</v>
      </c>
      <c r="N401" s="13">
        <f t="shared" si="77"/>
        <v>2.880054494322843E-2</v>
      </c>
      <c r="O401" s="13">
        <f t="shared" si="78"/>
        <v>2.880054494322843E-2</v>
      </c>
      <c r="Q401" s="42">
        <v>24.457141000000011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0.53513513499999998</v>
      </c>
      <c r="G402" s="13">
        <f t="shared" si="72"/>
        <v>0</v>
      </c>
      <c r="H402" s="13">
        <f t="shared" si="73"/>
        <v>0.53513513499999998</v>
      </c>
      <c r="I402" s="16">
        <f t="shared" si="80"/>
        <v>0.53867604779525102</v>
      </c>
      <c r="J402" s="13">
        <f t="shared" si="74"/>
        <v>0.53867056602749364</v>
      </c>
      <c r="K402" s="13">
        <f t="shared" si="75"/>
        <v>5.4817677573870682E-6</v>
      </c>
      <c r="L402" s="13">
        <f t="shared" si="76"/>
        <v>0</v>
      </c>
      <c r="M402" s="13">
        <f t="shared" si="81"/>
        <v>1.7651946900688394E-2</v>
      </c>
      <c r="N402" s="13">
        <f t="shared" si="77"/>
        <v>1.0944207078426804E-2</v>
      </c>
      <c r="O402" s="13">
        <f t="shared" si="78"/>
        <v>1.0944207078426804E-2</v>
      </c>
      <c r="P402" s="1"/>
      <c r="Q402">
        <v>22.340226350112829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2.7027027029999999</v>
      </c>
      <c r="G403" s="13">
        <f t="shared" si="72"/>
        <v>0</v>
      </c>
      <c r="H403" s="13">
        <f t="shared" si="73"/>
        <v>2.7027027029999999</v>
      </c>
      <c r="I403" s="16">
        <f t="shared" si="80"/>
        <v>2.7027081847677574</v>
      </c>
      <c r="J403" s="13">
        <f t="shared" si="74"/>
        <v>2.7017887851261202</v>
      </c>
      <c r="K403" s="13">
        <f t="shared" si="75"/>
        <v>9.1939964163723076E-4</v>
      </c>
      <c r="L403" s="13">
        <f t="shared" si="76"/>
        <v>0</v>
      </c>
      <c r="M403" s="13">
        <f t="shared" si="81"/>
        <v>6.7077398222615894E-3</v>
      </c>
      <c r="N403" s="13">
        <f t="shared" si="77"/>
        <v>4.158798689802185E-3</v>
      </c>
      <c r="O403" s="13">
        <f t="shared" si="78"/>
        <v>4.158798689802185E-3</v>
      </c>
      <c r="P403" s="1"/>
      <c r="Q403">
        <v>20.331166358799081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74.951351349999996</v>
      </c>
      <c r="G404" s="13">
        <f t="shared" si="72"/>
        <v>5.8847410046013193</v>
      </c>
      <c r="H404" s="13">
        <f t="shared" si="73"/>
        <v>69.066610345398672</v>
      </c>
      <c r="I404" s="16">
        <f t="shared" si="80"/>
        <v>69.067529745040304</v>
      </c>
      <c r="J404" s="13">
        <f t="shared" si="74"/>
        <v>48.171901141520806</v>
      </c>
      <c r="K404" s="13">
        <f t="shared" si="75"/>
        <v>20.895628603519498</v>
      </c>
      <c r="L404" s="13">
        <f t="shared" si="76"/>
        <v>0</v>
      </c>
      <c r="M404" s="13">
        <f t="shared" si="81"/>
        <v>2.5489411324594044E-3</v>
      </c>
      <c r="N404" s="13">
        <f t="shared" si="77"/>
        <v>1.5803435021248308E-3</v>
      </c>
      <c r="O404" s="13">
        <f t="shared" si="78"/>
        <v>5.8863213481034444</v>
      </c>
      <c r="P404" s="1"/>
      <c r="Q404">
        <v>14.181972183755731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82.572972969999995</v>
      </c>
      <c r="G405" s="13">
        <f t="shared" si="72"/>
        <v>6.9849305095555803</v>
      </c>
      <c r="H405" s="13">
        <f t="shared" si="73"/>
        <v>75.588042460444413</v>
      </c>
      <c r="I405" s="16">
        <f t="shared" si="80"/>
        <v>96.483671063963911</v>
      </c>
      <c r="J405" s="13">
        <f t="shared" si="74"/>
        <v>54.213919743150406</v>
      </c>
      <c r="K405" s="13">
        <f t="shared" si="75"/>
        <v>42.269751320813505</v>
      </c>
      <c r="L405" s="13">
        <f t="shared" si="76"/>
        <v>4.9913258124629776</v>
      </c>
      <c r="M405" s="13">
        <f t="shared" si="81"/>
        <v>4.9922944100933115</v>
      </c>
      <c r="N405" s="13">
        <f t="shared" si="77"/>
        <v>3.0952225342578532</v>
      </c>
      <c r="O405" s="13">
        <f t="shared" si="78"/>
        <v>10.080153043813434</v>
      </c>
      <c r="P405" s="1"/>
      <c r="Q405">
        <v>13.8152317555599</v>
      </c>
    </row>
    <row r="406" spans="1:18" x14ac:dyDescent="0.2">
      <c r="A406" s="14">
        <f t="shared" si="79"/>
        <v>34335</v>
      </c>
      <c r="B406" s="1">
        <v>1</v>
      </c>
      <c r="F406" s="34">
        <v>172.6054054</v>
      </c>
      <c r="G406" s="13">
        <f t="shared" si="72"/>
        <v>19.981211642833568</v>
      </c>
      <c r="H406" s="13">
        <f t="shared" si="73"/>
        <v>152.62419375716644</v>
      </c>
      <c r="I406" s="16">
        <f t="shared" si="80"/>
        <v>189.90261926551696</v>
      </c>
      <c r="J406" s="13">
        <f t="shared" si="74"/>
        <v>61.750107353985136</v>
      </c>
      <c r="K406" s="13">
        <f t="shared" si="75"/>
        <v>128.15251191153183</v>
      </c>
      <c r="L406" s="13">
        <f t="shared" si="76"/>
        <v>87.390633994125324</v>
      </c>
      <c r="M406" s="13">
        <f t="shared" si="81"/>
        <v>89.287705869960774</v>
      </c>
      <c r="N406" s="13">
        <f t="shared" si="77"/>
        <v>55.358377639375682</v>
      </c>
      <c r="O406" s="13">
        <f t="shared" si="78"/>
        <v>75.339589282209246</v>
      </c>
      <c r="P406" s="1"/>
      <c r="Q406">
        <v>13.762083396361369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49.889189190000003</v>
      </c>
      <c r="G407" s="13">
        <f t="shared" si="72"/>
        <v>2.266990195831335</v>
      </c>
      <c r="H407" s="13">
        <f t="shared" si="73"/>
        <v>47.62219899416867</v>
      </c>
      <c r="I407" s="16">
        <f t="shared" si="80"/>
        <v>88.384076911575164</v>
      </c>
      <c r="J407" s="13">
        <f t="shared" si="74"/>
        <v>49.996669094389858</v>
      </c>
      <c r="K407" s="13">
        <f t="shared" si="75"/>
        <v>38.387407817185306</v>
      </c>
      <c r="L407" s="13">
        <f t="shared" si="76"/>
        <v>1.2664523148927582</v>
      </c>
      <c r="M407" s="13">
        <f t="shared" si="81"/>
        <v>35.195780545477852</v>
      </c>
      <c r="N407" s="13">
        <f t="shared" si="77"/>
        <v>21.82138393819627</v>
      </c>
      <c r="O407" s="13">
        <f t="shared" si="78"/>
        <v>24.088374134027603</v>
      </c>
      <c r="P407" s="1"/>
      <c r="Q407">
        <v>12.68134646880012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32.691891890000001</v>
      </c>
      <c r="G408" s="13">
        <f t="shared" si="72"/>
        <v>0</v>
      </c>
      <c r="H408" s="13">
        <f t="shared" si="73"/>
        <v>32.691891890000001</v>
      </c>
      <c r="I408" s="16">
        <f t="shared" si="80"/>
        <v>69.812847392292539</v>
      </c>
      <c r="J408" s="13">
        <f t="shared" si="74"/>
        <v>47.783567909272818</v>
      </c>
      <c r="K408" s="13">
        <f t="shared" si="75"/>
        <v>22.029279483019721</v>
      </c>
      <c r="L408" s="13">
        <f t="shared" si="76"/>
        <v>0</v>
      </c>
      <c r="M408" s="13">
        <f t="shared" si="81"/>
        <v>13.374396607281582</v>
      </c>
      <c r="N408" s="13">
        <f t="shared" si="77"/>
        <v>8.2921258965145803</v>
      </c>
      <c r="O408" s="13">
        <f t="shared" si="78"/>
        <v>8.2921258965145803</v>
      </c>
      <c r="P408" s="1"/>
      <c r="Q408">
        <v>13.815902869645001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112.1918919</v>
      </c>
      <c r="G409" s="13">
        <f t="shared" si="72"/>
        <v>11.260454194615805</v>
      </c>
      <c r="H409" s="13">
        <f t="shared" si="73"/>
        <v>100.9314377053842</v>
      </c>
      <c r="I409" s="16">
        <f t="shared" si="80"/>
        <v>122.96071718840392</v>
      </c>
      <c r="J409" s="13">
        <f t="shared" si="74"/>
        <v>54.898671379250835</v>
      </c>
      <c r="K409" s="13">
        <f t="shared" si="75"/>
        <v>68.062045809153091</v>
      </c>
      <c r="L409" s="13">
        <f t="shared" si="76"/>
        <v>29.737470529270908</v>
      </c>
      <c r="M409" s="13">
        <f t="shared" si="81"/>
        <v>34.819741240037914</v>
      </c>
      <c r="N409" s="13">
        <f t="shared" si="77"/>
        <v>21.588239568823507</v>
      </c>
      <c r="O409" s="13">
        <f t="shared" si="78"/>
        <v>32.848693763439314</v>
      </c>
      <c r="P409" s="1"/>
      <c r="Q409">
        <v>12.85492859354839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19.48378378</v>
      </c>
      <c r="G410" s="13">
        <f t="shared" si="72"/>
        <v>0</v>
      </c>
      <c r="H410" s="13">
        <f t="shared" si="73"/>
        <v>19.48378378</v>
      </c>
      <c r="I410" s="16">
        <f t="shared" si="80"/>
        <v>57.808359059882179</v>
      </c>
      <c r="J410" s="13">
        <f t="shared" si="74"/>
        <v>46.834574387102585</v>
      </c>
      <c r="K410" s="13">
        <f t="shared" si="75"/>
        <v>10.973784672779594</v>
      </c>
      <c r="L410" s="13">
        <f t="shared" si="76"/>
        <v>0</v>
      </c>
      <c r="M410" s="13">
        <f t="shared" si="81"/>
        <v>13.231501671214406</v>
      </c>
      <c r="N410" s="13">
        <f t="shared" si="77"/>
        <v>8.2035310361529312</v>
      </c>
      <c r="O410" s="13">
        <f t="shared" si="78"/>
        <v>8.2035310361529312</v>
      </c>
      <c r="P410" s="1"/>
      <c r="Q410">
        <v>16.656684249813811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1.3513513509999999</v>
      </c>
      <c r="G411" s="13">
        <f t="shared" si="72"/>
        <v>0</v>
      </c>
      <c r="H411" s="13">
        <f t="shared" si="73"/>
        <v>1.3513513509999999</v>
      </c>
      <c r="I411" s="16">
        <f t="shared" si="80"/>
        <v>12.325136023779594</v>
      </c>
      <c r="J411" s="13">
        <f t="shared" si="74"/>
        <v>12.23300178862231</v>
      </c>
      <c r="K411" s="13">
        <f t="shared" si="75"/>
        <v>9.2134235157283584E-2</v>
      </c>
      <c r="L411" s="13">
        <f t="shared" si="76"/>
        <v>0</v>
      </c>
      <c r="M411" s="13">
        <f t="shared" si="81"/>
        <v>5.0279706350614752</v>
      </c>
      <c r="N411" s="13">
        <f t="shared" si="77"/>
        <v>3.1173417937381145</v>
      </c>
      <c r="O411" s="13">
        <f t="shared" si="78"/>
        <v>3.1173417937381145</v>
      </c>
      <c r="P411" s="1"/>
      <c r="Q411">
        <v>19.866157372449329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1.975675676</v>
      </c>
      <c r="G412" s="13">
        <f t="shared" si="72"/>
        <v>0</v>
      </c>
      <c r="H412" s="13">
        <f t="shared" si="73"/>
        <v>1.975675676</v>
      </c>
      <c r="I412" s="16">
        <f t="shared" si="80"/>
        <v>2.0678099111572834</v>
      </c>
      <c r="J412" s="13">
        <f t="shared" si="74"/>
        <v>2.0674876590173792</v>
      </c>
      <c r="K412" s="13">
        <f t="shared" si="75"/>
        <v>3.2225213990422219E-4</v>
      </c>
      <c r="L412" s="13">
        <f t="shared" si="76"/>
        <v>0</v>
      </c>
      <c r="M412" s="13">
        <f t="shared" si="81"/>
        <v>1.9106288413233607</v>
      </c>
      <c r="N412" s="13">
        <f t="shared" si="77"/>
        <v>1.1845898816204836</v>
      </c>
      <c r="O412" s="13">
        <f t="shared" si="78"/>
        <v>1.1845898816204836</v>
      </c>
      <c r="P412" s="1"/>
      <c r="Q412">
        <v>22.065751000000009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0.59189189200000003</v>
      </c>
      <c r="G413" s="13">
        <f t="shared" si="72"/>
        <v>0</v>
      </c>
      <c r="H413" s="13">
        <f t="shared" si="73"/>
        <v>0.59189189200000003</v>
      </c>
      <c r="I413" s="16">
        <f t="shared" si="80"/>
        <v>0.59221414413990425</v>
      </c>
      <c r="J413" s="13">
        <f t="shared" si="74"/>
        <v>0.59220637060657544</v>
      </c>
      <c r="K413" s="13">
        <f t="shared" si="75"/>
        <v>7.7735333288142527E-6</v>
      </c>
      <c r="L413" s="13">
        <f t="shared" si="76"/>
        <v>0</v>
      </c>
      <c r="M413" s="13">
        <f t="shared" si="81"/>
        <v>0.72603895970287713</v>
      </c>
      <c r="N413" s="13">
        <f t="shared" si="77"/>
        <v>0.45014415501578381</v>
      </c>
      <c r="O413" s="13">
        <f t="shared" si="78"/>
        <v>0.45014415501578381</v>
      </c>
      <c r="P413" s="1"/>
      <c r="Q413">
        <v>21.879457186259611</v>
      </c>
    </row>
    <row r="414" spans="1:18" x14ac:dyDescent="0.2">
      <c r="A414" s="14">
        <f t="shared" si="79"/>
        <v>34578</v>
      </c>
      <c r="B414" s="1">
        <v>9</v>
      </c>
      <c r="F414" s="34">
        <v>3.9405405409999998</v>
      </c>
      <c r="G414" s="13">
        <f t="shared" si="72"/>
        <v>0</v>
      </c>
      <c r="H414" s="13">
        <f t="shared" si="73"/>
        <v>3.9405405409999998</v>
      </c>
      <c r="I414" s="16">
        <f t="shared" si="80"/>
        <v>3.9405483145333289</v>
      </c>
      <c r="J414" s="13">
        <f t="shared" si="74"/>
        <v>3.9378723965491553</v>
      </c>
      <c r="K414" s="13">
        <f t="shared" si="75"/>
        <v>2.6759179841735481E-3</v>
      </c>
      <c r="L414" s="13">
        <f t="shared" si="76"/>
        <v>0</v>
      </c>
      <c r="M414" s="13">
        <f t="shared" si="81"/>
        <v>0.27589480468709332</v>
      </c>
      <c r="N414" s="13">
        <f t="shared" si="77"/>
        <v>0.17105477890599785</v>
      </c>
      <c r="O414" s="13">
        <f t="shared" si="78"/>
        <v>0.17105477890599785</v>
      </c>
      <c r="P414" s="1"/>
      <c r="Q414">
        <v>20.77152295915446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51.15675676</v>
      </c>
      <c r="G415" s="13">
        <f t="shared" si="72"/>
        <v>2.4499649755914423</v>
      </c>
      <c r="H415" s="13">
        <f t="shared" si="73"/>
        <v>48.706791784408558</v>
      </c>
      <c r="I415" s="16">
        <f t="shared" si="80"/>
        <v>48.709467702392729</v>
      </c>
      <c r="J415" s="13">
        <f t="shared" si="74"/>
        <v>44.023511691883549</v>
      </c>
      <c r="K415" s="13">
        <f t="shared" si="75"/>
        <v>4.6859560105091802</v>
      </c>
      <c r="L415" s="13">
        <f t="shared" si="76"/>
        <v>0</v>
      </c>
      <c r="M415" s="13">
        <f t="shared" si="81"/>
        <v>0.10484002578109547</v>
      </c>
      <c r="N415" s="13">
        <f t="shared" si="77"/>
        <v>6.5000815984279189E-2</v>
      </c>
      <c r="O415" s="13">
        <f t="shared" si="78"/>
        <v>2.5149657915757215</v>
      </c>
      <c r="P415" s="1"/>
      <c r="Q415">
        <v>20.232368365029281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62.108108110000003</v>
      </c>
      <c r="G416" s="13">
        <f t="shared" si="72"/>
        <v>4.0308046473904051</v>
      </c>
      <c r="H416" s="13">
        <f t="shared" si="73"/>
        <v>58.077303462609599</v>
      </c>
      <c r="I416" s="16">
        <f t="shared" si="80"/>
        <v>62.763259473118779</v>
      </c>
      <c r="J416" s="13">
        <f t="shared" si="74"/>
        <v>47.41310781513004</v>
      </c>
      <c r="K416" s="13">
        <f t="shared" si="75"/>
        <v>15.350151657988739</v>
      </c>
      <c r="L416" s="13">
        <f t="shared" si="76"/>
        <v>0</v>
      </c>
      <c r="M416" s="13">
        <f t="shared" si="81"/>
        <v>3.983920979681628E-2</v>
      </c>
      <c r="N416" s="13">
        <f t="shared" si="77"/>
        <v>2.4700310074026094E-2</v>
      </c>
      <c r="O416" s="13">
        <f t="shared" si="78"/>
        <v>4.0555049574644313</v>
      </c>
      <c r="Q416">
        <v>15.242422411884951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48.8</v>
      </c>
      <c r="G417" s="13">
        <f t="shared" si="72"/>
        <v>2.1097645323841854</v>
      </c>
      <c r="H417" s="13">
        <f t="shared" si="73"/>
        <v>46.690235467615814</v>
      </c>
      <c r="I417" s="16">
        <f t="shared" si="80"/>
        <v>62.040387125604553</v>
      </c>
      <c r="J417" s="13">
        <f t="shared" si="74"/>
        <v>40.931667908284211</v>
      </c>
      <c r="K417" s="13">
        <f t="shared" si="75"/>
        <v>21.108719217320342</v>
      </c>
      <c r="L417" s="13">
        <f t="shared" si="76"/>
        <v>0</v>
      </c>
      <c r="M417" s="13">
        <f t="shared" si="81"/>
        <v>1.5138899722790186E-2</v>
      </c>
      <c r="N417" s="13">
        <f t="shared" si="77"/>
        <v>9.3861178281299147E-3</v>
      </c>
      <c r="O417" s="13">
        <f t="shared" si="78"/>
        <v>2.1191506502123154</v>
      </c>
      <c r="Q417">
        <v>11.101291593548391</v>
      </c>
    </row>
    <row r="418" spans="1:17" x14ac:dyDescent="0.2">
      <c r="A418" s="14">
        <f t="shared" si="79"/>
        <v>34700</v>
      </c>
      <c r="B418" s="1">
        <v>1</v>
      </c>
      <c r="F418" s="34">
        <v>13.951351349999999</v>
      </c>
      <c r="G418" s="13">
        <f t="shared" si="72"/>
        <v>0</v>
      </c>
      <c r="H418" s="13">
        <f t="shared" si="73"/>
        <v>13.951351349999999</v>
      </c>
      <c r="I418" s="16">
        <f t="shared" si="80"/>
        <v>35.060070567320338</v>
      </c>
      <c r="J418" s="13">
        <f t="shared" si="74"/>
        <v>30.057298361079344</v>
      </c>
      <c r="K418" s="13">
        <f t="shared" si="75"/>
        <v>5.0027722062409943</v>
      </c>
      <c r="L418" s="13">
        <f t="shared" si="76"/>
        <v>0</v>
      </c>
      <c r="M418" s="13">
        <f t="shared" si="81"/>
        <v>5.7527818946602714E-3</v>
      </c>
      <c r="N418" s="13">
        <f t="shared" si="77"/>
        <v>3.5667247746893681E-3</v>
      </c>
      <c r="O418" s="13">
        <f t="shared" si="78"/>
        <v>3.5667247746893681E-3</v>
      </c>
      <c r="Q418">
        <v>12.1280924729468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62.881081080000001</v>
      </c>
      <c r="G419" s="13">
        <f t="shared" si="72"/>
        <v>4.1423841499697156</v>
      </c>
      <c r="H419" s="13">
        <f t="shared" si="73"/>
        <v>58.738696930030287</v>
      </c>
      <c r="I419" s="16">
        <f t="shared" si="80"/>
        <v>63.741469136271277</v>
      </c>
      <c r="J419" s="13">
        <f t="shared" si="74"/>
        <v>43.445075099716767</v>
      </c>
      <c r="K419" s="13">
        <f t="shared" si="75"/>
        <v>20.29639403655451</v>
      </c>
      <c r="L419" s="13">
        <f t="shared" si="76"/>
        <v>0</v>
      </c>
      <c r="M419" s="13">
        <f t="shared" si="81"/>
        <v>2.1860571199709034E-3</v>
      </c>
      <c r="N419" s="13">
        <f t="shared" si="77"/>
        <v>1.3553554143819601E-3</v>
      </c>
      <c r="O419" s="13">
        <f t="shared" si="78"/>
        <v>4.1437395053840973</v>
      </c>
      <c r="Q419">
        <v>12.37422461010048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40.1</v>
      </c>
      <c r="G420" s="13">
        <f t="shared" si="72"/>
        <v>0.85390991635536428</v>
      </c>
      <c r="H420" s="13">
        <f t="shared" si="73"/>
        <v>39.246090083644638</v>
      </c>
      <c r="I420" s="16">
        <f t="shared" si="80"/>
        <v>59.542484120199148</v>
      </c>
      <c r="J420" s="13">
        <f t="shared" si="74"/>
        <v>44.821122809552286</v>
      </c>
      <c r="K420" s="13">
        <f t="shared" si="75"/>
        <v>14.721361310646863</v>
      </c>
      <c r="L420" s="13">
        <f t="shared" si="76"/>
        <v>0</v>
      </c>
      <c r="M420" s="13">
        <f t="shared" si="81"/>
        <v>8.3070170558894327E-4</v>
      </c>
      <c r="N420" s="13">
        <f t="shared" si="77"/>
        <v>5.1503505746514479E-4</v>
      </c>
      <c r="O420" s="13">
        <f t="shared" si="78"/>
        <v>0.85442495141282948</v>
      </c>
      <c r="Q420">
        <v>14.36676028958008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10.88108108</v>
      </c>
      <c r="G421" s="13">
        <f t="shared" si="72"/>
        <v>0</v>
      </c>
      <c r="H421" s="13">
        <f t="shared" si="73"/>
        <v>10.88108108</v>
      </c>
      <c r="I421" s="16">
        <f t="shared" si="80"/>
        <v>25.602442390646864</v>
      </c>
      <c r="J421" s="13">
        <f t="shared" si="74"/>
        <v>24.542746397914506</v>
      </c>
      <c r="K421" s="13">
        <f t="shared" si="75"/>
        <v>1.0596959927323581</v>
      </c>
      <c r="L421" s="13">
        <f t="shared" si="76"/>
        <v>0</v>
      </c>
      <c r="M421" s="13">
        <f t="shared" si="81"/>
        <v>3.1566664812379848E-4</v>
      </c>
      <c r="N421" s="13">
        <f t="shared" si="77"/>
        <v>1.9571332183675506E-4</v>
      </c>
      <c r="O421" s="13">
        <f t="shared" si="78"/>
        <v>1.9571332183675506E-4</v>
      </c>
      <c r="Q421">
        <v>17.734176783180001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18.21891892</v>
      </c>
      <c r="G422" s="13">
        <f t="shared" si="72"/>
        <v>0</v>
      </c>
      <c r="H422" s="13">
        <f t="shared" si="73"/>
        <v>18.21891892</v>
      </c>
      <c r="I422" s="16">
        <f t="shared" si="80"/>
        <v>19.278614912732358</v>
      </c>
      <c r="J422" s="13">
        <f t="shared" si="74"/>
        <v>18.925917657667405</v>
      </c>
      <c r="K422" s="13">
        <f t="shared" si="75"/>
        <v>0.3526972550649532</v>
      </c>
      <c r="L422" s="13">
        <f t="shared" si="76"/>
        <v>0</v>
      </c>
      <c r="M422" s="13">
        <f t="shared" si="81"/>
        <v>1.1995332628704343E-4</v>
      </c>
      <c r="N422" s="13">
        <f t="shared" si="77"/>
        <v>7.4371062297966925E-5</v>
      </c>
      <c r="O422" s="13">
        <f t="shared" si="78"/>
        <v>7.4371062297966925E-5</v>
      </c>
      <c r="Q422">
        <v>19.74776119393411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2.2756756760000001</v>
      </c>
      <c r="G423" s="13">
        <f t="shared" si="72"/>
        <v>0</v>
      </c>
      <c r="H423" s="13">
        <f t="shared" si="73"/>
        <v>2.2756756760000001</v>
      </c>
      <c r="I423" s="16">
        <f t="shared" si="80"/>
        <v>2.6283729310649533</v>
      </c>
      <c r="J423" s="13">
        <f t="shared" si="74"/>
        <v>2.6276790807793788</v>
      </c>
      <c r="K423" s="13">
        <f t="shared" si="75"/>
        <v>6.9385028557444883E-4</v>
      </c>
      <c r="L423" s="13">
        <f t="shared" si="76"/>
        <v>0</v>
      </c>
      <c r="M423" s="13">
        <f t="shared" si="81"/>
        <v>4.5582263989076501E-5</v>
      </c>
      <c r="N423" s="13">
        <f t="shared" si="77"/>
        <v>2.8261003673227432E-5</v>
      </c>
      <c r="O423" s="13">
        <f t="shared" si="78"/>
        <v>2.8261003673227432E-5</v>
      </c>
      <c r="Q423">
        <v>21.729743924932301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0.53513513499999998</v>
      </c>
      <c r="G424" s="13">
        <f t="shared" si="72"/>
        <v>0</v>
      </c>
      <c r="H424" s="13">
        <f t="shared" si="73"/>
        <v>0.53513513499999998</v>
      </c>
      <c r="I424" s="16">
        <f t="shared" si="80"/>
        <v>0.53582898528557443</v>
      </c>
      <c r="J424" s="13">
        <f t="shared" si="74"/>
        <v>0.53582596667414306</v>
      </c>
      <c r="K424" s="13">
        <f t="shared" si="75"/>
        <v>3.0186114313712764E-6</v>
      </c>
      <c r="L424" s="13">
        <f t="shared" si="76"/>
        <v>0</v>
      </c>
      <c r="M424" s="13">
        <f t="shared" si="81"/>
        <v>1.7321260315849069E-5</v>
      </c>
      <c r="N424" s="13">
        <f t="shared" si="77"/>
        <v>1.0739181395826423E-5</v>
      </c>
      <c r="O424" s="13">
        <f t="shared" si="78"/>
        <v>1.0739181395826423E-5</v>
      </c>
      <c r="Q424">
        <v>26.500665000000009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11.127027030000001</v>
      </c>
      <c r="G425" s="13">
        <f t="shared" si="72"/>
        <v>0</v>
      </c>
      <c r="H425" s="13">
        <f t="shared" si="73"/>
        <v>11.127027030000001</v>
      </c>
      <c r="I425" s="16">
        <f t="shared" si="80"/>
        <v>11.127030048611433</v>
      </c>
      <c r="J425" s="13">
        <f t="shared" si="74"/>
        <v>11.098245043063145</v>
      </c>
      <c r="K425" s="13">
        <f t="shared" si="75"/>
        <v>2.8785005548288112E-2</v>
      </c>
      <c r="L425" s="13">
        <f t="shared" si="76"/>
        <v>0</v>
      </c>
      <c r="M425" s="13">
        <f t="shared" si="81"/>
        <v>6.5820789200226461E-6</v>
      </c>
      <c r="N425" s="13">
        <f t="shared" si="77"/>
        <v>4.0808889304140403E-6</v>
      </c>
      <c r="O425" s="13">
        <f t="shared" si="78"/>
        <v>4.0808889304140403E-6</v>
      </c>
      <c r="Q425">
        <v>26.01692349821575</v>
      </c>
    </row>
    <row r="426" spans="1:17" x14ac:dyDescent="0.2">
      <c r="A426" s="14">
        <f t="shared" si="79"/>
        <v>34943</v>
      </c>
      <c r="B426" s="1">
        <v>9</v>
      </c>
      <c r="F426" s="34">
        <v>12.07567568</v>
      </c>
      <c r="G426" s="13">
        <f t="shared" si="72"/>
        <v>0</v>
      </c>
      <c r="H426" s="13">
        <f t="shared" si="73"/>
        <v>12.07567568</v>
      </c>
      <c r="I426" s="16">
        <f t="shared" si="80"/>
        <v>12.104460685548288</v>
      </c>
      <c r="J426" s="13">
        <f t="shared" si="74"/>
        <v>12.039597393199706</v>
      </c>
      <c r="K426" s="13">
        <f t="shared" si="75"/>
        <v>6.486329234858168E-2</v>
      </c>
      <c r="L426" s="13">
        <f t="shared" si="76"/>
        <v>0</v>
      </c>
      <c r="M426" s="13">
        <f t="shared" si="81"/>
        <v>2.5011899896086058E-6</v>
      </c>
      <c r="N426" s="13">
        <f t="shared" si="77"/>
        <v>1.5507377935573356E-6</v>
      </c>
      <c r="O426" s="13">
        <f t="shared" si="78"/>
        <v>1.5507377935573356E-6</v>
      </c>
      <c r="Q426">
        <v>21.985858606420681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19.678378380000002</v>
      </c>
      <c r="G427" s="13">
        <f t="shared" si="72"/>
        <v>0</v>
      </c>
      <c r="H427" s="13">
        <f t="shared" si="73"/>
        <v>19.678378380000002</v>
      </c>
      <c r="I427" s="16">
        <f t="shared" si="80"/>
        <v>19.743241672348582</v>
      </c>
      <c r="J427" s="13">
        <f t="shared" si="74"/>
        <v>19.365841626383187</v>
      </c>
      <c r="K427" s="13">
        <f t="shared" si="75"/>
        <v>0.37740004596539478</v>
      </c>
      <c r="L427" s="13">
        <f t="shared" si="76"/>
        <v>0</v>
      </c>
      <c r="M427" s="13">
        <f t="shared" si="81"/>
        <v>9.5045219605127013E-7</v>
      </c>
      <c r="N427" s="13">
        <f t="shared" si="77"/>
        <v>5.8928036155178747E-7</v>
      </c>
      <c r="O427" s="13">
        <f t="shared" si="78"/>
        <v>5.8928036155178747E-7</v>
      </c>
      <c r="Q427">
        <v>19.76533927565778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34.962162159999998</v>
      </c>
      <c r="G428" s="13">
        <f t="shared" si="72"/>
        <v>0.11225734534713942</v>
      </c>
      <c r="H428" s="13">
        <f t="shared" si="73"/>
        <v>34.849904814652859</v>
      </c>
      <c r="I428" s="16">
        <f t="shared" si="80"/>
        <v>35.227304860618254</v>
      </c>
      <c r="J428" s="13">
        <f t="shared" si="74"/>
        <v>31.906982005823945</v>
      </c>
      <c r="K428" s="13">
        <f t="shared" si="75"/>
        <v>3.3203228547943091</v>
      </c>
      <c r="L428" s="13">
        <f t="shared" si="76"/>
        <v>0</v>
      </c>
      <c r="M428" s="13">
        <f t="shared" si="81"/>
        <v>3.6117183449948266E-7</v>
      </c>
      <c r="N428" s="13">
        <f t="shared" si="77"/>
        <v>2.2392653738967923E-7</v>
      </c>
      <c r="O428" s="13">
        <f t="shared" si="78"/>
        <v>0.11225756927367682</v>
      </c>
      <c r="Q428">
        <v>15.80922188118568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26.15675676</v>
      </c>
      <c r="G429" s="13">
        <f t="shared" si="72"/>
        <v>0</v>
      </c>
      <c r="H429" s="13">
        <f t="shared" si="73"/>
        <v>26.15675676</v>
      </c>
      <c r="I429" s="16">
        <f t="shared" si="80"/>
        <v>29.477079614794309</v>
      </c>
      <c r="J429" s="13">
        <f t="shared" si="74"/>
        <v>26.970825857339019</v>
      </c>
      <c r="K429" s="13">
        <f t="shared" si="75"/>
        <v>2.5062537574552906</v>
      </c>
      <c r="L429" s="13">
        <f t="shared" si="76"/>
        <v>0</v>
      </c>
      <c r="M429" s="13">
        <f t="shared" si="81"/>
        <v>1.3724529710980342E-7</v>
      </c>
      <c r="N429" s="13">
        <f t="shared" si="77"/>
        <v>8.5092084208078122E-8</v>
      </c>
      <c r="O429" s="13">
        <f t="shared" si="78"/>
        <v>8.5092084208078122E-8</v>
      </c>
      <c r="Q429">
        <v>14.100069146205421</v>
      </c>
    </row>
    <row r="430" spans="1:17" x14ac:dyDescent="0.2">
      <c r="A430" s="14">
        <f t="shared" si="79"/>
        <v>35065</v>
      </c>
      <c r="B430" s="1">
        <v>1</v>
      </c>
      <c r="F430" s="34">
        <v>64.627027029999994</v>
      </c>
      <c r="G430" s="13">
        <f t="shared" si="72"/>
        <v>4.3944133776299825</v>
      </c>
      <c r="H430" s="13">
        <f t="shared" si="73"/>
        <v>60.232613652370013</v>
      </c>
      <c r="I430" s="16">
        <f t="shared" si="80"/>
        <v>62.738867409825303</v>
      </c>
      <c r="J430" s="13">
        <f t="shared" si="74"/>
        <v>43.516812972244367</v>
      </c>
      <c r="K430" s="13">
        <f t="shared" si="75"/>
        <v>19.222054437580937</v>
      </c>
      <c r="L430" s="13">
        <f t="shared" si="76"/>
        <v>0</v>
      </c>
      <c r="M430" s="13">
        <f t="shared" si="81"/>
        <v>5.2153212901725301E-8</v>
      </c>
      <c r="N430" s="13">
        <f t="shared" si="77"/>
        <v>3.2334991999069689E-8</v>
      </c>
      <c r="O430" s="13">
        <f t="shared" si="78"/>
        <v>4.3944134099649741</v>
      </c>
      <c r="Q430">
        <v>12.62858559354839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75.318918920000002</v>
      </c>
      <c r="G431" s="13">
        <f t="shared" si="72"/>
        <v>5.9377997895998256</v>
      </c>
      <c r="H431" s="13">
        <f t="shared" si="73"/>
        <v>69.38111913040018</v>
      </c>
      <c r="I431" s="16">
        <f t="shared" si="80"/>
        <v>88.603173567981116</v>
      </c>
      <c r="J431" s="13">
        <f t="shared" si="74"/>
        <v>52.776391755341862</v>
      </c>
      <c r="K431" s="13">
        <f t="shared" si="75"/>
        <v>35.826781812639254</v>
      </c>
      <c r="L431" s="13">
        <f t="shared" si="76"/>
        <v>0</v>
      </c>
      <c r="M431" s="13">
        <f t="shared" si="81"/>
        <v>1.9818220902655612E-8</v>
      </c>
      <c r="N431" s="13">
        <f t="shared" si="77"/>
        <v>1.228729695964648E-8</v>
      </c>
      <c r="O431" s="13">
        <f t="shared" si="78"/>
        <v>5.937799801887123</v>
      </c>
      <c r="Q431">
        <v>13.851770811742339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21.43513514</v>
      </c>
      <c r="G432" s="13">
        <f t="shared" si="72"/>
        <v>0</v>
      </c>
      <c r="H432" s="13">
        <f t="shared" si="73"/>
        <v>21.43513514</v>
      </c>
      <c r="I432" s="16">
        <f t="shared" si="80"/>
        <v>57.261916952639254</v>
      </c>
      <c r="J432" s="13">
        <f t="shared" si="74"/>
        <v>45.440688024586848</v>
      </c>
      <c r="K432" s="13">
        <f t="shared" si="75"/>
        <v>11.821228928052406</v>
      </c>
      <c r="L432" s="13">
        <f t="shared" si="76"/>
        <v>0</v>
      </c>
      <c r="M432" s="13">
        <f t="shared" si="81"/>
        <v>7.5309239430091322E-9</v>
      </c>
      <c r="N432" s="13">
        <f t="shared" si="77"/>
        <v>4.6691728446656619E-9</v>
      </c>
      <c r="O432" s="13">
        <f t="shared" si="78"/>
        <v>4.6691728446656619E-9</v>
      </c>
      <c r="Q432">
        <v>15.693579784134229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37.416216220000003</v>
      </c>
      <c r="G433" s="13">
        <f t="shared" si="72"/>
        <v>0.46650276135119423</v>
      </c>
      <c r="H433" s="13">
        <f t="shared" si="73"/>
        <v>36.949713458648809</v>
      </c>
      <c r="I433" s="16">
        <f t="shared" si="80"/>
        <v>48.770942386701215</v>
      </c>
      <c r="J433" s="13">
        <f t="shared" si="74"/>
        <v>41.072102191996329</v>
      </c>
      <c r="K433" s="13">
        <f t="shared" si="75"/>
        <v>7.6988401947048857</v>
      </c>
      <c r="L433" s="13">
        <f t="shared" si="76"/>
        <v>0</v>
      </c>
      <c r="M433" s="13">
        <f t="shared" si="81"/>
        <v>2.8617510983434702E-9</v>
      </c>
      <c r="N433" s="13">
        <f t="shared" si="77"/>
        <v>1.7742856809729516E-9</v>
      </c>
      <c r="O433" s="13">
        <f t="shared" si="78"/>
        <v>0.46650276312547989</v>
      </c>
      <c r="Q433">
        <v>15.97528482337537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17.89189189</v>
      </c>
      <c r="G434" s="13">
        <f t="shared" si="72"/>
        <v>0</v>
      </c>
      <c r="H434" s="13">
        <f t="shared" si="73"/>
        <v>17.89189189</v>
      </c>
      <c r="I434" s="16">
        <f t="shared" si="80"/>
        <v>25.590732084704886</v>
      </c>
      <c r="J434" s="13">
        <f t="shared" si="74"/>
        <v>24.24000623841885</v>
      </c>
      <c r="K434" s="13">
        <f t="shared" si="75"/>
        <v>1.3507258462860356</v>
      </c>
      <c r="L434" s="13">
        <f t="shared" si="76"/>
        <v>0</v>
      </c>
      <c r="M434" s="13">
        <f t="shared" si="81"/>
        <v>1.0874654173705186E-9</v>
      </c>
      <c r="N434" s="13">
        <f t="shared" si="77"/>
        <v>6.7422855876972151E-10</v>
      </c>
      <c r="O434" s="13">
        <f t="shared" si="78"/>
        <v>6.7422855876972151E-10</v>
      </c>
      <c r="Q434">
        <v>15.871069418440189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2.5</v>
      </c>
      <c r="G435" s="13">
        <f t="shared" si="72"/>
        <v>0</v>
      </c>
      <c r="H435" s="13">
        <f t="shared" si="73"/>
        <v>2.5</v>
      </c>
      <c r="I435" s="16">
        <f t="shared" si="80"/>
        <v>3.8507258462860356</v>
      </c>
      <c r="J435" s="13">
        <f t="shared" si="74"/>
        <v>3.8489916756987173</v>
      </c>
      <c r="K435" s="13">
        <f t="shared" si="75"/>
        <v>1.7341705873183955E-3</v>
      </c>
      <c r="L435" s="13">
        <f t="shared" si="76"/>
        <v>0</v>
      </c>
      <c r="M435" s="13">
        <f t="shared" si="81"/>
        <v>4.1323685860079709E-10</v>
      </c>
      <c r="N435" s="13">
        <f t="shared" si="77"/>
        <v>2.562068523324942E-10</v>
      </c>
      <c r="O435" s="13">
        <f t="shared" si="78"/>
        <v>2.562068523324942E-10</v>
      </c>
      <c r="Q435">
        <v>23.357378932496339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1.1135135140000001</v>
      </c>
      <c r="G436" s="13">
        <f t="shared" si="72"/>
        <v>0</v>
      </c>
      <c r="H436" s="13">
        <f t="shared" si="73"/>
        <v>1.1135135140000001</v>
      </c>
      <c r="I436" s="16">
        <f t="shared" si="80"/>
        <v>1.1152476845873185</v>
      </c>
      <c r="J436" s="13">
        <f t="shared" si="74"/>
        <v>1.1152047723547793</v>
      </c>
      <c r="K436" s="13">
        <f t="shared" si="75"/>
        <v>4.2912232539160655E-5</v>
      </c>
      <c r="L436" s="13">
        <f t="shared" si="76"/>
        <v>0</v>
      </c>
      <c r="M436" s="13">
        <f t="shared" si="81"/>
        <v>1.570300062683029E-10</v>
      </c>
      <c r="N436" s="13">
        <f t="shared" si="77"/>
        <v>9.7358603886347797E-11</v>
      </c>
      <c r="O436" s="13">
        <f t="shared" si="78"/>
        <v>9.7358603886347797E-11</v>
      </c>
      <c r="Q436">
        <v>23.23063030200057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3.0729729730000002</v>
      </c>
      <c r="G437" s="13">
        <f t="shared" si="72"/>
        <v>0</v>
      </c>
      <c r="H437" s="13">
        <f t="shared" si="73"/>
        <v>3.0729729730000002</v>
      </c>
      <c r="I437" s="16">
        <f t="shared" si="80"/>
        <v>3.0730158852325395</v>
      </c>
      <c r="J437" s="13">
        <f t="shared" si="74"/>
        <v>3.0719727531958534</v>
      </c>
      <c r="K437" s="13">
        <f t="shared" si="75"/>
        <v>1.0431320366861563E-3</v>
      </c>
      <c r="L437" s="13">
        <f t="shared" si="76"/>
        <v>0</v>
      </c>
      <c r="M437" s="13">
        <f t="shared" si="81"/>
        <v>5.9671402381955101E-11</v>
      </c>
      <c r="N437" s="13">
        <f t="shared" si="77"/>
        <v>3.699626947681216E-11</v>
      </c>
      <c r="O437" s="13">
        <f t="shared" si="78"/>
        <v>3.699626947681216E-11</v>
      </c>
      <c r="Q437">
        <v>22.16198600000001</v>
      </c>
    </row>
    <row r="438" spans="1:17" x14ac:dyDescent="0.2">
      <c r="A438" s="14">
        <f t="shared" si="79"/>
        <v>35309</v>
      </c>
      <c r="B438" s="1">
        <v>9</v>
      </c>
      <c r="F438" s="34">
        <v>20.191891890000001</v>
      </c>
      <c r="G438" s="13">
        <f t="shared" si="72"/>
        <v>0</v>
      </c>
      <c r="H438" s="13">
        <f t="shared" si="73"/>
        <v>20.191891890000001</v>
      </c>
      <c r="I438" s="16">
        <f t="shared" si="80"/>
        <v>20.192935022036686</v>
      </c>
      <c r="J438" s="13">
        <f t="shared" si="74"/>
        <v>19.827077366207604</v>
      </c>
      <c r="K438" s="13">
        <f t="shared" si="75"/>
        <v>0.36585765582908181</v>
      </c>
      <c r="L438" s="13">
        <f t="shared" si="76"/>
        <v>0</v>
      </c>
      <c r="M438" s="13">
        <f t="shared" si="81"/>
        <v>2.2675132905142942E-11</v>
      </c>
      <c r="N438" s="13">
        <f t="shared" si="77"/>
        <v>1.4058582401188623E-11</v>
      </c>
      <c r="O438" s="13">
        <f t="shared" si="78"/>
        <v>1.4058582401188623E-11</v>
      </c>
      <c r="Q438">
        <v>20.47236580774933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18.278378379999999</v>
      </c>
      <c r="G439" s="13">
        <f t="shared" si="72"/>
        <v>0</v>
      </c>
      <c r="H439" s="13">
        <f t="shared" si="73"/>
        <v>18.278378379999999</v>
      </c>
      <c r="I439" s="16">
        <f t="shared" si="80"/>
        <v>18.644236035829081</v>
      </c>
      <c r="J439" s="13">
        <f t="shared" si="74"/>
        <v>18.334543771161808</v>
      </c>
      <c r="K439" s="13">
        <f t="shared" si="75"/>
        <v>0.30969226466727307</v>
      </c>
      <c r="L439" s="13">
        <f t="shared" si="76"/>
        <v>0</v>
      </c>
      <c r="M439" s="13">
        <f t="shared" si="81"/>
        <v>8.6165505039543183E-12</v>
      </c>
      <c r="N439" s="13">
        <f t="shared" si="77"/>
        <v>5.3422613124516776E-12</v>
      </c>
      <c r="O439" s="13">
        <f t="shared" si="78"/>
        <v>5.3422613124516776E-12</v>
      </c>
      <c r="Q439">
        <v>19.975272551732079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86.737837839999997</v>
      </c>
      <c r="G440" s="13">
        <f t="shared" si="72"/>
        <v>7.5861333569263598</v>
      </c>
      <c r="H440" s="13">
        <f t="shared" si="73"/>
        <v>79.151704483073644</v>
      </c>
      <c r="I440" s="16">
        <f t="shared" si="80"/>
        <v>79.46139674774092</v>
      </c>
      <c r="J440" s="13">
        <f t="shared" si="74"/>
        <v>49.323545195485018</v>
      </c>
      <c r="K440" s="13">
        <f t="shared" si="75"/>
        <v>30.137851552255903</v>
      </c>
      <c r="L440" s="13">
        <f t="shared" si="76"/>
        <v>0</v>
      </c>
      <c r="M440" s="13">
        <f t="shared" si="81"/>
        <v>3.2742891915026407E-12</v>
      </c>
      <c r="N440" s="13">
        <f t="shared" si="77"/>
        <v>2.0300592987316372E-12</v>
      </c>
      <c r="O440" s="13">
        <f t="shared" si="78"/>
        <v>7.5861333569283902</v>
      </c>
      <c r="Q440">
        <v>13.220588283762149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32.075675680000003</v>
      </c>
      <c r="G441" s="13">
        <f t="shared" si="72"/>
        <v>0</v>
      </c>
      <c r="H441" s="13">
        <f t="shared" si="73"/>
        <v>32.075675680000003</v>
      </c>
      <c r="I441" s="16">
        <f t="shared" si="80"/>
        <v>62.213527232255906</v>
      </c>
      <c r="J441" s="13">
        <f t="shared" si="74"/>
        <v>44.185529803292013</v>
      </c>
      <c r="K441" s="13">
        <f t="shared" si="75"/>
        <v>18.027997428963893</v>
      </c>
      <c r="L441" s="13">
        <f t="shared" si="76"/>
        <v>0</v>
      </c>
      <c r="M441" s="13">
        <f t="shared" si="81"/>
        <v>1.2442298927710035E-12</v>
      </c>
      <c r="N441" s="13">
        <f t="shared" si="77"/>
        <v>7.7142253351802211E-13</v>
      </c>
      <c r="O441" s="13">
        <f t="shared" si="78"/>
        <v>7.7142253351802211E-13</v>
      </c>
      <c r="Q441">
        <v>13.18705879880034</v>
      </c>
    </row>
    <row r="442" spans="1:17" x14ac:dyDescent="0.2">
      <c r="A442" s="14">
        <f t="shared" si="79"/>
        <v>35431</v>
      </c>
      <c r="B442" s="1">
        <v>1</v>
      </c>
      <c r="F442" s="34">
        <v>35.635135140000003</v>
      </c>
      <c r="G442" s="13">
        <f t="shared" si="72"/>
        <v>0.20940173884089547</v>
      </c>
      <c r="H442" s="13">
        <f t="shared" si="73"/>
        <v>35.425733401159107</v>
      </c>
      <c r="I442" s="16">
        <f t="shared" si="80"/>
        <v>53.453730830123</v>
      </c>
      <c r="J442" s="13">
        <f t="shared" si="74"/>
        <v>37.485739433794478</v>
      </c>
      <c r="K442" s="13">
        <f t="shared" si="75"/>
        <v>15.967991396328522</v>
      </c>
      <c r="L442" s="13">
        <f t="shared" si="76"/>
        <v>0</v>
      </c>
      <c r="M442" s="13">
        <f t="shared" si="81"/>
        <v>4.7280735925298134E-13</v>
      </c>
      <c r="N442" s="13">
        <f t="shared" si="77"/>
        <v>2.9314056273684843E-13</v>
      </c>
      <c r="O442" s="13">
        <f t="shared" si="78"/>
        <v>0.20940173884118862</v>
      </c>
      <c r="Q442">
        <v>10.57671259354839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49.778378379999999</v>
      </c>
      <c r="G443" s="13">
        <f t="shared" si="72"/>
        <v>2.2509945329296803</v>
      </c>
      <c r="H443" s="13">
        <f t="shared" si="73"/>
        <v>47.527383847070318</v>
      </c>
      <c r="I443" s="16">
        <f t="shared" si="80"/>
        <v>63.49537524339884</v>
      </c>
      <c r="J443" s="13">
        <f t="shared" si="74"/>
        <v>41.5122475701789</v>
      </c>
      <c r="K443" s="13">
        <f t="shared" si="75"/>
        <v>21.98312767321994</v>
      </c>
      <c r="L443" s="13">
        <f t="shared" si="76"/>
        <v>0</v>
      </c>
      <c r="M443" s="13">
        <f t="shared" si="81"/>
        <v>1.7966679651613291E-13</v>
      </c>
      <c r="N443" s="13">
        <f t="shared" si="77"/>
        <v>1.1139341384000241E-13</v>
      </c>
      <c r="O443" s="13">
        <f t="shared" si="78"/>
        <v>2.2509945329297918</v>
      </c>
      <c r="Q443">
        <v>11.20794667809407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14.45405405</v>
      </c>
      <c r="G444" s="13">
        <f t="shared" si="72"/>
        <v>0</v>
      </c>
      <c r="H444" s="13">
        <f t="shared" si="73"/>
        <v>14.45405405</v>
      </c>
      <c r="I444" s="16">
        <f t="shared" si="80"/>
        <v>36.437181723219936</v>
      </c>
      <c r="J444" s="13">
        <f t="shared" si="74"/>
        <v>31.444615614021828</v>
      </c>
      <c r="K444" s="13">
        <f t="shared" si="75"/>
        <v>4.9925661091981084</v>
      </c>
      <c r="L444" s="13">
        <f t="shared" si="76"/>
        <v>0</v>
      </c>
      <c r="M444" s="13">
        <f t="shared" si="81"/>
        <v>6.8273382676130504E-14</v>
      </c>
      <c r="N444" s="13">
        <f t="shared" si="77"/>
        <v>4.2329497259200909E-14</v>
      </c>
      <c r="O444" s="13">
        <f t="shared" si="78"/>
        <v>4.2329497259200909E-14</v>
      </c>
      <c r="Q444">
        <v>13.063870679357841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50.178378379999998</v>
      </c>
      <c r="G445" s="13">
        <f t="shared" si="72"/>
        <v>2.3087349750459478</v>
      </c>
      <c r="H445" s="13">
        <f t="shared" si="73"/>
        <v>47.869643404954047</v>
      </c>
      <c r="I445" s="16">
        <f t="shared" si="80"/>
        <v>52.862209514152156</v>
      </c>
      <c r="J445" s="13">
        <f t="shared" si="74"/>
        <v>40.294570347680782</v>
      </c>
      <c r="K445" s="13">
        <f t="shared" si="75"/>
        <v>12.567639166471373</v>
      </c>
      <c r="L445" s="13">
        <f t="shared" si="76"/>
        <v>0</v>
      </c>
      <c r="M445" s="13">
        <f t="shared" si="81"/>
        <v>2.5943885416929594E-14</v>
      </c>
      <c r="N445" s="13">
        <f t="shared" si="77"/>
        <v>1.6085208958496348E-14</v>
      </c>
      <c r="O445" s="13">
        <f t="shared" si="78"/>
        <v>2.3087349750459638</v>
      </c>
      <c r="Q445">
        <v>13.06740613920403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5.1432432429999997</v>
      </c>
      <c r="G446" s="13">
        <f t="shared" si="72"/>
        <v>0</v>
      </c>
      <c r="H446" s="13">
        <f t="shared" si="73"/>
        <v>5.1432432429999997</v>
      </c>
      <c r="I446" s="16">
        <f t="shared" si="80"/>
        <v>17.710882409471374</v>
      </c>
      <c r="J446" s="13">
        <f t="shared" si="74"/>
        <v>17.44011150132555</v>
      </c>
      <c r="K446" s="13">
        <f t="shared" si="75"/>
        <v>0.27077090814582405</v>
      </c>
      <c r="L446" s="13">
        <f t="shared" si="76"/>
        <v>0</v>
      </c>
      <c r="M446" s="13">
        <f t="shared" si="81"/>
        <v>9.8586764584332466E-15</v>
      </c>
      <c r="N446" s="13">
        <f t="shared" si="77"/>
        <v>6.1123794042286126E-15</v>
      </c>
      <c r="O446" s="13">
        <f t="shared" si="78"/>
        <v>6.1123794042286126E-15</v>
      </c>
      <c r="Q446">
        <v>19.85000573188162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13.74054054</v>
      </c>
      <c r="G447" s="13">
        <f t="shared" si="72"/>
        <v>0</v>
      </c>
      <c r="H447" s="13">
        <f t="shared" si="73"/>
        <v>13.74054054</v>
      </c>
      <c r="I447" s="16">
        <f t="shared" si="80"/>
        <v>14.011311448145824</v>
      </c>
      <c r="J447" s="13">
        <f t="shared" si="74"/>
        <v>13.914512837850381</v>
      </c>
      <c r="K447" s="13">
        <f t="shared" si="75"/>
        <v>9.6798610295442344E-2</v>
      </c>
      <c r="L447" s="13">
        <f t="shared" si="76"/>
        <v>0</v>
      </c>
      <c r="M447" s="13">
        <f t="shared" si="81"/>
        <v>3.746297054204634E-15</v>
      </c>
      <c r="N447" s="13">
        <f t="shared" si="77"/>
        <v>2.3227041736068729E-15</v>
      </c>
      <c r="O447" s="13">
        <f t="shared" si="78"/>
        <v>2.3227041736068729E-15</v>
      </c>
      <c r="Q447">
        <v>22.242176319784779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0.53513513499999998</v>
      </c>
      <c r="G448" s="13">
        <f t="shared" si="72"/>
        <v>0</v>
      </c>
      <c r="H448" s="13">
        <f t="shared" si="73"/>
        <v>0.53513513499999998</v>
      </c>
      <c r="I448" s="16">
        <f t="shared" si="80"/>
        <v>0.63193374529544233</v>
      </c>
      <c r="J448" s="13">
        <f t="shared" si="74"/>
        <v>0.63192497525165048</v>
      </c>
      <c r="K448" s="13">
        <f t="shared" si="75"/>
        <v>8.7700437918503127E-6</v>
      </c>
      <c r="L448" s="13">
        <f t="shared" si="76"/>
        <v>0</v>
      </c>
      <c r="M448" s="13">
        <f t="shared" si="81"/>
        <v>1.4235928805977611E-15</v>
      </c>
      <c r="N448" s="13">
        <f t="shared" si="77"/>
        <v>8.8262758597061184E-16</v>
      </c>
      <c r="O448" s="13">
        <f t="shared" si="78"/>
        <v>8.8262758597061184E-16</v>
      </c>
      <c r="Q448">
        <v>22.4046846408121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48.278378379999999</v>
      </c>
      <c r="G449" s="13">
        <f t="shared" si="72"/>
        <v>2.0344678749936764</v>
      </c>
      <c r="H449" s="13">
        <f t="shared" si="73"/>
        <v>46.243910505006326</v>
      </c>
      <c r="I449" s="16">
        <f t="shared" si="80"/>
        <v>46.243919275050118</v>
      </c>
      <c r="J449" s="13">
        <f t="shared" si="74"/>
        <v>43.314755781736146</v>
      </c>
      <c r="K449" s="13">
        <f t="shared" si="75"/>
        <v>2.9291634933139719</v>
      </c>
      <c r="L449" s="13">
        <f t="shared" si="76"/>
        <v>0</v>
      </c>
      <c r="M449" s="13">
        <f t="shared" si="81"/>
        <v>5.4096529462714928E-16</v>
      </c>
      <c r="N449" s="13">
        <f t="shared" si="77"/>
        <v>3.3539848266883257E-16</v>
      </c>
      <c r="O449" s="13">
        <f t="shared" si="78"/>
        <v>2.0344678749936769</v>
      </c>
      <c r="Q449">
        <v>22.838640515862981</v>
      </c>
    </row>
    <row r="450" spans="1:17" x14ac:dyDescent="0.2">
      <c r="A450" s="14">
        <f t="shared" si="79"/>
        <v>35674</v>
      </c>
      <c r="B450" s="1">
        <v>9</v>
      </c>
      <c r="F450" s="34">
        <v>7.0135135139999996</v>
      </c>
      <c r="G450" s="13">
        <f t="shared" si="72"/>
        <v>0</v>
      </c>
      <c r="H450" s="13">
        <f t="shared" si="73"/>
        <v>7.0135135139999996</v>
      </c>
      <c r="I450" s="16">
        <f t="shared" si="80"/>
        <v>9.9426770073139714</v>
      </c>
      <c r="J450" s="13">
        <f t="shared" si="74"/>
        <v>9.9005402245005971</v>
      </c>
      <c r="K450" s="13">
        <f t="shared" si="75"/>
        <v>4.2136782813374296E-2</v>
      </c>
      <c r="L450" s="13">
        <f t="shared" si="76"/>
        <v>0</v>
      </c>
      <c r="M450" s="13">
        <f t="shared" si="81"/>
        <v>2.0556681195831672E-16</v>
      </c>
      <c r="N450" s="13">
        <f t="shared" si="77"/>
        <v>1.2745142341415637E-16</v>
      </c>
      <c r="O450" s="13">
        <f t="shared" si="78"/>
        <v>1.2745142341415637E-16</v>
      </c>
      <c r="Q450">
        <v>20.87441900000001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86.154054049999999</v>
      </c>
      <c r="G451" s="13">
        <f t="shared" si="72"/>
        <v>7.5018635215890841</v>
      </c>
      <c r="H451" s="13">
        <f t="shared" si="73"/>
        <v>78.652190528410912</v>
      </c>
      <c r="I451" s="16">
        <f t="shared" si="80"/>
        <v>78.694327311224285</v>
      </c>
      <c r="J451" s="13">
        <f t="shared" si="74"/>
        <v>61.068515412779007</v>
      </c>
      <c r="K451" s="13">
        <f t="shared" si="75"/>
        <v>17.625811898445278</v>
      </c>
      <c r="L451" s="13">
        <f t="shared" si="76"/>
        <v>0</v>
      </c>
      <c r="M451" s="13">
        <f t="shared" si="81"/>
        <v>7.8115388544160347E-17</v>
      </c>
      <c r="N451" s="13">
        <f t="shared" si="77"/>
        <v>4.8431540897379414E-17</v>
      </c>
      <c r="O451" s="13">
        <f t="shared" si="78"/>
        <v>7.5018635215890841</v>
      </c>
      <c r="Q451">
        <v>19.377688379960752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59.691891890000001</v>
      </c>
      <c r="G452" s="13">
        <f t="shared" si="72"/>
        <v>3.682021165412162</v>
      </c>
      <c r="H452" s="13">
        <f t="shared" si="73"/>
        <v>56.009870724587842</v>
      </c>
      <c r="I452" s="16">
        <f t="shared" si="80"/>
        <v>73.635682623033119</v>
      </c>
      <c r="J452" s="13">
        <f t="shared" si="74"/>
        <v>54.362973028571417</v>
      </c>
      <c r="K452" s="13">
        <f t="shared" si="75"/>
        <v>19.272709594461702</v>
      </c>
      <c r="L452" s="13">
        <f t="shared" si="76"/>
        <v>0</v>
      </c>
      <c r="M452" s="13">
        <f t="shared" si="81"/>
        <v>2.9683847646780933E-17</v>
      </c>
      <c r="N452" s="13">
        <f t="shared" si="77"/>
        <v>1.8403985541004178E-17</v>
      </c>
      <c r="O452" s="13">
        <f t="shared" si="78"/>
        <v>3.682021165412162</v>
      </c>
      <c r="Q452">
        <v>16.7808792207605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12.124324319999999</v>
      </c>
      <c r="G453" s="13">
        <f t="shared" si="72"/>
        <v>0</v>
      </c>
      <c r="H453" s="13">
        <f t="shared" si="73"/>
        <v>12.124324319999999</v>
      </c>
      <c r="I453" s="16">
        <f t="shared" si="80"/>
        <v>31.397033914461701</v>
      </c>
      <c r="J453" s="13">
        <f t="shared" si="74"/>
        <v>28.480495274884454</v>
      </c>
      <c r="K453" s="13">
        <f t="shared" si="75"/>
        <v>2.9165386395772472</v>
      </c>
      <c r="L453" s="13">
        <f t="shared" si="76"/>
        <v>0</v>
      </c>
      <c r="M453" s="13">
        <f t="shared" si="81"/>
        <v>1.1279862105776755E-17</v>
      </c>
      <c r="N453" s="13">
        <f t="shared" si="77"/>
        <v>6.9935145055815873E-18</v>
      </c>
      <c r="O453" s="13">
        <f t="shared" si="78"/>
        <v>6.9935145055815873E-18</v>
      </c>
      <c r="Q453">
        <v>14.27733226801562</v>
      </c>
    </row>
    <row r="454" spans="1:17" x14ac:dyDescent="0.2">
      <c r="A454" s="14">
        <f t="shared" si="79"/>
        <v>35796</v>
      </c>
      <c r="B454" s="1">
        <v>1</v>
      </c>
      <c r="F454" s="34">
        <v>22.918918919999999</v>
      </c>
      <c r="G454" s="13">
        <f t="shared" ref="G454:G517" si="86">IF((F454-$J$2)&gt;0,$I$2*(F454-$J$2),0)</f>
        <v>0</v>
      </c>
      <c r="H454" s="13">
        <f t="shared" ref="H454:H517" si="87">F454-G454</f>
        <v>22.918918919999999</v>
      </c>
      <c r="I454" s="16">
        <f t="shared" si="80"/>
        <v>25.835457559577247</v>
      </c>
      <c r="J454" s="13">
        <f t="shared" ref="J454:J517" si="88">I454/SQRT(1+(I454/($K$2*(300+(25*Q454)+0.05*(Q454)^3)))^2)</f>
        <v>23.665236922500704</v>
      </c>
      <c r="K454" s="13">
        <f t="shared" ref="K454:K517" si="89">I454-J454</f>
        <v>2.1702206370765431</v>
      </c>
      <c r="L454" s="13">
        <f t="shared" ref="L454:L517" si="90">IF(K454&gt;$N$2,(K454-$N$2)/$L$2,0)</f>
        <v>0</v>
      </c>
      <c r="M454" s="13">
        <f t="shared" si="81"/>
        <v>4.2863476001951672E-18</v>
      </c>
      <c r="N454" s="13">
        <f t="shared" ref="N454:N517" si="91">$M$2*M454</f>
        <v>2.6575355121210037E-18</v>
      </c>
      <c r="O454" s="13">
        <f t="shared" ref="O454:O517" si="92">N454+G454</f>
        <v>2.6575355121210037E-18</v>
      </c>
      <c r="Q454">
        <v>12.27908759354839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18.048648650000001</v>
      </c>
      <c r="G455" s="13">
        <f t="shared" si="86"/>
        <v>0</v>
      </c>
      <c r="H455" s="13">
        <f t="shared" si="87"/>
        <v>18.048648650000001</v>
      </c>
      <c r="I455" s="16">
        <f t="shared" ref="I455:I518" si="95">H455+K454-L454</f>
        <v>20.218869287076544</v>
      </c>
      <c r="J455" s="13">
        <f t="shared" si="88"/>
        <v>19.130570952370991</v>
      </c>
      <c r="K455" s="13">
        <f t="shared" si="89"/>
        <v>1.0882983347055522</v>
      </c>
      <c r="L455" s="13">
        <f t="shared" si="90"/>
        <v>0</v>
      </c>
      <c r="M455" s="13">
        <f t="shared" ref="M455:M518" si="96">L455+M454-N454</f>
        <v>1.6288120880741635E-18</v>
      </c>
      <c r="N455" s="13">
        <f t="shared" si="91"/>
        <v>1.0098634946059814E-18</v>
      </c>
      <c r="O455" s="13">
        <f t="shared" si="92"/>
        <v>1.0098634946059814E-18</v>
      </c>
      <c r="Q455">
        <v>12.308585289365441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65.232432430000003</v>
      </c>
      <c r="G456" s="13">
        <f t="shared" si="86"/>
        <v>4.4818043162689234</v>
      </c>
      <c r="H456" s="13">
        <f t="shared" si="87"/>
        <v>60.750628113731082</v>
      </c>
      <c r="I456" s="16">
        <f t="shared" si="95"/>
        <v>61.838926448436638</v>
      </c>
      <c r="J456" s="13">
        <f t="shared" si="88"/>
        <v>45.635918111357626</v>
      </c>
      <c r="K456" s="13">
        <f t="shared" si="89"/>
        <v>16.203008337079012</v>
      </c>
      <c r="L456" s="13">
        <f t="shared" si="90"/>
        <v>0</v>
      </c>
      <c r="M456" s="13">
        <f t="shared" si="96"/>
        <v>6.1894859346818209E-19</v>
      </c>
      <c r="N456" s="13">
        <f t="shared" si="91"/>
        <v>3.8374812795027289E-19</v>
      </c>
      <c r="O456" s="13">
        <f t="shared" si="92"/>
        <v>4.4818043162689234</v>
      </c>
      <c r="Q456">
        <v>14.26892520802077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13.410810809999999</v>
      </c>
      <c r="G457" s="13">
        <f t="shared" si="86"/>
        <v>0</v>
      </c>
      <c r="H457" s="13">
        <f t="shared" si="87"/>
        <v>13.410810809999999</v>
      </c>
      <c r="I457" s="16">
        <f t="shared" si="95"/>
        <v>29.613819147079013</v>
      </c>
      <c r="J457" s="13">
        <f t="shared" si="88"/>
        <v>27.437177067961429</v>
      </c>
      <c r="K457" s="13">
        <f t="shared" si="89"/>
        <v>2.1766420791175847</v>
      </c>
      <c r="L457" s="13">
        <f t="shared" si="90"/>
        <v>0</v>
      </c>
      <c r="M457" s="13">
        <f t="shared" si="96"/>
        <v>2.352004655179092E-19</v>
      </c>
      <c r="N457" s="13">
        <f t="shared" si="91"/>
        <v>1.458242886211037E-19</v>
      </c>
      <c r="O457" s="13">
        <f t="shared" si="92"/>
        <v>1.458242886211037E-19</v>
      </c>
      <c r="Q457">
        <v>15.3515079618138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7.3486486490000003</v>
      </c>
      <c r="G458" s="13">
        <f t="shared" si="86"/>
        <v>0</v>
      </c>
      <c r="H458" s="13">
        <f t="shared" si="87"/>
        <v>7.3486486490000003</v>
      </c>
      <c r="I458" s="16">
        <f t="shared" si="95"/>
        <v>9.5252907281175858</v>
      </c>
      <c r="J458" s="13">
        <f t="shared" si="88"/>
        <v>9.449714007845845</v>
      </c>
      <c r="K458" s="13">
        <f t="shared" si="89"/>
        <v>7.5576720271740783E-2</v>
      </c>
      <c r="L458" s="13">
        <f t="shared" si="90"/>
        <v>0</v>
      </c>
      <c r="M458" s="13">
        <f t="shared" si="96"/>
        <v>8.9376176896805503E-20</v>
      </c>
      <c r="N458" s="13">
        <f t="shared" si="91"/>
        <v>5.5413229676019416E-20</v>
      </c>
      <c r="O458" s="13">
        <f t="shared" si="92"/>
        <v>5.5413229676019416E-20</v>
      </c>
      <c r="Q458">
        <v>15.78649308122192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13.613513510000001</v>
      </c>
      <c r="G459" s="13">
        <f t="shared" si="86"/>
        <v>0</v>
      </c>
      <c r="H459" s="13">
        <f t="shared" si="87"/>
        <v>13.613513510000001</v>
      </c>
      <c r="I459" s="16">
        <f t="shared" si="95"/>
        <v>13.689090230271741</v>
      </c>
      <c r="J459" s="13">
        <f t="shared" si="88"/>
        <v>13.593092531007294</v>
      </c>
      <c r="K459" s="13">
        <f t="shared" si="89"/>
        <v>9.5997699264447789E-2</v>
      </c>
      <c r="L459" s="13">
        <f t="shared" si="90"/>
        <v>0</v>
      </c>
      <c r="M459" s="13">
        <f t="shared" si="96"/>
        <v>3.3962947220786086E-20</v>
      </c>
      <c r="N459" s="13">
        <f t="shared" si="91"/>
        <v>2.1057027276887373E-20</v>
      </c>
      <c r="O459" s="13">
        <f t="shared" si="92"/>
        <v>2.1057027276887373E-20</v>
      </c>
      <c r="Q459">
        <v>21.80556305792345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2.8324324320000001</v>
      </c>
      <c r="G460" s="13">
        <f t="shared" si="86"/>
        <v>0</v>
      </c>
      <c r="H460" s="13">
        <f t="shared" si="87"/>
        <v>2.8324324320000001</v>
      </c>
      <c r="I460" s="16">
        <f t="shared" si="95"/>
        <v>2.9284301312644478</v>
      </c>
      <c r="J460" s="13">
        <f t="shared" si="88"/>
        <v>2.9275915063250539</v>
      </c>
      <c r="K460" s="13">
        <f t="shared" si="89"/>
        <v>8.3862493939390603E-4</v>
      </c>
      <c r="L460" s="13">
        <f t="shared" si="90"/>
        <v>0</v>
      </c>
      <c r="M460" s="13">
        <f t="shared" si="96"/>
        <v>1.2905919943898713E-20</v>
      </c>
      <c r="N460" s="13">
        <f t="shared" si="91"/>
        <v>8.0016703652172026E-21</v>
      </c>
      <c r="O460" s="13">
        <f t="shared" si="92"/>
        <v>8.0016703652172026E-21</v>
      </c>
      <c r="Q460">
        <v>22.684796238055849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8.7027027029999999</v>
      </c>
      <c r="G461" s="13">
        <f t="shared" si="86"/>
        <v>0</v>
      </c>
      <c r="H461" s="13">
        <f t="shared" si="87"/>
        <v>8.7027027029999999</v>
      </c>
      <c r="I461" s="16">
        <f t="shared" si="95"/>
        <v>8.7035413279393943</v>
      </c>
      <c r="J461" s="13">
        <f t="shared" si="88"/>
        <v>8.6779088153282729</v>
      </c>
      <c r="K461" s="13">
        <f t="shared" si="89"/>
        <v>2.5632512611121427E-2</v>
      </c>
      <c r="L461" s="13">
        <f t="shared" si="90"/>
        <v>0</v>
      </c>
      <c r="M461" s="13">
        <f t="shared" si="96"/>
        <v>4.9042495786815103E-21</v>
      </c>
      <c r="N461" s="13">
        <f t="shared" si="91"/>
        <v>3.0406347387825363E-21</v>
      </c>
      <c r="O461" s="13">
        <f t="shared" si="92"/>
        <v>3.0406347387825363E-21</v>
      </c>
      <c r="Q461">
        <v>21.57907800000001</v>
      </c>
    </row>
    <row r="462" spans="1:17" x14ac:dyDescent="0.2">
      <c r="A462" s="14">
        <f t="shared" si="93"/>
        <v>36039</v>
      </c>
      <c r="B462" s="1">
        <v>9</v>
      </c>
      <c r="F462" s="34">
        <v>38.727027030000002</v>
      </c>
      <c r="G462" s="13">
        <f t="shared" si="86"/>
        <v>0.65571975060165155</v>
      </c>
      <c r="H462" s="13">
        <f t="shared" si="87"/>
        <v>38.071307279398347</v>
      </c>
      <c r="I462" s="16">
        <f t="shared" si="95"/>
        <v>38.096939792009465</v>
      </c>
      <c r="J462" s="13">
        <f t="shared" si="88"/>
        <v>35.885134978755566</v>
      </c>
      <c r="K462" s="13">
        <f t="shared" si="89"/>
        <v>2.2118048132538988</v>
      </c>
      <c r="L462" s="13">
        <f t="shared" si="90"/>
        <v>0</v>
      </c>
      <c r="M462" s="13">
        <f t="shared" si="96"/>
        <v>1.8636148398989739E-21</v>
      </c>
      <c r="N462" s="13">
        <f t="shared" si="91"/>
        <v>1.1554412007373638E-21</v>
      </c>
      <c r="O462" s="13">
        <f t="shared" si="92"/>
        <v>0.65571975060165155</v>
      </c>
      <c r="Q462">
        <v>20.771708709993359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60.129729730000001</v>
      </c>
      <c r="G463" s="13">
        <f t="shared" si="86"/>
        <v>3.7452235415542412</v>
      </c>
      <c r="H463" s="13">
        <f t="shared" si="87"/>
        <v>56.384506188445762</v>
      </c>
      <c r="I463" s="16">
        <f t="shared" si="95"/>
        <v>58.596311001699661</v>
      </c>
      <c r="J463" s="13">
        <f t="shared" si="88"/>
        <v>50.310134738702409</v>
      </c>
      <c r="K463" s="13">
        <f t="shared" si="89"/>
        <v>8.2861762629972517</v>
      </c>
      <c r="L463" s="13">
        <f t="shared" si="90"/>
        <v>0</v>
      </c>
      <c r="M463" s="13">
        <f t="shared" si="96"/>
        <v>7.0817363916161013E-22</v>
      </c>
      <c r="N463" s="13">
        <f t="shared" si="91"/>
        <v>4.3906765628019825E-22</v>
      </c>
      <c r="O463" s="13">
        <f t="shared" si="92"/>
        <v>3.7452235415542412</v>
      </c>
      <c r="Q463">
        <v>19.567268070594821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17.416216219999999</v>
      </c>
      <c r="G464" s="13">
        <f t="shared" si="86"/>
        <v>0</v>
      </c>
      <c r="H464" s="13">
        <f t="shared" si="87"/>
        <v>17.416216219999999</v>
      </c>
      <c r="I464" s="16">
        <f t="shared" si="95"/>
        <v>25.702392482997251</v>
      </c>
      <c r="J464" s="13">
        <f t="shared" si="88"/>
        <v>24.346258994166774</v>
      </c>
      <c r="K464" s="13">
        <f t="shared" si="89"/>
        <v>1.3561334888304764</v>
      </c>
      <c r="L464" s="13">
        <f t="shared" si="90"/>
        <v>0</v>
      </c>
      <c r="M464" s="13">
        <f t="shared" si="96"/>
        <v>2.6910598288141188E-22</v>
      </c>
      <c r="N464" s="13">
        <f t="shared" si="91"/>
        <v>1.6684570938647537E-22</v>
      </c>
      <c r="O464" s="13">
        <f t="shared" si="92"/>
        <v>1.6684570938647537E-22</v>
      </c>
      <c r="Q464">
        <v>15.93601218677421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36.378378380000001</v>
      </c>
      <c r="G465" s="13">
        <f t="shared" si="86"/>
        <v>0.31668972203471329</v>
      </c>
      <c r="H465" s="13">
        <f t="shared" si="87"/>
        <v>36.061688657965284</v>
      </c>
      <c r="I465" s="16">
        <f t="shared" si="95"/>
        <v>37.417822146795757</v>
      </c>
      <c r="J465" s="13">
        <f t="shared" si="88"/>
        <v>32.258461153898423</v>
      </c>
      <c r="K465" s="13">
        <f t="shared" si="89"/>
        <v>5.1593609928973336</v>
      </c>
      <c r="L465" s="13">
        <f t="shared" si="90"/>
        <v>0</v>
      </c>
      <c r="M465" s="13">
        <f t="shared" si="96"/>
        <v>1.0226027349493651E-22</v>
      </c>
      <c r="N465" s="13">
        <f t="shared" si="91"/>
        <v>6.3401369566860635E-23</v>
      </c>
      <c r="O465" s="13">
        <f t="shared" si="92"/>
        <v>0.31668972203471329</v>
      </c>
      <c r="Q465">
        <v>13.393522075317991</v>
      </c>
    </row>
    <row r="466" spans="1:17" x14ac:dyDescent="0.2">
      <c r="A466" s="14">
        <f t="shared" si="93"/>
        <v>36161</v>
      </c>
      <c r="B466" s="1">
        <v>1</v>
      </c>
      <c r="F466" s="34">
        <v>88.167567570000003</v>
      </c>
      <c r="G466" s="13">
        <f t="shared" si="86"/>
        <v>7.7925164237187898</v>
      </c>
      <c r="H466" s="13">
        <f t="shared" si="87"/>
        <v>80.375051146281209</v>
      </c>
      <c r="I466" s="16">
        <f t="shared" si="95"/>
        <v>85.534412139178542</v>
      </c>
      <c r="J466" s="13">
        <f t="shared" si="88"/>
        <v>48.870469900177746</v>
      </c>
      <c r="K466" s="13">
        <f t="shared" si="89"/>
        <v>36.663942239000797</v>
      </c>
      <c r="L466" s="13">
        <f t="shared" si="90"/>
        <v>0</v>
      </c>
      <c r="M466" s="13">
        <f t="shared" si="96"/>
        <v>3.8858903928075875E-23</v>
      </c>
      <c r="N466" s="13">
        <f t="shared" si="91"/>
        <v>2.4092520435407041E-23</v>
      </c>
      <c r="O466" s="13">
        <f t="shared" si="92"/>
        <v>7.7925164237187898</v>
      </c>
      <c r="Q466">
        <v>12.4173844259996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42.829729729999997</v>
      </c>
      <c r="G467" s="13">
        <f t="shared" si="86"/>
        <v>1.2479494200256636</v>
      </c>
      <c r="H467" s="13">
        <f t="shared" si="87"/>
        <v>41.581780309974334</v>
      </c>
      <c r="I467" s="16">
        <f t="shared" si="95"/>
        <v>78.245722548975124</v>
      </c>
      <c r="J467" s="13">
        <f t="shared" si="88"/>
        <v>46.265097711147462</v>
      </c>
      <c r="K467" s="13">
        <f t="shared" si="89"/>
        <v>31.980624837827662</v>
      </c>
      <c r="L467" s="13">
        <f t="shared" si="90"/>
        <v>0</v>
      </c>
      <c r="M467" s="13">
        <f t="shared" si="96"/>
        <v>1.4766383492668834E-23</v>
      </c>
      <c r="N467" s="13">
        <f t="shared" si="91"/>
        <v>9.1551577654546771E-24</v>
      </c>
      <c r="O467" s="13">
        <f t="shared" si="92"/>
        <v>1.2479494200256636</v>
      </c>
      <c r="Q467">
        <v>11.868905593548391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28.848648650000001</v>
      </c>
      <c r="G468" s="13">
        <f t="shared" si="86"/>
        <v>0</v>
      </c>
      <c r="H468" s="13">
        <f t="shared" si="87"/>
        <v>28.848648650000001</v>
      </c>
      <c r="I468" s="16">
        <f t="shared" si="95"/>
        <v>60.829273487827663</v>
      </c>
      <c r="J468" s="13">
        <f t="shared" si="88"/>
        <v>48.886191838798986</v>
      </c>
      <c r="K468" s="13">
        <f t="shared" si="89"/>
        <v>11.943081649028677</v>
      </c>
      <c r="L468" s="13">
        <f t="shared" si="90"/>
        <v>0</v>
      </c>
      <c r="M468" s="13">
        <f t="shared" si="96"/>
        <v>5.6112257272141569E-24</v>
      </c>
      <c r="N468" s="13">
        <f t="shared" si="91"/>
        <v>3.4789599508727774E-24</v>
      </c>
      <c r="O468" s="13">
        <f t="shared" si="92"/>
        <v>3.4789599508727774E-24</v>
      </c>
      <c r="Q468">
        <v>17.0520316963411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26.572972969999999</v>
      </c>
      <c r="G469" s="13">
        <f t="shared" si="86"/>
        <v>0</v>
      </c>
      <c r="H469" s="13">
        <f t="shared" si="87"/>
        <v>26.572972969999999</v>
      </c>
      <c r="I469" s="16">
        <f t="shared" si="95"/>
        <v>38.516054619028679</v>
      </c>
      <c r="J469" s="13">
        <f t="shared" si="88"/>
        <v>35.311258410248726</v>
      </c>
      <c r="K469" s="13">
        <f t="shared" si="89"/>
        <v>3.2047962087799533</v>
      </c>
      <c r="L469" s="13">
        <f t="shared" si="90"/>
        <v>0</v>
      </c>
      <c r="M469" s="13">
        <f t="shared" si="96"/>
        <v>2.1322657763413795E-24</v>
      </c>
      <c r="N469" s="13">
        <f t="shared" si="91"/>
        <v>1.3220047813316552E-24</v>
      </c>
      <c r="O469" s="13">
        <f t="shared" si="92"/>
        <v>1.3220047813316552E-24</v>
      </c>
      <c r="Q469">
        <v>18.09424844706335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1.659459459</v>
      </c>
      <c r="G470" s="13">
        <f t="shared" si="86"/>
        <v>0</v>
      </c>
      <c r="H470" s="13">
        <f t="shared" si="87"/>
        <v>1.659459459</v>
      </c>
      <c r="I470" s="16">
        <f t="shared" si="95"/>
        <v>4.8642556677799531</v>
      </c>
      <c r="J470" s="13">
        <f t="shared" si="88"/>
        <v>4.8584583795038014</v>
      </c>
      <c r="K470" s="13">
        <f t="shared" si="89"/>
        <v>5.7972882761516686E-3</v>
      </c>
      <c r="L470" s="13">
        <f t="shared" si="90"/>
        <v>0</v>
      </c>
      <c r="M470" s="13">
        <f t="shared" si="96"/>
        <v>8.1026099500972428E-25</v>
      </c>
      <c r="N470" s="13">
        <f t="shared" si="91"/>
        <v>5.0236181690602906E-25</v>
      </c>
      <c r="O470" s="13">
        <f t="shared" si="92"/>
        <v>5.0236181690602906E-25</v>
      </c>
      <c r="Q470">
        <v>19.768382874204502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0.76216216199999998</v>
      </c>
      <c r="G471" s="13">
        <f t="shared" si="86"/>
        <v>0</v>
      </c>
      <c r="H471" s="13">
        <f t="shared" si="87"/>
        <v>0.76216216199999998</v>
      </c>
      <c r="I471" s="16">
        <f t="shared" si="95"/>
        <v>0.76795945027615165</v>
      </c>
      <c r="J471" s="13">
        <f t="shared" si="88"/>
        <v>0.7679449993034333</v>
      </c>
      <c r="K471" s="13">
        <f t="shared" si="89"/>
        <v>1.4450972718349497E-5</v>
      </c>
      <c r="L471" s="13">
        <f t="shared" si="90"/>
        <v>0</v>
      </c>
      <c r="M471" s="13">
        <f t="shared" si="96"/>
        <v>3.0789917810369522E-25</v>
      </c>
      <c r="N471" s="13">
        <f t="shared" si="91"/>
        <v>1.9089749042429103E-25</v>
      </c>
      <c r="O471" s="13">
        <f t="shared" si="92"/>
        <v>1.9089749042429103E-25</v>
      </c>
      <c r="Q471">
        <v>23.011176859296889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0.53513513499999998</v>
      </c>
      <c r="G472" s="13">
        <f t="shared" si="86"/>
        <v>0</v>
      </c>
      <c r="H472" s="13">
        <f t="shared" si="87"/>
        <v>0.53513513499999998</v>
      </c>
      <c r="I472" s="16">
        <f t="shared" si="95"/>
        <v>0.53514958597271833</v>
      </c>
      <c r="J472" s="13">
        <f t="shared" si="88"/>
        <v>0.53514495486384772</v>
      </c>
      <c r="K472" s="13">
        <f t="shared" si="89"/>
        <v>4.6311088706119108E-6</v>
      </c>
      <c r="L472" s="13">
        <f t="shared" si="90"/>
        <v>0</v>
      </c>
      <c r="M472" s="13">
        <f t="shared" si="96"/>
        <v>1.1700168767940419E-25</v>
      </c>
      <c r="N472" s="13">
        <f t="shared" si="91"/>
        <v>7.2541046361230597E-26</v>
      </c>
      <c r="O472" s="13">
        <f t="shared" si="92"/>
        <v>7.2541046361230597E-26</v>
      </c>
      <c r="Q472">
        <v>23.39823800000001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2.9891891890000002</v>
      </c>
      <c r="G473" s="13">
        <f t="shared" si="86"/>
        <v>0</v>
      </c>
      <c r="H473" s="13">
        <f t="shared" si="87"/>
        <v>2.9891891890000002</v>
      </c>
      <c r="I473" s="16">
        <f t="shared" si="95"/>
        <v>2.9891938201088708</v>
      </c>
      <c r="J473" s="13">
        <f t="shared" si="88"/>
        <v>2.9884471848203091</v>
      </c>
      <c r="K473" s="13">
        <f t="shared" si="89"/>
        <v>7.4663528856167005E-4</v>
      </c>
      <c r="L473" s="13">
        <f t="shared" si="90"/>
        <v>0</v>
      </c>
      <c r="M473" s="13">
        <f t="shared" si="96"/>
        <v>4.4460641318173595E-26</v>
      </c>
      <c r="N473" s="13">
        <f t="shared" si="91"/>
        <v>2.7565597617267627E-26</v>
      </c>
      <c r="O473" s="13">
        <f t="shared" si="92"/>
        <v>2.7565597617267627E-26</v>
      </c>
      <c r="Q473">
        <v>23.950772847605869</v>
      </c>
    </row>
    <row r="474" spans="1:17" x14ac:dyDescent="0.2">
      <c r="A474" s="14">
        <f t="shared" si="93"/>
        <v>36404</v>
      </c>
      <c r="B474" s="1">
        <v>9</v>
      </c>
      <c r="F474" s="34">
        <v>5.0486486490000004</v>
      </c>
      <c r="G474" s="13">
        <f t="shared" si="86"/>
        <v>0</v>
      </c>
      <c r="H474" s="13">
        <f t="shared" si="87"/>
        <v>5.0486486490000004</v>
      </c>
      <c r="I474" s="16">
        <f t="shared" si="95"/>
        <v>5.0493952842885621</v>
      </c>
      <c r="J474" s="13">
        <f t="shared" si="88"/>
        <v>5.044757701902415</v>
      </c>
      <c r="K474" s="13">
        <f t="shared" si="89"/>
        <v>4.6375823861470877E-3</v>
      </c>
      <c r="L474" s="13">
        <f t="shared" si="90"/>
        <v>0</v>
      </c>
      <c r="M474" s="13">
        <f t="shared" si="96"/>
        <v>1.6895043700905968E-26</v>
      </c>
      <c r="N474" s="13">
        <f t="shared" si="91"/>
        <v>1.04749270945617E-26</v>
      </c>
      <c r="O474" s="13">
        <f t="shared" si="92"/>
        <v>1.04749270945617E-26</v>
      </c>
      <c r="Q474">
        <v>22.140677443051779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2.4135135139999999</v>
      </c>
      <c r="G475" s="13">
        <f t="shared" si="86"/>
        <v>0</v>
      </c>
      <c r="H475" s="13">
        <f t="shared" si="87"/>
        <v>2.4135135139999999</v>
      </c>
      <c r="I475" s="16">
        <f t="shared" si="95"/>
        <v>2.418151096386147</v>
      </c>
      <c r="J475" s="13">
        <f t="shared" si="88"/>
        <v>2.4176412099071984</v>
      </c>
      <c r="K475" s="13">
        <f t="shared" si="89"/>
        <v>5.0988647894856243E-4</v>
      </c>
      <c r="L475" s="13">
        <f t="shared" si="90"/>
        <v>0</v>
      </c>
      <c r="M475" s="13">
        <f t="shared" si="96"/>
        <v>6.4201166063442681E-27</v>
      </c>
      <c r="N475" s="13">
        <f t="shared" si="91"/>
        <v>3.9804722959334463E-27</v>
      </c>
      <c r="O475" s="13">
        <f t="shared" si="92"/>
        <v>3.9804722959334463E-27</v>
      </c>
      <c r="Q475">
        <v>22.140866490149449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55.608108110000003</v>
      </c>
      <c r="G476" s="13">
        <f t="shared" si="86"/>
        <v>3.0925224630010555</v>
      </c>
      <c r="H476" s="13">
        <f t="shared" si="87"/>
        <v>52.51558564699895</v>
      </c>
      <c r="I476" s="16">
        <f t="shared" si="95"/>
        <v>52.516095533477902</v>
      </c>
      <c r="J476" s="13">
        <f t="shared" si="88"/>
        <v>43.959699761181582</v>
      </c>
      <c r="K476" s="13">
        <f t="shared" si="89"/>
        <v>8.5563957722963195</v>
      </c>
      <c r="L476" s="13">
        <f t="shared" si="90"/>
        <v>0</v>
      </c>
      <c r="M476" s="13">
        <f t="shared" si="96"/>
        <v>2.4396443104108218E-27</v>
      </c>
      <c r="N476" s="13">
        <f t="shared" si="91"/>
        <v>1.5125794724547096E-27</v>
      </c>
      <c r="O476" s="13">
        <f t="shared" si="92"/>
        <v>3.0925224630010555</v>
      </c>
      <c r="Q476">
        <v>16.737510340941508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5.6648648650000002</v>
      </c>
      <c r="G477" s="13">
        <f t="shared" si="86"/>
        <v>0</v>
      </c>
      <c r="H477" s="13">
        <f t="shared" si="87"/>
        <v>5.6648648650000002</v>
      </c>
      <c r="I477" s="16">
        <f t="shared" si="95"/>
        <v>14.22126063729632</v>
      </c>
      <c r="J477" s="13">
        <f t="shared" si="88"/>
        <v>13.874255372729523</v>
      </c>
      <c r="K477" s="13">
        <f t="shared" si="89"/>
        <v>0.34700526456679626</v>
      </c>
      <c r="L477" s="13">
        <f t="shared" si="90"/>
        <v>0</v>
      </c>
      <c r="M477" s="13">
        <f t="shared" si="96"/>
        <v>9.2706483795611223E-28</v>
      </c>
      <c r="N477" s="13">
        <f t="shared" si="91"/>
        <v>5.7478019953278955E-28</v>
      </c>
      <c r="O477" s="13">
        <f t="shared" si="92"/>
        <v>5.7478019953278955E-28</v>
      </c>
      <c r="Q477">
        <v>13.285619287780889</v>
      </c>
    </row>
    <row r="478" spans="1:17" x14ac:dyDescent="0.2">
      <c r="A478" s="14">
        <f t="shared" si="93"/>
        <v>36526</v>
      </c>
      <c r="B478" s="1">
        <v>1</v>
      </c>
      <c r="F478" s="34">
        <v>21.589189189999999</v>
      </c>
      <c r="G478" s="13">
        <f t="shared" si="86"/>
        <v>0</v>
      </c>
      <c r="H478" s="13">
        <f t="shared" si="87"/>
        <v>21.589189189999999</v>
      </c>
      <c r="I478" s="16">
        <f t="shared" si="95"/>
        <v>21.936194454566795</v>
      </c>
      <c r="J478" s="13">
        <f t="shared" si="88"/>
        <v>20.523185892611899</v>
      </c>
      <c r="K478" s="13">
        <f t="shared" si="89"/>
        <v>1.4130085619548964</v>
      </c>
      <c r="L478" s="13">
        <f t="shared" si="90"/>
        <v>0</v>
      </c>
      <c r="M478" s="13">
        <f t="shared" si="96"/>
        <v>3.5228463842332268E-28</v>
      </c>
      <c r="N478" s="13">
        <f t="shared" si="91"/>
        <v>2.1841647582246005E-28</v>
      </c>
      <c r="O478" s="13">
        <f t="shared" si="92"/>
        <v>2.1841647582246005E-28</v>
      </c>
      <c r="Q478">
        <v>12.06160459354839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20.113513510000001</v>
      </c>
      <c r="G479" s="13">
        <f t="shared" si="86"/>
        <v>0</v>
      </c>
      <c r="H479" s="13">
        <f t="shared" si="87"/>
        <v>20.113513510000001</v>
      </c>
      <c r="I479" s="16">
        <f t="shared" si="95"/>
        <v>21.526522071954897</v>
      </c>
      <c r="J479" s="13">
        <f t="shared" si="88"/>
        <v>20.424861844259762</v>
      </c>
      <c r="K479" s="13">
        <f t="shared" si="89"/>
        <v>1.1016602276951346</v>
      </c>
      <c r="L479" s="13">
        <f t="shared" si="90"/>
        <v>0</v>
      </c>
      <c r="M479" s="13">
        <f t="shared" si="96"/>
        <v>1.3386816260086263E-28</v>
      </c>
      <c r="N479" s="13">
        <f t="shared" si="91"/>
        <v>8.2998260812534831E-29</v>
      </c>
      <c r="O479" s="13">
        <f t="shared" si="92"/>
        <v>8.2998260812534831E-29</v>
      </c>
      <c r="Q479">
        <v>13.6228445413646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11.31351351</v>
      </c>
      <c r="G480" s="13">
        <f t="shared" si="86"/>
        <v>0</v>
      </c>
      <c r="H480" s="13">
        <f t="shared" si="87"/>
        <v>11.31351351</v>
      </c>
      <c r="I480" s="16">
        <f t="shared" si="95"/>
        <v>12.415173737695135</v>
      </c>
      <c r="J480" s="13">
        <f t="shared" si="88"/>
        <v>12.29888386980026</v>
      </c>
      <c r="K480" s="13">
        <f t="shared" si="89"/>
        <v>0.11628986789487428</v>
      </c>
      <c r="L480" s="13">
        <f t="shared" si="90"/>
        <v>0</v>
      </c>
      <c r="M480" s="13">
        <f t="shared" si="96"/>
        <v>5.0869901788327798E-29</v>
      </c>
      <c r="N480" s="13">
        <f t="shared" si="91"/>
        <v>3.1539339108763232E-29</v>
      </c>
      <c r="O480" s="13">
        <f t="shared" si="92"/>
        <v>3.1539339108763232E-29</v>
      </c>
      <c r="Q480">
        <v>18.355747105097311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5.6648648650000002</v>
      </c>
      <c r="G481" s="13">
        <f t="shared" si="86"/>
        <v>0</v>
      </c>
      <c r="H481" s="13">
        <f t="shared" si="87"/>
        <v>5.6648648650000002</v>
      </c>
      <c r="I481" s="16">
        <f t="shared" si="95"/>
        <v>5.7811547328948745</v>
      </c>
      <c r="J481" s="13">
        <f t="shared" si="88"/>
        <v>5.7709578262638539</v>
      </c>
      <c r="K481" s="13">
        <f t="shared" si="89"/>
        <v>1.0196906631020575E-2</v>
      </c>
      <c r="L481" s="13">
        <f t="shared" si="90"/>
        <v>0</v>
      </c>
      <c r="M481" s="13">
        <f t="shared" si="96"/>
        <v>1.9330562679564566E-29</v>
      </c>
      <c r="N481" s="13">
        <f t="shared" si="91"/>
        <v>1.1984948861330031E-29</v>
      </c>
      <c r="O481" s="13">
        <f t="shared" si="92"/>
        <v>1.1984948861330031E-29</v>
      </c>
      <c r="Q481">
        <v>19.433190760290731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17.63783784</v>
      </c>
      <c r="G482" s="13">
        <f t="shared" si="86"/>
        <v>0</v>
      </c>
      <c r="H482" s="13">
        <f t="shared" si="87"/>
        <v>17.63783784</v>
      </c>
      <c r="I482" s="16">
        <f t="shared" si="95"/>
        <v>17.648034746631019</v>
      </c>
      <c r="J482" s="13">
        <f t="shared" si="88"/>
        <v>17.419982179062995</v>
      </c>
      <c r="K482" s="13">
        <f t="shared" si="89"/>
        <v>0.2280525675680245</v>
      </c>
      <c r="L482" s="13">
        <f t="shared" si="90"/>
        <v>0</v>
      </c>
      <c r="M482" s="13">
        <f t="shared" si="96"/>
        <v>7.3456138182345348E-30</v>
      </c>
      <c r="N482" s="13">
        <f t="shared" si="91"/>
        <v>4.5542805673054118E-30</v>
      </c>
      <c r="O482" s="13">
        <f t="shared" si="92"/>
        <v>4.5542805673054118E-30</v>
      </c>
      <c r="Q482">
        <v>21.0125461577694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0.79189189199999999</v>
      </c>
      <c r="G483" s="13">
        <f t="shared" si="86"/>
        <v>0</v>
      </c>
      <c r="H483" s="13">
        <f t="shared" si="87"/>
        <v>0.79189189199999999</v>
      </c>
      <c r="I483" s="16">
        <f t="shared" si="95"/>
        <v>1.0199444595680245</v>
      </c>
      <c r="J483" s="13">
        <f t="shared" si="88"/>
        <v>1.0199186621837411</v>
      </c>
      <c r="K483" s="13">
        <f t="shared" si="89"/>
        <v>2.5797384283432478E-5</v>
      </c>
      <c r="L483" s="13">
        <f t="shared" si="90"/>
        <v>0</v>
      </c>
      <c r="M483" s="13">
        <f t="shared" si="96"/>
        <v>2.791333250929123E-30</v>
      </c>
      <c r="N483" s="13">
        <f t="shared" si="91"/>
        <v>1.7306266155760563E-30</v>
      </c>
      <c r="O483" s="13">
        <f t="shared" si="92"/>
        <v>1.7306266155760563E-30</v>
      </c>
      <c r="Q483">
        <v>24.95231200000001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0.53513513499999998</v>
      </c>
      <c r="G484" s="13">
        <f t="shared" si="86"/>
        <v>0</v>
      </c>
      <c r="H484" s="13">
        <f t="shared" si="87"/>
        <v>0.53513513499999998</v>
      </c>
      <c r="I484" s="16">
        <f t="shared" si="95"/>
        <v>0.53516093238428342</v>
      </c>
      <c r="J484" s="13">
        <f t="shared" si="88"/>
        <v>0.5351578194003721</v>
      </c>
      <c r="K484" s="13">
        <f t="shared" si="89"/>
        <v>3.1129839113130942E-6</v>
      </c>
      <c r="L484" s="13">
        <f t="shared" si="90"/>
        <v>0</v>
      </c>
      <c r="M484" s="13">
        <f t="shared" si="96"/>
        <v>1.0607066353530668E-30</v>
      </c>
      <c r="N484" s="13">
        <f t="shared" si="91"/>
        <v>6.5763811391890142E-31</v>
      </c>
      <c r="O484" s="13">
        <f t="shared" si="92"/>
        <v>6.5763811391890142E-31</v>
      </c>
      <c r="Q484">
        <v>26.25017334218084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0.53513513499999998</v>
      </c>
      <c r="G485" s="13">
        <f t="shared" si="86"/>
        <v>0</v>
      </c>
      <c r="H485" s="13">
        <f t="shared" si="87"/>
        <v>0.53513513499999998</v>
      </c>
      <c r="I485" s="16">
        <f t="shared" si="95"/>
        <v>0.5351382479839113</v>
      </c>
      <c r="J485" s="13">
        <f t="shared" si="88"/>
        <v>0.53513503217140113</v>
      </c>
      <c r="K485" s="13">
        <f t="shared" si="89"/>
        <v>3.2158125101711121E-6</v>
      </c>
      <c r="L485" s="13">
        <f t="shared" si="90"/>
        <v>0</v>
      </c>
      <c r="M485" s="13">
        <f t="shared" si="96"/>
        <v>4.0306852143416536E-31</v>
      </c>
      <c r="N485" s="13">
        <f t="shared" si="91"/>
        <v>2.4990248328918251E-31</v>
      </c>
      <c r="O485" s="13">
        <f t="shared" si="92"/>
        <v>2.4990248328918251E-31</v>
      </c>
      <c r="Q485">
        <v>26.013919315072261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6.3621621619999997</v>
      </c>
      <c r="G486" s="13">
        <f t="shared" si="86"/>
        <v>0</v>
      </c>
      <c r="H486" s="13">
        <f t="shared" si="87"/>
        <v>6.3621621619999997</v>
      </c>
      <c r="I486" s="16">
        <f t="shared" si="95"/>
        <v>6.3621653778125102</v>
      </c>
      <c r="J486" s="13">
        <f t="shared" si="88"/>
        <v>6.3549367472300382</v>
      </c>
      <c r="K486" s="13">
        <f t="shared" si="89"/>
        <v>7.2286305824720287E-3</v>
      </c>
      <c r="L486" s="13">
        <f t="shared" si="90"/>
        <v>0</v>
      </c>
      <c r="M486" s="13">
        <f t="shared" si="96"/>
        <v>1.5316603814498285E-31</v>
      </c>
      <c r="N486" s="13">
        <f t="shared" si="91"/>
        <v>9.496294364988937E-32</v>
      </c>
      <c r="O486" s="13">
        <f t="shared" si="92"/>
        <v>9.496294364988937E-32</v>
      </c>
      <c r="Q486">
        <v>23.911767291521532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19.675675680000001</v>
      </c>
      <c r="G487" s="13">
        <f t="shared" si="86"/>
        <v>0</v>
      </c>
      <c r="H487" s="13">
        <f t="shared" si="87"/>
        <v>19.675675680000001</v>
      </c>
      <c r="I487" s="16">
        <f t="shared" si="95"/>
        <v>19.682904310582472</v>
      </c>
      <c r="J487" s="13">
        <f t="shared" si="88"/>
        <v>19.375104674001729</v>
      </c>
      <c r="K487" s="13">
        <f t="shared" si="89"/>
        <v>0.30779963658074294</v>
      </c>
      <c r="L487" s="13">
        <f t="shared" si="90"/>
        <v>0</v>
      </c>
      <c r="M487" s="13">
        <f t="shared" si="96"/>
        <v>5.820309449509348E-32</v>
      </c>
      <c r="N487" s="13">
        <f t="shared" si="91"/>
        <v>3.6085918586957959E-32</v>
      </c>
      <c r="O487" s="13">
        <f t="shared" si="92"/>
        <v>3.6085918586957959E-32</v>
      </c>
      <c r="Q487">
        <v>21.177644365373631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58.294594590000003</v>
      </c>
      <c r="G488" s="13">
        <f t="shared" si="86"/>
        <v>3.4803197557374945</v>
      </c>
      <c r="H488" s="13">
        <f t="shared" si="87"/>
        <v>54.814274834262505</v>
      </c>
      <c r="I488" s="16">
        <f t="shared" si="95"/>
        <v>55.122074470843245</v>
      </c>
      <c r="J488" s="13">
        <f t="shared" si="88"/>
        <v>44.527890205328838</v>
      </c>
      <c r="K488" s="13">
        <f t="shared" si="89"/>
        <v>10.594184265514407</v>
      </c>
      <c r="L488" s="13">
        <f t="shared" si="90"/>
        <v>0</v>
      </c>
      <c r="M488" s="13">
        <f t="shared" si="96"/>
        <v>2.2117175908135521E-32</v>
      </c>
      <c r="N488" s="13">
        <f t="shared" si="91"/>
        <v>1.3712649063044023E-32</v>
      </c>
      <c r="O488" s="13">
        <f t="shared" si="92"/>
        <v>3.4803197557374945</v>
      </c>
      <c r="Q488">
        <v>15.85798604501967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114.1378378</v>
      </c>
      <c r="G489" s="13">
        <f t="shared" si="86"/>
        <v>11.54135363611665</v>
      </c>
      <c r="H489" s="13">
        <f t="shared" si="87"/>
        <v>102.59648416388335</v>
      </c>
      <c r="I489" s="16">
        <f t="shared" si="95"/>
        <v>113.19066842939776</v>
      </c>
      <c r="J489" s="13">
        <f t="shared" si="88"/>
        <v>47.534202372244685</v>
      </c>
      <c r="K489" s="13">
        <f t="shared" si="89"/>
        <v>65.656466057153068</v>
      </c>
      <c r="L489" s="13">
        <f t="shared" si="90"/>
        <v>27.429462426396313</v>
      </c>
      <c r="M489" s="13">
        <f t="shared" si="96"/>
        <v>27.429462426396313</v>
      </c>
      <c r="N489" s="13">
        <f t="shared" si="91"/>
        <v>17.006266704365714</v>
      </c>
      <c r="O489" s="13">
        <f t="shared" si="92"/>
        <v>28.547620340482364</v>
      </c>
      <c r="Q489">
        <v>10.518060593548389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99.875675680000001</v>
      </c>
      <c r="G490" s="13">
        <f t="shared" si="86"/>
        <v>9.4825947702599365</v>
      </c>
      <c r="H490" s="13">
        <f t="shared" si="87"/>
        <v>90.393080909740064</v>
      </c>
      <c r="I490" s="16">
        <f t="shared" si="95"/>
        <v>128.6200845404968</v>
      </c>
      <c r="J490" s="13">
        <f t="shared" si="88"/>
        <v>57.458736641447551</v>
      </c>
      <c r="K490" s="13">
        <f t="shared" si="89"/>
        <v>71.161347899049247</v>
      </c>
      <c r="L490" s="13">
        <f t="shared" si="90"/>
        <v>32.711063207206131</v>
      </c>
      <c r="M490" s="13">
        <f t="shared" si="96"/>
        <v>43.134258929236729</v>
      </c>
      <c r="N490" s="13">
        <f t="shared" si="91"/>
        <v>26.743240536126773</v>
      </c>
      <c r="O490" s="13">
        <f t="shared" si="92"/>
        <v>36.225835306386713</v>
      </c>
      <c r="Q490">
        <v>13.52113459774845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77.748648650000007</v>
      </c>
      <c r="G491" s="13">
        <f t="shared" si="86"/>
        <v>6.2885339616829254</v>
      </c>
      <c r="H491" s="13">
        <f t="shared" si="87"/>
        <v>71.460114688317077</v>
      </c>
      <c r="I491" s="16">
        <f t="shared" si="95"/>
        <v>109.91039938016019</v>
      </c>
      <c r="J491" s="13">
        <f t="shared" si="88"/>
        <v>47.999545508562861</v>
      </c>
      <c r="K491" s="13">
        <f t="shared" si="89"/>
        <v>61.910853871597325</v>
      </c>
      <c r="L491" s="13">
        <f t="shared" si="90"/>
        <v>23.835774348792146</v>
      </c>
      <c r="M491" s="13">
        <f t="shared" si="96"/>
        <v>40.226792741902102</v>
      </c>
      <c r="N491" s="13">
        <f t="shared" si="91"/>
        <v>24.940611499979305</v>
      </c>
      <c r="O491" s="13">
        <f t="shared" si="92"/>
        <v>31.229145461662231</v>
      </c>
      <c r="Q491">
        <v>10.79455601719652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50.370270269999999</v>
      </c>
      <c r="G492" s="13">
        <f t="shared" si="86"/>
        <v>2.3364347814637632</v>
      </c>
      <c r="H492" s="13">
        <f t="shared" si="87"/>
        <v>48.033835488536234</v>
      </c>
      <c r="I492" s="16">
        <f t="shared" si="95"/>
        <v>86.108915011341423</v>
      </c>
      <c r="J492" s="13">
        <f t="shared" si="88"/>
        <v>51.524952730446543</v>
      </c>
      <c r="K492" s="13">
        <f t="shared" si="89"/>
        <v>34.58396228089488</v>
      </c>
      <c r="L492" s="13">
        <f t="shared" si="90"/>
        <v>0</v>
      </c>
      <c r="M492" s="13">
        <f t="shared" si="96"/>
        <v>15.286181241922797</v>
      </c>
      <c r="N492" s="13">
        <f t="shared" si="91"/>
        <v>9.477432369992135</v>
      </c>
      <c r="O492" s="13">
        <f t="shared" si="92"/>
        <v>11.813867151455899</v>
      </c>
      <c r="Q492">
        <v>13.5402473640323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35.03243243</v>
      </c>
      <c r="G493" s="13">
        <f t="shared" si="86"/>
        <v>0.12240093649071343</v>
      </c>
      <c r="H493" s="13">
        <f t="shared" si="87"/>
        <v>34.910031493509287</v>
      </c>
      <c r="I493" s="16">
        <f t="shared" si="95"/>
        <v>69.493993774404174</v>
      </c>
      <c r="J493" s="13">
        <f t="shared" si="88"/>
        <v>49.633464448430225</v>
      </c>
      <c r="K493" s="13">
        <f t="shared" si="89"/>
        <v>19.86052932597395</v>
      </c>
      <c r="L493" s="13">
        <f t="shared" si="90"/>
        <v>0</v>
      </c>
      <c r="M493" s="13">
        <f t="shared" si="96"/>
        <v>5.8087488719306624</v>
      </c>
      <c r="N493" s="13">
        <f t="shared" si="91"/>
        <v>3.6014243005970106</v>
      </c>
      <c r="O493" s="13">
        <f t="shared" si="92"/>
        <v>3.7238252370877238</v>
      </c>
      <c r="Q493">
        <v>14.95217617472581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0.81081081099999996</v>
      </c>
      <c r="G494" s="13">
        <f t="shared" si="86"/>
        <v>0</v>
      </c>
      <c r="H494" s="13">
        <f t="shared" si="87"/>
        <v>0.81081081099999996</v>
      </c>
      <c r="I494" s="16">
        <f t="shared" si="95"/>
        <v>20.671340136973949</v>
      </c>
      <c r="J494" s="13">
        <f t="shared" si="88"/>
        <v>20.274520018608772</v>
      </c>
      <c r="K494" s="13">
        <f t="shared" si="89"/>
        <v>0.39682011836517717</v>
      </c>
      <c r="L494" s="13">
        <f t="shared" si="90"/>
        <v>0</v>
      </c>
      <c r="M494" s="13">
        <f t="shared" si="96"/>
        <v>2.2073245713336518</v>
      </c>
      <c r="N494" s="13">
        <f t="shared" si="91"/>
        <v>1.3685412342268641</v>
      </c>
      <c r="O494" s="13">
        <f t="shared" si="92"/>
        <v>1.3685412342268641</v>
      </c>
      <c r="Q494">
        <v>20.383077310142969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1.4810810809999999</v>
      </c>
      <c r="G495" s="13">
        <f t="shared" si="86"/>
        <v>0</v>
      </c>
      <c r="H495" s="13">
        <f t="shared" si="87"/>
        <v>1.4810810809999999</v>
      </c>
      <c r="I495" s="16">
        <f t="shared" si="95"/>
        <v>1.8779011993651771</v>
      </c>
      <c r="J495" s="13">
        <f t="shared" si="88"/>
        <v>1.8776588030941317</v>
      </c>
      <c r="K495" s="13">
        <f t="shared" si="89"/>
        <v>2.4239627104538641E-4</v>
      </c>
      <c r="L495" s="13">
        <f t="shared" si="90"/>
        <v>0</v>
      </c>
      <c r="M495" s="13">
        <f t="shared" si="96"/>
        <v>0.83878333710678765</v>
      </c>
      <c r="N495" s="13">
        <f t="shared" si="91"/>
        <v>0.5200456690062083</v>
      </c>
      <c r="O495" s="13">
        <f t="shared" si="92"/>
        <v>0.5200456690062083</v>
      </c>
      <c r="Q495">
        <v>22.03596516607146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0.53513513499999998</v>
      </c>
      <c r="G496" s="13">
        <f t="shared" si="86"/>
        <v>0</v>
      </c>
      <c r="H496" s="13">
        <f t="shared" si="87"/>
        <v>0.53513513499999998</v>
      </c>
      <c r="I496" s="16">
        <f t="shared" si="95"/>
        <v>0.53537753127104537</v>
      </c>
      <c r="J496" s="13">
        <f t="shared" si="88"/>
        <v>0.53537142651114955</v>
      </c>
      <c r="K496" s="13">
        <f t="shared" si="89"/>
        <v>6.1047598958197113E-6</v>
      </c>
      <c r="L496" s="13">
        <f t="shared" si="90"/>
        <v>0</v>
      </c>
      <c r="M496" s="13">
        <f t="shared" si="96"/>
        <v>0.31873766810057935</v>
      </c>
      <c r="N496" s="13">
        <f t="shared" si="91"/>
        <v>0.19761735422235921</v>
      </c>
      <c r="O496" s="13">
        <f t="shared" si="92"/>
        <v>0.19761735422235921</v>
      </c>
      <c r="Q496">
        <v>21.44764300000001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4.2243243240000004</v>
      </c>
      <c r="G497" s="13">
        <f t="shared" si="86"/>
        <v>0</v>
      </c>
      <c r="H497" s="13">
        <f t="shared" si="87"/>
        <v>4.2243243240000004</v>
      </c>
      <c r="I497" s="16">
        <f t="shared" si="95"/>
        <v>4.2243304287598962</v>
      </c>
      <c r="J497" s="13">
        <f t="shared" si="88"/>
        <v>4.2215657423606441</v>
      </c>
      <c r="K497" s="13">
        <f t="shared" si="89"/>
        <v>2.764686399252092E-3</v>
      </c>
      <c r="L497" s="13">
        <f t="shared" si="90"/>
        <v>0</v>
      </c>
      <c r="M497" s="13">
        <f t="shared" si="96"/>
        <v>0.12112031387822014</v>
      </c>
      <c r="N497" s="13">
        <f t="shared" si="91"/>
        <v>7.5094594604496481E-2</v>
      </c>
      <c r="O497" s="13">
        <f t="shared" si="92"/>
        <v>7.5094594604496481E-2</v>
      </c>
      <c r="Q497">
        <v>22.01628239164976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6.4054054049999998</v>
      </c>
      <c r="G498" s="13">
        <f t="shared" si="86"/>
        <v>0</v>
      </c>
      <c r="H498" s="13">
        <f t="shared" si="87"/>
        <v>6.4054054049999998</v>
      </c>
      <c r="I498" s="16">
        <f t="shared" si="95"/>
        <v>6.4081700913992519</v>
      </c>
      <c r="J498" s="13">
        <f t="shared" si="88"/>
        <v>6.3985822980917098</v>
      </c>
      <c r="K498" s="13">
        <f t="shared" si="89"/>
        <v>9.587793307542114E-3</v>
      </c>
      <c r="L498" s="13">
        <f t="shared" si="90"/>
        <v>0</v>
      </c>
      <c r="M498" s="13">
        <f t="shared" si="96"/>
        <v>4.6025719273723661E-2</v>
      </c>
      <c r="N498" s="13">
        <f t="shared" si="91"/>
        <v>2.8535945949708669E-2</v>
      </c>
      <c r="O498" s="13">
        <f t="shared" si="92"/>
        <v>2.8535945949708669E-2</v>
      </c>
      <c r="Q498">
        <v>22.053900399705711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19.305405409999999</v>
      </c>
      <c r="G499" s="13">
        <f t="shared" si="86"/>
        <v>0</v>
      </c>
      <c r="H499" s="13">
        <f t="shared" si="87"/>
        <v>19.305405409999999</v>
      </c>
      <c r="I499" s="16">
        <f t="shared" si="95"/>
        <v>19.314993203307541</v>
      </c>
      <c r="J499" s="13">
        <f t="shared" si="88"/>
        <v>19.072232417653701</v>
      </c>
      <c r="K499" s="13">
        <f t="shared" si="89"/>
        <v>0.24276078565383941</v>
      </c>
      <c r="L499" s="13">
        <f t="shared" si="90"/>
        <v>0</v>
      </c>
      <c r="M499" s="13">
        <f t="shared" si="96"/>
        <v>1.7489773324014992E-2</v>
      </c>
      <c r="N499" s="13">
        <f t="shared" si="91"/>
        <v>1.0843659460889296E-2</v>
      </c>
      <c r="O499" s="13">
        <f t="shared" si="92"/>
        <v>1.0843659460889296E-2</v>
      </c>
      <c r="Q499">
        <v>22.49047097053873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94.154054049999999</v>
      </c>
      <c r="G500" s="13">
        <f t="shared" si="86"/>
        <v>8.6566723639144367</v>
      </c>
      <c r="H500" s="13">
        <f t="shared" si="87"/>
        <v>85.497381686085561</v>
      </c>
      <c r="I500" s="16">
        <f t="shared" si="95"/>
        <v>85.740142471739404</v>
      </c>
      <c r="J500" s="13">
        <f t="shared" si="88"/>
        <v>51.067073056354509</v>
      </c>
      <c r="K500" s="13">
        <f t="shared" si="89"/>
        <v>34.673069415384894</v>
      </c>
      <c r="L500" s="13">
        <f t="shared" si="90"/>
        <v>0</v>
      </c>
      <c r="M500" s="13">
        <f t="shared" si="96"/>
        <v>6.6461138631256963E-3</v>
      </c>
      <c r="N500" s="13">
        <f t="shared" si="91"/>
        <v>4.1205905951379315E-3</v>
      </c>
      <c r="O500" s="13">
        <f t="shared" si="92"/>
        <v>8.6607929545095743</v>
      </c>
      <c r="Q500">
        <v>13.37318585821988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113.45405409999999</v>
      </c>
      <c r="G501" s="13">
        <f t="shared" si="86"/>
        <v>11.442648703241908</v>
      </c>
      <c r="H501" s="13">
        <f t="shared" si="87"/>
        <v>102.01140539675808</v>
      </c>
      <c r="I501" s="16">
        <f t="shared" si="95"/>
        <v>136.68447481214298</v>
      </c>
      <c r="J501" s="13">
        <f t="shared" si="88"/>
        <v>53.457496958447891</v>
      </c>
      <c r="K501" s="13">
        <f t="shared" si="89"/>
        <v>83.226977853695089</v>
      </c>
      <c r="L501" s="13">
        <f t="shared" si="90"/>
        <v>44.287304518040358</v>
      </c>
      <c r="M501" s="13">
        <f t="shared" si="96"/>
        <v>44.289830041308349</v>
      </c>
      <c r="N501" s="13">
        <f t="shared" si="91"/>
        <v>27.459694625611178</v>
      </c>
      <c r="O501" s="13">
        <f t="shared" si="92"/>
        <v>38.902343328853085</v>
      </c>
      <c r="Q501">
        <v>12.051770920343539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5.8972972969999997</v>
      </c>
      <c r="G502" s="13">
        <f t="shared" si="86"/>
        <v>0</v>
      </c>
      <c r="H502" s="13">
        <f t="shared" si="87"/>
        <v>5.8972972969999997</v>
      </c>
      <c r="I502" s="16">
        <f t="shared" si="95"/>
        <v>44.836970632654726</v>
      </c>
      <c r="J502" s="13">
        <f t="shared" si="88"/>
        <v>34.575049972847054</v>
      </c>
      <c r="K502" s="13">
        <f t="shared" si="89"/>
        <v>10.261920659807672</v>
      </c>
      <c r="L502" s="13">
        <f t="shared" si="90"/>
        <v>0</v>
      </c>
      <c r="M502" s="13">
        <f t="shared" si="96"/>
        <v>16.830135415697171</v>
      </c>
      <c r="N502" s="13">
        <f t="shared" si="91"/>
        <v>10.434683957732245</v>
      </c>
      <c r="O502" s="13">
        <f t="shared" si="92"/>
        <v>10.434683957732245</v>
      </c>
      <c r="Q502">
        <v>11.056761593548391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53.572972970000002</v>
      </c>
      <c r="G503" s="13">
        <f t="shared" si="86"/>
        <v>2.7987484561261744</v>
      </c>
      <c r="H503" s="13">
        <f t="shared" si="87"/>
        <v>50.774224513873826</v>
      </c>
      <c r="I503" s="16">
        <f t="shared" si="95"/>
        <v>61.036145173681497</v>
      </c>
      <c r="J503" s="13">
        <f t="shared" si="88"/>
        <v>41.004854320899568</v>
      </c>
      <c r="K503" s="13">
        <f t="shared" si="89"/>
        <v>20.031290852781929</v>
      </c>
      <c r="L503" s="13">
        <f t="shared" si="90"/>
        <v>0</v>
      </c>
      <c r="M503" s="13">
        <f t="shared" si="96"/>
        <v>6.395451457964926</v>
      </c>
      <c r="N503" s="13">
        <f t="shared" si="91"/>
        <v>3.965179903938254</v>
      </c>
      <c r="O503" s="13">
        <f t="shared" si="92"/>
        <v>6.763928360064428</v>
      </c>
      <c r="Q503">
        <v>11.341714592670179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47.294594590000003</v>
      </c>
      <c r="G504" s="13">
        <f t="shared" si="86"/>
        <v>1.8924575975401334</v>
      </c>
      <c r="H504" s="13">
        <f t="shared" si="87"/>
        <v>45.402136992459866</v>
      </c>
      <c r="I504" s="16">
        <f t="shared" si="95"/>
        <v>65.433427845241795</v>
      </c>
      <c r="J504" s="13">
        <f t="shared" si="88"/>
        <v>44.17365033107022</v>
      </c>
      <c r="K504" s="13">
        <f t="shared" si="89"/>
        <v>21.259777514171574</v>
      </c>
      <c r="L504" s="13">
        <f t="shared" si="90"/>
        <v>0</v>
      </c>
      <c r="M504" s="13">
        <f t="shared" si="96"/>
        <v>2.4302715540266719</v>
      </c>
      <c r="N504" s="13">
        <f t="shared" si="91"/>
        <v>1.5067683634965365</v>
      </c>
      <c r="O504" s="13">
        <f t="shared" si="92"/>
        <v>3.3992259610366702</v>
      </c>
      <c r="Q504">
        <v>12.498572729173659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8.3405405409999993</v>
      </c>
      <c r="G505" s="13">
        <f t="shared" si="86"/>
        <v>0</v>
      </c>
      <c r="H505" s="13">
        <f t="shared" si="87"/>
        <v>8.3405405409999993</v>
      </c>
      <c r="I505" s="16">
        <f t="shared" si="95"/>
        <v>29.600318055171574</v>
      </c>
      <c r="J505" s="13">
        <f t="shared" si="88"/>
        <v>27.838709502557858</v>
      </c>
      <c r="K505" s="13">
        <f t="shared" si="89"/>
        <v>1.7616085526137155</v>
      </c>
      <c r="L505" s="13">
        <f t="shared" si="90"/>
        <v>0</v>
      </c>
      <c r="M505" s="13">
        <f t="shared" si="96"/>
        <v>0.92350319053013541</v>
      </c>
      <c r="N505" s="13">
        <f t="shared" si="91"/>
        <v>0.57257197812868399</v>
      </c>
      <c r="O505" s="13">
        <f t="shared" si="92"/>
        <v>0.57257197812868399</v>
      </c>
      <c r="Q505">
        <v>17.012160783864982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24.275675679999999</v>
      </c>
      <c r="G506" s="13">
        <f t="shared" si="86"/>
        <v>0</v>
      </c>
      <c r="H506" s="13">
        <f t="shared" si="87"/>
        <v>24.275675679999999</v>
      </c>
      <c r="I506" s="16">
        <f t="shared" si="95"/>
        <v>26.037284232613715</v>
      </c>
      <c r="J506" s="13">
        <f t="shared" si="88"/>
        <v>24.922554917329176</v>
      </c>
      <c r="K506" s="13">
        <f t="shared" si="89"/>
        <v>1.1147293152845386</v>
      </c>
      <c r="L506" s="13">
        <f t="shared" si="90"/>
        <v>0</v>
      </c>
      <c r="M506" s="13">
        <f t="shared" si="96"/>
        <v>0.35093121240145142</v>
      </c>
      <c r="N506" s="13">
        <f t="shared" si="91"/>
        <v>0.21757735168889988</v>
      </c>
      <c r="O506" s="13">
        <f t="shared" si="92"/>
        <v>0.21757735168889988</v>
      </c>
      <c r="Q506">
        <v>17.717551979630219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14.64054054</v>
      </c>
      <c r="G507" s="13">
        <f t="shared" si="86"/>
        <v>0</v>
      </c>
      <c r="H507" s="13">
        <f t="shared" si="87"/>
        <v>14.64054054</v>
      </c>
      <c r="I507" s="16">
        <f t="shared" si="95"/>
        <v>15.755269855284538</v>
      </c>
      <c r="J507" s="13">
        <f t="shared" si="88"/>
        <v>15.645014747098205</v>
      </c>
      <c r="K507" s="13">
        <f t="shared" si="89"/>
        <v>0.11025510818633322</v>
      </c>
      <c r="L507" s="13">
        <f t="shared" si="90"/>
        <v>0</v>
      </c>
      <c r="M507" s="13">
        <f t="shared" si="96"/>
        <v>0.13335386071255154</v>
      </c>
      <c r="N507" s="13">
        <f t="shared" si="91"/>
        <v>8.2679393641781951E-2</v>
      </c>
      <c r="O507" s="13">
        <f t="shared" si="92"/>
        <v>8.2679393641781951E-2</v>
      </c>
      <c r="Q507">
        <v>23.8178230499569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0.53513513499999998</v>
      </c>
      <c r="G508" s="13">
        <f t="shared" si="86"/>
        <v>0</v>
      </c>
      <c r="H508" s="13">
        <f t="shared" si="87"/>
        <v>0.53513513499999998</v>
      </c>
      <c r="I508" s="16">
        <f t="shared" si="95"/>
        <v>0.6453902431863332</v>
      </c>
      <c r="J508" s="13">
        <f t="shared" si="88"/>
        <v>0.6453837677261971</v>
      </c>
      <c r="K508" s="13">
        <f t="shared" si="89"/>
        <v>6.4754601361016739E-6</v>
      </c>
      <c r="L508" s="13">
        <f t="shared" si="90"/>
        <v>0</v>
      </c>
      <c r="M508" s="13">
        <f t="shared" si="96"/>
        <v>5.0674467070769585E-2</v>
      </c>
      <c r="N508" s="13">
        <f t="shared" si="91"/>
        <v>3.1418169583877144E-2</v>
      </c>
      <c r="O508" s="13">
        <f t="shared" si="92"/>
        <v>3.1418169583877144E-2</v>
      </c>
      <c r="Q508">
        <v>25.019345000000001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1.1675675679999999</v>
      </c>
      <c r="G509" s="13">
        <f t="shared" si="86"/>
        <v>0</v>
      </c>
      <c r="H509" s="13">
        <f t="shared" si="87"/>
        <v>1.1675675679999999</v>
      </c>
      <c r="I509" s="16">
        <f t="shared" si="95"/>
        <v>1.167574043460136</v>
      </c>
      <c r="J509" s="13">
        <f t="shared" si="88"/>
        <v>1.1675408584622287</v>
      </c>
      <c r="K509" s="13">
        <f t="shared" si="89"/>
        <v>3.318499790738727E-5</v>
      </c>
      <c r="L509" s="13">
        <f t="shared" si="90"/>
        <v>0</v>
      </c>
      <c r="M509" s="13">
        <f t="shared" si="96"/>
        <v>1.9256297486892442E-2</v>
      </c>
      <c r="N509" s="13">
        <f t="shared" si="91"/>
        <v>1.1938904441873314E-2</v>
      </c>
      <c r="O509" s="13">
        <f t="shared" si="92"/>
        <v>1.1938904441873314E-2</v>
      </c>
      <c r="Q509">
        <v>26.060400069969141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26.754054050000001</v>
      </c>
      <c r="G510" s="13">
        <f t="shared" si="86"/>
        <v>0</v>
      </c>
      <c r="H510" s="13">
        <f t="shared" si="87"/>
        <v>26.754054050000001</v>
      </c>
      <c r="I510" s="16">
        <f t="shared" si="95"/>
        <v>26.754087234997908</v>
      </c>
      <c r="J510" s="13">
        <f t="shared" si="88"/>
        <v>26.134781672457812</v>
      </c>
      <c r="K510" s="13">
        <f t="shared" si="89"/>
        <v>0.61930556254009517</v>
      </c>
      <c r="L510" s="13">
        <f t="shared" si="90"/>
        <v>0</v>
      </c>
      <c r="M510" s="13">
        <f t="shared" si="96"/>
        <v>7.3173930450191275E-3</v>
      </c>
      <c r="N510" s="13">
        <f t="shared" si="91"/>
        <v>4.5367836879118594E-3</v>
      </c>
      <c r="O510" s="13">
        <f t="shared" si="92"/>
        <v>4.5367836879118594E-3</v>
      </c>
      <c r="Q510">
        <v>22.66564920742146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0.53513513499999998</v>
      </c>
      <c r="G511" s="13">
        <f t="shared" si="86"/>
        <v>0</v>
      </c>
      <c r="H511" s="13">
        <f t="shared" si="87"/>
        <v>0.53513513499999998</v>
      </c>
      <c r="I511" s="16">
        <f t="shared" si="95"/>
        <v>1.1544406975400952</v>
      </c>
      <c r="J511" s="13">
        <f t="shared" si="88"/>
        <v>1.1543789083056313</v>
      </c>
      <c r="K511" s="13">
        <f t="shared" si="89"/>
        <v>6.1789234463871523E-5</v>
      </c>
      <c r="L511" s="13">
        <f t="shared" si="90"/>
        <v>0</v>
      </c>
      <c r="M511" s="13">
        <f t="shared" si="96"/>
        <v>2.7806093571072681E-3</v>
      </c>
      <c r="N511" s="13">
        <f t="shared" si="91"/>
        <v>1.7239778014065063E-3</v>
      </c>
      <c r="O511" s="13">
        <f t="shared" si="92"/>
        <v>1.7239778014065063E-3</v>
      </c>
      <c r="Q511">
        <v>21.380280875318121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21.167567569999999</v>
      </c>
      <c r="G512" s="13">
        <f t="shared" si="86"/>
        <v>0</v>
      </c>
      <c r="H512" s="13">
        <f t="shared" si="87"/>
        <v>21.167567569999999</v>
      </c>
      <c r="I512" s="16">
        <f t="shared" si="95"/>
        <v>21.167629359234464</v>
      </c>
      <c r="J512" s="13">
        <f t="shared" si="88"/>
        <v>20.569650603314368</v>
      </c>
      <c r="K512" s="13">
        <f t="shared" si="89"/>
        <v>0.59797875592009575</v>
      </c>
      <c r="L512" s="13">
        <f t="shared" si="90"/>
        <v>0</v>
      </c>
      <c r="M512" s="13">
        <f t="shared" si="96"/>
        <v>1.0566315557007618E-3</v>
      </c>
      <c r="N512" s="13">
        <f t="shared" si="91"/>
        <v>6.5511156453447233E-4</v>
      </c>
      <c r="O512" s="13">
        <f t="shared" si="92"/>
        <v>6.5511156453447233E-4</v>
      </c>
      <c r="Q512">
        <v>17.890510416082279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36.962162159999998</v>
      </c>
      <c r="G513" s="13">
        <f t="shared" si="86"/>
        <v>0.40095955592847782</v>
      </c>
      <c r="H513" s="13">
        <f t="shared" si="87"/>
        <v>36.561202604071518</v>
      </c>
      <c r="I513" s="16">
        <f t="shared" si="95"/>
        <v>37.159181359991614</v>
      </c>
      <c r="J513" s="13">
        <f t="shared" si="88"/>
        <v>32.256842255195991</v>
      </c>
      <c r="K513" s="13">
        <f t="shared" si="89"/>
        <v>4.9023391047956224</v>
      </c>
      <c r="L513" s="13">
        <f t="shared" si="90"/>
        <v>0</v>
      </c>
      <c r="M513" s="13">
        <f t="shared" si="96"/>
        <v>4.0151999116628948E-4</v>
      </c>
      <c r="N513" s="13">
        <f t="shared" si="91"/>
        <v>2.4894239452309945E-4</v>
      </c>
      <c r="O513" s="13">
        <f t="shared" si="92"/>
        <v>0.40120849832300093</v>
      </c>
      <c r="Q513">
        <v>13.6903562650655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108.3594595</v>
      </c>
      <c r="G514" s="13">
        <f t="shared" si="86"/>
        <v>10.707238341724034</v>
      </c>
      <c r="H514" s="13">
        <f t="shared" si="87"/>
        <v>97.652221158275964</v>
      </c>
      <c r="I514" s="16">
        <f t="shared" si="95"/>
        <v>102.55456026307158</v>
      </c>
      <c r="J514" s="13">
        <f t="shared" si="88"/>
        <v>45.185628811043301</v>
      </c>
      <c r="K514" s="13">
        <f t="shared" si="89"/>
        <v>57.368931452028278</v>
      </c>
      <c r="L514" s="13">
        <f t="shared" si="90"/>
        <v>19.478074821982592</v>
      </c>
      <c r="M514" s="13">
        <f t="shared" si="96"/>
        <v>19.478227399579232</v>
      </c>
      <c r="N514" s="13">
        <f t="shared" si="91"/>
        <v>12.076500987739124</v>
      </c>
      <c r="O514" s="13">
        <f t="shared" si="92"/>
        <v>22.78373932946316</v>
      </c>
      <c r="Q514">
        <v>9.9227355935483885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68.848648650000001</v>
      </c>
      <c r="G515" s="13">
        <f t="shared" si="86"/>
        <v>5.0038091245959686</v>
      </c>
      <c r="H515" s="13">
        <f t="shared" si="87"/>
        <v>63.844839525404034</v>
      </c>
      <c r="I515" s="16">
        <f t="shared" si="95"/>
        <v>101.73569615544973</v>
      </c>
      <c r="J515" s="13">
        <f t="shared" si="88"/>
        <v>48.569446847444212</v>
      </c>
      <c r="K515" s="13">
        <f t="shared" si="89"/>
        <v>53.166249308005519</v>
      </c>
      <c r="L515" s="13">
        <f t="shared" si="90"/>
        <v>15.445855796965288</v>
      </c>
      <c r="M515" s="13">
        <f t="shared" si="96"/>
        <v>22.847582208805399</v>
      </c>
      <c r="N515" s="13">
        <f t="shared" si="91"/>
        <v>14.165500969459346</v>
      </c>
      <c r="O515" s="13">
        <f t="shared" si="92"/>
        <v>19.169310094055316</v>
      </c>
      <c r="Q515">
        <v>11.319565668319409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24.129729730000001</v>
      </c>
      <c r="G516" s="13">
        <f t="shared" si="86"/>
        <v>0</v>
      </c>
      <c r="H516" s="13">
        <f t="shared" si="87"/>
        <v>24.129729730000001</v>
      </c>
      <c r="I516" s="16">
        <f t="shared" si="95"/>
        <v>61.850123241040237</v>
      </c>
      <c r="J516" s="13">
        <f t="shared" si="88"/>
        <v>47.88348251101732</v>
      </c>
      <c r="K516" s="13">
        <f t="shared" si="89"/>
        <v>13.966640730022917</v>
      </c>
      <c r="L516" s="13">
        <f t="shared" si="90"/>
        <v>0</v>
      </c>
      <c r="M516" s="13">
        <f t="shared" si="96"/>
        <v>8.6820812393460525</v>
      </c>
      <c r="N516" s="13">
        <f t="shared" si="91"/>
        <v>5.3828903683945528</v>
      </c>
      <c r="O516" s="13">
        <f t="shared" si="92"/>
        <v>5.3828903683945528</v>
      </c>
      <c r="Q516">
        <v>15.8785447349135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24.494594589999998</v>
      </c>
      <c r="G517" s="13">
        <f t="shared" si="86"/>
        <v>0</v>
      </c>
      <c r="H517" s="13">
        <f t="shared" si="87"/>
        <v>24.494594589999998</v>
      </c>
      <c r="I517" s="16">
        <f t="shared" si="95"/>
        <v>38.461235320022915</v>
      </c>
      <c r="J517" s="13">
        <f t="shared" si="88"/>
        <v>33.837427460921937</v>
      </c>
      <c r="K517" s="13">
        <f t="shared" si="89"/>
        <v>4.6238078591009781</v>
      </c>
      <c r="L517" s="13">
        <f t="shared" si="90"/>
        <v>0</v>
      </c>
      <c r="M517" s="13">
        <f t="shared" si="96"/>
        <v>3.2991908709514997</v>
      </c>
      <c r="N517" s="13">
        <f t="shared" si="91"/>
        <v>2.0454983399899298</v>
      </c>
      <c r="O517" s="13">
        <f t="shared" si="92"/>
        <v>2.0454983399899298</v>
      </c>
      <c r="Q517">
        <v>15.006252936003801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3.3891891890000001</v>
      </c>
      <c r="G518" s="13">
        <f t="shared" ref="G518:G581" si="100">IF((F518-$J$2)&gt;0,$I$2*(F518-$J$2),0)</f>
        <v>0</v>
      </c>
      <c r="H518" s="13">
        <f t="shared" ref="H518:H581" si="101">F518-G518</f>
        <v>3.3891891890000001</v>
      </c>
      <c r="I518" s="16">
        <f t="shared" si="95"/>
        <v>8.0129970481009778</v>
      </c>
      <c r="J518" s="13">
        <f t="shared" ref="J518:J581" si="102">I518/SQRT(1+(I518/($K$2*(300+(25*Q518)+0.05*(Q518)^3)))^2)</f>
        <v>7.9717903977631464</v>
      </c>
      <c r="K518" s="13">
        <f t="shared" ref="K518:K581" si="103">I518-J518</f>
        <v>4.1206650337831441E-2</v>
      </c>
      <c r="L518" s="13">
        <f t="shared" ref="L518:L581" si="104">IF(K518&gt;$N$2,(K518-$N$2)/$L$2,0)</f>
        <v>0</v>
      </c>
      <c r="M518" s="13">
        <f t="shared" si="96"/>
        <v>1.2536925309615699</v>
      </c>
      <c r="N518" s="13">
        <f t="shared" ref="N518:N581" si="105">$M$2*M518</f>
        <v>0.77728936919617331</v>
      </c>
      <c r="O518" s="13">
        <f t="shared" ref="O518:O581" si="106">N518+G518</f>
        <v>0.77728936919617331</v>
      </c>
      <c r="Q518">
        <v>16.443366966550101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48.329729729999997</v>
      </c>
      <c r="G519" s="13">
        <f t="shared" si="100"/>
        <v>2.041880499124344</v>
      </c>
      <c r="H519" s="13">
        <f t="shared" si="101"/>
        <v>46.287849230875651</v>
      </c>
      <c r="I519" s="16">
        <f t="shared" ref="I519:I582" si="108">H519+K518-L518</f>
        <v>46.329055881213485</v>
      </c>
      <c r="J519" s="13">
        <f t="shared" si="102"/>
        <v>43.029801480184659</v>
      </c>
      <c r="K519" s="13">
        <f t="shared" si="103"/>
        <v>3.2992544010288256</v>
      </c>
      <c r="L519" s="13">
        <f t="shared" si="104"/>
        <v>0</v>
      </c>
      <c r="M519" s="13">
        <f t="shared" ref="M519:M582" si="109">L519+M518-N518</f>
        <v>0.47640316176539654</v>
      </c>
      <c r="N519" s="13">
        <f t="shared" si="105"/>
        <v>0.29536996029454587</v>
      </c>
      <c r="O519" s="13">
        <f t="shared" si="106"/>
        <v>2.3372504594188896</v>
      </c>
      <c r="Q519">
        <v>21.94324699706242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2.5</v>
      </c>
      <c r="G520" s="13">
        <f t="shared" si="100"/>
        <v>0</v>
      </c>
      <c r="H520" s="13">
        <f t="shared" si="101"/>
        <v>2.5</v>
      </c>
      <c r="I520" s="16">
        <f t="shared" si="108"/>
        <v>5.7992544010288256</v>
      </c>
      <c r="J520" s="13">
        <f t="shared" si="102"/>
        <v>5.7927591864886807</v>
      </c>
      <c r="K520" s="13">
        <f t="shared" si="103"/>
        <v>6.4952145401449002E-3</v>
      </c>
      <c r="L520" s="13">
        <f t="shared" si="104"/>
        <v>0</v>
      </c>
      <c r="M520" s="13">
        <f t="shared" si="109"/>
        <v>0.18103320147085067</v>
      </c>
      <c r="N520" s="13">
        <f t="shared" si="105"/>
        <v>0.11224058491192741</v>
      </c>
      <c r="O520" s="13">
        <f t="shared" si="106"/>
        <v>0.11224058491192741</v>
      </c>
      <c r="Q520">
        <v>22.69530046797238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15.47567568</v>
      </c>
      <c r="G521" s="13">
        <f t="shared" si="100"/>
        <v>0</v>
      </c>
      <c r="H521" s="13">
        <f t="shared" si="101"/>
        <v>15.47567568</v>
      </c>
      <c r="I521" s="16">
        <f t="shared" si="108"/>
        <v>15.482170894540145</v>
      </c>
      <c r="J521" s="13">
        <f t="shared" si="102"/>
        <v>15.371490349872078</v>
      </c>
      <c r="K521" s="13">
        <f t="shared" si="103"/>
        <v>0.11068054466806743</v>
      </c>
      <c r="L521" s="13">
        <f t="shared" si="104"/>
        <v>0</v>
      </c>
      <c r="M521" s="13">
        <f t="shared" si="109"/>
        <v>6.8792616558923256E-2</v>
      </c>
      <c r="N521" s="13">
        <f t="shared" si="105"/>
        <v>4.2651422266532416E-2</v>
      </c>
      <c r="O521" s="13">
        <f t="shared" si="106"/>
        <v>4.2651422266532416E-2</v>
      </c>
      <c r="Q521">
        <v>23.414842000000011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3.556756757</v>
      </c>
      <c r="G522" s="13">
        <f t="shared" si="100"/>
        <v>0</v>
      </c>
      <c r="H522" s="13">
        <f t="shared" si="101"/>
        <v>3.556756757</v>
      </c>
      <c r="I522" s="16">
        <f t="shared" si="108"/>
        <v>3.6674373016680675</v>
      </c>
      <c r="J522" s="13">
        <f t="shared" si="102"/>
        <v>3.6658347882619968</v>
      </c>
      <c r="K522" s="13">
        <f t="shared" si="103"/>
        <v>1.6025134060706492E-3</v>
      </c>
      <c r="L522" s="13">
        <f t="shared" si="104"/>
        <v>0</v>
      </c>
      <c r="M522" s="13">
        <f t="shared" si="109"/>
        <v>2.614119429239084E-2</v>
      </c>
      <c r="N522" s="13">
        <f t="shared" si="105"/>
        <v>1.6207540461282321E-2</v>
      </c>
      <c r="O522" s="13">
        <f t="shared" si="106"/>
        <v>1.6207540461282321E-2</v>
      </c>
      <c r="Q522">
        <v>22.878581827972049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35.93513514</v>
      </c>
      <c r="G523" s="13">
        <f t="shared" si="100"/>
        <v>0.25270707042809581</v>
      </c>
      <c r="H523" s="13">
        <f t="shared" si="101"/>
        <v>35.682428069571905</v>
      </c>
      <c r="I523" s="16">
        <f t="shared" si="108"/>
        <v>35.684030582977975</v>
      </c>
      <c r="J523" s="13">
        <f t="shared" si="102"/>
        <v>33.740599799595103</v>
      </c>
      <c r="K523" s="13">
        <f t="shared" si="103"/>
        <v>1.9434307833828726</v>
      </c>
      <c r="L523" s="13">
        <f t="shared" si="104"/>
        <v>0</v>
      </c>
      <c r="M523" s="13">
        <f t="shared" si="109"/>
        <v>9.9336538311085194E-3</v>
      </c>
      <c r="N523" s="13">
        <f t="shared" si="105"/>
        <v>6.1588653752872816E-3</v>
      </c>
      <c r="O523" s="13">
        <f t="shared" si="106"/>
        <v>0.25886593580338307</v>
      </c>
      <c r="Q523">
        <v>20.33977001453297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60.605405410000003</v>
      </c>
      <c r="G524" s="13">
        <f t="shared" si="100"/>
        <v>3.8138878517221322</v>
      </c>
      <c r="H524" s="13">
        <f t="shared" si="101"/>
        <v>56.791517558277874</v>
      </c>
      <c r="I524" s="16">
        <f t="shared" si="108"/>
        <v>58.734948341660747</v>
      </c>
      <c r="J524" s="13">
        <f t="shared" si="102"/>
        <v>47.056993392430591</v>
      </c>
      <c r="K524" s="13">
        <f t="shared" si="103"/>
        <v>11.677954949230156</v>
      </c>
      <c r="L524" s="13">
        <f t="shared" si="104"/>
        <v>0</v>
      </c>
      <c r="M524" s="13">
        <f t="shared" si="109"/>
        <v>3.7747884558212378E-3</v>
      </c>
      <c r="N524" s="13">
        <f t="shared" si="105"/>
        <v>2.3403688426091676E-3</v>
      </c>
      <c r="O524" s="13">
        <f t="shared" si="106"/>
        <v>3.8162282205647413</v>
      </c>
      <c r="Q524">
        <v>16.430164986929849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133.12432430000001</v>
      </c>
      <c r="G525" s="13">
        <f t="shared" si="100"/>
        <v>14.282073947978022</v>
      </c>
      <c r="H525" s="13">
        <f t="shared" si="101"/>
        <v>118.84225035202199</v>
      </c>
      <c r="I525" s="16">
        <f t="shared" si="108"/>
        <v>130.52020530125213</v>
      </c>
      <c r="J525" s="13">
        <f t="shared" si="102"/>
        <v>56.856528518270288</v>
      </c>
      <c r="K525" s="13">
        <f t="shared" si="103"/>
        <v>73.663676782981838</v>
      </c>
      <c r="L525" s="13">
        <f t="shared" si="104"/>
        <v>35.111896243554995</v>
      </c>
      <c r="M525" s="13">
        <f t="shared" si="109"/>
        <v>35.113330663168206</v>
      </c>
      <c r="N525" s="13">
        <f t="shared" si="105"/>
        <v>21.770265011164287</v>
      </c>
      <c r="O525" s="13">
        <f t="shared" si="106"/>
        <v>36.052338959142311</v>
      </c>
      <c r="Q525">
        <v>13.27932780482965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154.53513509999999</v>
      </c>
      <c r="G526" s="13">
        <f t="shared" si="100"/>
        <v>17.372748152127414</v>
      </c>
      <c r="H526" s="13">
        <f t="shared" si="101"/>
        <v>137.16238694787256</v>
      </c>
      <c r="I526" s="16">
        <f t="shared" si="108"/>
        <v>175.71416748729939</v>
      </c>
      <c r="J526" s="13">
        <f t="shared" si="102"/>
        <v>54.137560682607564</v>
      </c>
      <c r="K526" s="13">
        <f t="shared" si="103"/>
        <v>121.57660680469183</v>
      </c>
      <c r="L526" s="13">
        <f t="shared" si="104"/>
        <v>81.081451246098524</v>
      </c>
      <c r="M526" s="13">
        <f t="shared" si="109"/>
        <v>94.424516898102453</v>
      </c>
      <c r="N526" s="13">
        <f t="shared" si="105"/>
        <v>58.543200476823522</v>
      </c>
      <c r="O526" s="13">
        <f t="shared" si="106"/>
        <v>75.915948628950929</v>
      </c>
      <c r="Q526">
        <v>11.749629635279019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145.8513514</v>
      </c>
      <c r="G527" s="13">
        <f t="shared" si="100"/>
        <v>16.11923437692732</v>
      </c>
      <c r="H527" s="13">
        <f t="shared" si="101"/>
        <v>129.73211702307268</v>
      </c>
      <c r="I527" s="16">
        <f t="shared" si="108"/>
        <v>170.227272581666</v>
      </c>
      <c r="J527" s="13">
        <f t="shared" si="102"/>
        <v>56.248689019087522</v>
      </c>
      <c r="K527" s="13">
        <f t="shared" si="103"/>
        <v>113.97858356257848</v>
      </c>
      <c r="L527" s="13">
        <f t="shared" si="104"/>
        <v>73.791608041337895</v>
      </c>
      <c r="M527" s="13">
        <f t="shared" si="109"/>
        <v>109.67292446261683</v>
      </c>
      <c r="N527" s="13">
        <f t="shared" si="105"/>
        <v>67.997213166822434</v>
      </c>
      <c r="O527" s="13">
        <f t="shared" si="106"/>
        <v>84.116447543749757</v>
      </c>
      <c r="Q527">
        <v>12.429498033801201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132.18378379999999</v>
      </c>
      <c r="G528" s="13">
        <f t="shared" si="100"/>
        <v>14.146305887232378</v>
      </c>
      <c r="H528" s="13">
        <f t="shared" si="101"/>
        <v>118.03747791276761</v>
      </c>
      <c r="I528" s="16">
        <f t="shared" si="108"/>
        <v>158.22445343400818</v>
      </c>
      <c r="J528" s="13">
        <f t="shared" si="102"/>
        <v>53.924880482007268</v>
      </c>
      <c r="K528" s="13">
        <f t="shared" si="103"/>
        <v>104.29957295200091</v>
      </c>
      <c r="L528" s="13">
        <f t="shared" si="104"/>
        <v>64.505183470109642</v>
      </c>
      <c r="M528" s="13">
        <f t="shared" si="109"/>
        <v>106.18089476590404</v>
      </c>
      <c r="N528" s="13">
        <f t="shared" si="105"/>
        <v>65.832154754860511</v>
      </c>
      <c r="O528" s="13">
        <f t="shared" si="106"/>
        <v>79.978460642092884</v>
      </c>
      <c r="Q528">
        <v>11.86665159354839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26.556756759999999</v>
      </c>
      <c r="G529" s="13">
        <f t="shared" si="100"/>
        <v>0</v>
      </c>
      <c r="H529" s="13">
        <f t="shared" si="101"/>
        <v>26.556756759999999</v>
      </c>
      <c r="I529" s="16">
        <f t="shared" si="108"/>
        <v>66.351146241891257</v>
      </c>
      <c r="J529" s="13">
        <f t="shared" si="102"/>
        <v>49.02195378072895</v>
      </c>
      <c r="K529" s="13">
        <f t="shared" si="103"/>
        <v>17.329192461162307</v>
      </c>
      <c r="L529" s="13">
        <f t="shared" si="104"/>
        <v>0</v>
      </c>
      <c r="M529" s="13">
        <f t="shared" si="109"/>
        <v>40.348740011043532</v>
      </c>
      <c r="N529" s="13">
        <f t="shared" si="105"/>
        <v>25.01621880684699</v>
      </c>
      <c r="O529" s="13">
        <f t="shared" si="106"/>
        <v>25.01621880684699</v>
      </c>
      <c r="Q529">
        <v>15.318146827162369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32.81351351</v>
      </c>
      <c r="G530" s="13">
        <f t="shared" si="100"/>
        <v>0</v>
      </c>
      <c r="H530" s="13">
        <f t="shared" si="101"/>
        <v>32.81351351</v>
      </c>
      <c r="I530" s="16">
        <f t="shared" si="108"/>
        <v>50.142705971162307</v>
      </c>
      <c r="J530" s="13">
        <f t="shared" si="102"/>
        <v>41.583389501442902</v>
      </c>
      <c r="K530" s="13">
        <f t="shared" si="103"/>
        <v>8.5593164697194055</v>
      </c>
      <c r="L530" s="13">
        <f t="shared" si="104"/>
        <v>0</v>
      </c>
      <c r="M530" s="13">
        <f t="shared" si="109"/>
        <v>15.332521204196542</v>
      </c>
      <c r="N530" s="13">
        <f t="shared" si="105"/>
        <v>9.5061631466018568</v>
      </c>
      <c r="O530" s="13">
        <f t="shared" si="106"/>
        <v>9.5061631466018568</v>
      </c>
      <c r="Q530">
        <v>15.64330087359863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0.85945945899999998</v>
      </c>
      <c r="G531" s="13">
        <f t="shared" si="100"/>
        <v>0</v>
      </c>
      <c r="H531" s="13">
        <f t="shared" si="101"/>
        <v>0.85945945899999998</v>
      </c>
      <c r="I531" s="16">
        <f t="shared" si="108"/>
        <v>9.4187759287194055</v>
      </c>
      <c r="J531" s="13">
        <f t="shared" si="102"/>
        <v>9.3908629807765482</v>
      </c>
      <c r="K531" s="13">
        <f t="shared" si="103"/>
        <v>2.7912947942857258E-2</v>
      </c>
      <c r="L531" s="13">
        <f t="shared" si="104"/>
        <v>0</v>
      </c>
      <c r="M531" s="13">
        <f t="shared" si="109"/>
        <v>5.8263580575946854</v>
      </c>
      <c r="N531" s="13">
        <f t="shared" si="105"/>
        <v>3.6123419957087051</v>
      </c>
      <c r="O531" s="13">
        <f t="shared" si="106"/>
        <v>3.6123419957087051</v>
      </c>
      <c r="Q531">
        <v>22.653636856002759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0.53513513499999998</v>
      </c>
      <c r="G532" s="13">
        <f t="shared" si="100"/>
        <v>0</v>
      </c>
      <c r="H532" s="13">
        <f t="shared" si="101"/>
        <v>0.53513513499999998</v>
      </c>
      <c r="I532" s="16">
        <f t="shared" si="108"/>
        <v>0.56304808294285724</v>
      </c>
      <c r="J532" s="13">
        <f t="shared" si="102"/>
        <v>0.56304317029075734</v>
      </c>
      <c r="K532" s="13">
        <f t="shared" si="103"/>
        <v>4.912652099897663E-6</v>
      </c>
      <c r="L532" s="13">
        <f t="shared" si="104"/>
        <v>0</v>
      </c>
      <c r="M532" s="13">
        <f t="shared" si="109"/>
        <v>2.2140160618859803</v>
      </c>
      <c r="N532" s="13">
        <f t="shared" si="105"/>
        <v>1.3726899583693077</v>
      </c>
      <c r="O532" s="13">
        <f t="shared" si="106"/>
        <v>1.3726899583693077</v>
      </c>
      <c r="Q532">
        <v>24.064637000000001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6.245945946</v>
      </c>
      <c r="G533" s="13">
        <f t="shared" si="100"/>
        <v>0</v>
      </c>
      <c r="H533" s="13">
        <f t="shared" si="101"/>
        <v>6.245945946</v>
      </c>
      <c r="I533" s="16">
        <f t="shared" si="108"/>
        <v>6.2459508586521002</v>
      </c>
      <c r="J533" s="13">
        <f t="shared" si="102"/>
        <v>6.2390201527321327</v>
      </c>
      <c r="K533" s="13">
        <f t="shared" si="103"/>
        <v>6.9307059199674725E-3</v>
      </c>
      <c r="L533" s="13">
        <f t="shared" si="104"/>
        <v>0</v>
      </c>
      <c r="M533" s="13">
        <f t="shared" si="109"/>
        <v>0.84132610351667259</v>
      </c>
      <c r="N533" s="13">
        <f t="shared" si="105"/>
        <v>0.52162218418033701</v>
      </c>
      <c r="O533" s="13">
        <f t="shared" si="106"/>
        <v>0.52162218418033701</v>
      </c>
      <c r="Q533">
        <v>23.81771710452125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9.0567567570000005</v>
      </c>
      <c r="G534" s="13">
        <f t="shared" si="100"/>
        <v>0</v>
      </c>
      <c r="H534" s="13">
        <f t="shared" si="101"/>
        <v>9.0567567570000005</v>
      </c>
      <c r="I534" s="16">
        <f t="shared" si="108"/>
        <v>9.0636874629199689</v>
      </c>
      <c r="J534" s="13">
        <f t="shared" si="102"/>
        <v>9.0406134817935442</v>
      </c>
      <c r="K534" s="13">
        <f t="shared" si="103"/>
        <v>2.307398112642467E-2</v>
      </c>
      <c r="L534" s="13">
        <f t="shared" si="104"/>
        <v>0</v>
      </c>
      <c r="M534" s="13">
        <f t="shared" si="109"/>
        <v>0.31970391933633557</v>
      </c>
      <c r="N534" s="13">
        <f t="shared" si="105"/>
        <v>0.19821642998852806</v>
      </c>
      <c r="O534" s="13">
        <f t="shared" si="106"/>
        <v>0.19821642998852806</v>
      </c>
      <c r="Q534">
        <v>23.191701840440349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16.481081079999999</v>
      </c>
      <c r="G535" s="13">
        <f t="shared" si="100"/>
        <v>0</v>
      </c>
      <c r="H535" s="13">
        <f t="shared" si="101"/>
        <v>16.481081079999999</v>
      </c>
      <c r="I535" s="16">
        <f t="shared" si="108"/>
        <v>16.504155061126426</v>
      </c>
      <c r="J535" s="13">
        <f t="shared" si="102"/>
        <v>16.257111589552203</v>
      </c>
      <c r="K535" s="13">
        <f t="shared" si="103"/>
        <v>0.24704347157422291</v>
      </c>
      <c r="L535" s="13">
        <f t="shared" si="104"/>
        <v>0</v>
      </c>
      <c r="M535" s="13">
        <f t="shared" si="109"/>
        <v>0.12148748934780751</v>
      </c>
      <c r="N535" s="13">
        <f t="shared" si="105"/>
        <v>7.5322243395640656E-2</v>
      </c>
      <c r="O535" s="13">
        <f t="shared" si="106"/>
        <v>7.5322243395640656E-2</v>
      </c>
      <c r="Q535">
        <v>19.006328931561669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41.740540539999998</v>
      </c>
      <c r="G536" s="13">
        <f t="shared" si="100"/>
        <v>1.0907237565785151</v>
      </c>
      <c r="H536" s="13">
        <f t="shared" si="101"/>
        <v>40.649816783421485</v>
      </c>
      <c r="I536" s="16">
        <f t="shared" si="108"/>
        <v>40.896860254995708</v>
      </c>
      <c r="J536" s="13">
        <f t="shared" si="102"/>
        <v>35.450589413867192</v>
      </c>
      <c r="K536" s="13">
        <f t="shared" si="103"/>
        <v>5.4462708411285163</v>
      </c>
      <c r="L536" s="13">
        <f t="shared" si="104"/>
        <v>0</v>
      </c>
      <c r="M536" s="13">
        <f t="shared" si="109"/>
        <v>4.6165245952166853E-2</v>
      </c>
      <c r="N536" s="13">
        <f t="shared" si="105"/>
        <v>2.8622452490343449E-2</v>
      </c>
      <c r="O536" s="13">
        <f t="shared" si="106"/>
        <v>1.1193462090688584</v>
      </c>
      <c r="Q536">
        <v>14.99008190887159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23.135135139999999</v>
      </c>
      <c r="G537" s="13">
        <f t="shared" si="100"/>
        <v>0</v>
      </c>
      <c r="H537" s="13">
        <f t="shared" si="101"/>
        <v>23.135135139999999</v>
      </c>
      <c r="I537" s="16">
        <f t="shared" si="108"/>
        <v>28.581405981128515</v>
      </c>
      <c r="J537" s="13">
        <f t="shared" si="102"/>
        <v>25.823028656566546</v>
      </c>
      <c r="K537" s="13">
        <f t="shared" si="103"/>
        <v>2.7583773245619696</v>
      </c>
      <c r="L537" s="13">
        <f t="shared" si="104"/>
        <v>0</v>
      </c>
      <c r="M537" s="13">
        <f t="shared" si="109"/>
        <v>1.7542793461823403E-2</v>
      </c>
      <c r="N537" s="13">
        <f t="shared" si="105"/>
        <v>1.0876531946330511E-2</v>
      </c>
      <c r="O537" s="13">
        <f t="shared" si="106"/>
        <v>1.0876531946330511E-2</v>
      </c>
      <c r="Q537">
        <v>12.58909354067943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80.037837839999995</v>
      </c>
      <c r="G538" s="13">
        <f t="shared" si="100"/>
        <v>6.6189809514788758</v>
      </c>
      <c r="H538" s="13">
        <f t="shared" si="101"/>
        <v>73.41885688852112</v>
      </c>
      <c r="I538" s="16">
        <f t="shared" si="108"/>
        <v>76.177234213083096</v>
      </c>
      <c r="J538" s="13">
        <f t="shared" si="102"/>
        <v>45.499354346214666</v>
      </c>
      <c r="K538" s="13">
        <f t="shared" si="103"/>
        <v>30.67787986686843</v>
      </c>
      <c r="L538" s="13">
        <f t="shared" si="104"/>
        <v>0</v>
      </c>
      <c r="M538" s="13">
        <f t="shared" si="109"/>
        <v>6.6662615154928929E-3</v>
      </c>
      <c r="N538" s="13">
        <f t="shared" si="105"/>
        <v>4.1330821396055933E-3</v>
      </c>
      <c r="O538" s="13">
        <f t="shared" si="106"/>
        <v>6.6231140336184815</v>
      </c>
      <c r="Q538">
        <v>11.70398659354839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69.713513509999999</v>
      </c>
      <c r="G539" s="13">
        <f t="shared" si="100"/>
        <v>5.1286533230640288</v>
      </c>
      <c r="H539" s="13">
        <f t="shared" si="101"/>
        <v>64.58486018693597</v>
      </c>
      <c r="I539" s="16">
        <f t="shared" si="108"/>
        <v>95.262740053804407</v>
      </c>
      <c r="J539" s="13">
        <f t="shared" si="102"/>
        <v>50.60994318826738</v>
      </c>
      <c r="K539" s="13">
        <f t="shared" si="103"/>
        <v>44.652796865537027</v>
      </c>
      <c r="L539" s="13">
        <f t="shared" si="104"/>
        <v>7.277713708008017</v>
      </c>
      <c r="M539" s="13">
        <f t="shared" si="109"/>
        <v>7.2802468873839041</v>
      </c>
      <c r="N539" s="13">
        <f t="shared" si="105"/>
        <v>4.5137530701780202</v>
      </c>
      <c r="O539" s="13">
        <f t="shared" si="106"/>
        <v>9.6424063932420481</v>
      </c>
      <c r="Q539">
        <v>12.46424408911269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16.90540541</v>
      </c>
      <c r="G540" s="13">
        <f t="shared" si="100"/>
        <v>0</v>
      </c>
      <c r="H540" s="13">
        <f t="shared" si="101"/>
        <v>16.90540541</v>
      </c>
      <c r="I540" s="16">
        <f t="shared" si="108"/>
        <v>54.280488567529012</v>
      </c>
      <c r="J540" s="13">
        <f t="shared" si="102"/>
        <v>42.76406150904959</v>
      </c>
      <c r="K540" s="13">
        <f t="shared" si="103"/>
        <v>11.516427058479422</v>
      </c>
      <c r="L540" s="13">
        <f t="shared" si="104"/>
        <v>0</v>
      </c>
      <c r="M540" s="13">
        <f t="shared" si="109"/>
        <v>2.7664938172058839</v>
      </c>
      <c r="N540" s="13">
        <f t="shared" si="105"/>
        <v>1.715226166667648</v>
      </c>
      <c r="O540" s="13">
        <f t="shared" si="106"/>
        <v>1.715226166667648</v>
      </c>
      <c r="Q540">
        <v>14.649421302133041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29.475675679999998</v>
      </c>
      <c r="G541" s="13">
        <f t="shared" si="100"/>
        <v>0</v>
      </c>
      <c r="H541" s="13">
        <f t="shared" si="101"/>
        <v>29.475675679999998</v>
      </c>
      <c r="I541" s="16">
        <f t="shared" si="108"/>
        <v>40.992102738479417</v>
      </c>
      <c r="J541" s="13">
        <f t="shared" si="102"/>
        <v>34.855545119861453</v>
      </c>
      <c r="K541" s="13">
        <f t="shared" si="103"/>
        <v>6.1365576186179638</v>
      </c>
      <c r="L541" s="13">
        <f t="shared" si="104"/>
        <v>0</v>
      </c>
      <c r="M541" s="13">
        <f t="shared" si="109"/>
        <v>1.0512676505382359</v>
      </c>
      <c r="N541" s="13">
        <f t="shared" si="105"/>
        <v>0.65178594333370621</v>
      </c>
      <c r="O541" s="13">
        <f t="shared" si="106"/>
        <v>0.65178594333370621</v>
      </c>
      <c r="Q541">
        <v>13.966704258460309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32.964864859999999</v>
      </c>
      <c r="G542" s="13">
        <f t="shared" si="100"/>
        <v>0</v>
      </c>
      <c r="H542" s="13">
        <f t="shared" si="101"/>
        <v>32.964864859999999</v>
      </c>
      <c r="I542" s="16">
        <f t="shared" si="108"/>
        <v>39.101422478617962</v>
      </c>
      <c r="J542" s="13">
        <f t="shared" si="102"/>
        <v>36.07133473478315</v>
      </c>
      <c r="K542" s="13">
        <f t="shared" si="103"/>
        <v>3.0300877438348124</v>
      </c>
      <c r="L542" s="13">
        <f t="shared" si="104"/>
        <v>0</v>
      </c>
      <c r="M542" s="13">
        <f t="shared" si="109"/>
        <v>0.39948170720452969</v>
      </c>
      <c r="N542" s="13">
        <f t="shared" si="105"/>
        <v>0.24767865846680839</v>
      </c>
      <c r="O542" s="13">
        <f t="shared" si="106"/>
        <v>0.24767865846680839</v>
      </c>
      <c r="Q542">
        <v>18.87711551859341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6.2216216219999998</v>
      </c>
      <c r="G543" s="13">
        <f t="shared" si="100"/>
        <v>0</v>
      </c>
      <c r="H543" s="13">
        <f t="shared" si="101"/>
        <v>6.2216216219999998</v>
      </c>
      <c r="I543" s="16">
        <f t="shared" si="108"/>
        <v>9.2517093658348131</v>
      </c>
      <c r="J543" s="13">
        <f t="shared" si="102"/>
        <v>9.2253170525455772</v>
      </c>
      <c r="K543" s="13">
        <f t="shared" si="103"/>
        <v>2.6392313289235858E-2</v>
      </c>
      <c r="L543" s="13">
        <f t="shared" si="104"/>
        <v>0</v>
      </c>
      <c r="M543" s="13">
        <f t="shared" si="109"/>
        <v>0.1518030487377213</v>
      </c>
      <c r="N543" s="13">
        <f t="shared" si="105"/>
        <v>9.4117890217387201E-2</v>
      </c>
      <c r="O543" s="13">
        <f t="shared" si="106"/>
        <v>9.4117890217387201E-2</v>
      </c>
      <c r="Q543">
        <v>22.67134109798322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8.1135135139999992</v>
      </c>
      <c r="G544" s="13">
        <f t="shared" si="100"/>
        <v>0</v>
      </c>
      <c r="H544" s="13">
        <f t="shared" si="101"/>
        <v>8.1135135139999992</v>
      </c>
      <c r="I544" s="16">
        <f t="shared" si="108"/>
        <v>8.1399058272892351</v>
      </c>
      <c r="J544" s="13">
        <f t="shared" si="102"/>
        <v>8.1239922456919818</v>
      </c>
      <c r="K544" s="13">
        <f t="shared" si="103"/>
        <v>1.5913581597253312E-2</v>
      </c>
      <c r="L544" s="13">
        <f t="shared" si="104"/>
        <v>0</v>
      </c>
      <c r="M544" s="13">
        <f t="shared" si="109"/>
        <v>5.7685158520334096E-2</v>
      </c>
      <c r="N544" s="13">
        <f t="shared" si="105"/>
        <v>3.576479828260714E-2</v>
      </c>
      <c r="O544" s="13">
        <f t="shared" si="106"/>
        <v>3.576479828260714E-2</v>
      </c>
      <c r="Q544">
        <v>23.54715990789061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2.951351351</v>
      </c>
      <c r="G545" s="13">
        <f t="shared" si="100"/>
        <v>0</v>
      </c>
      <c r="H545" s="13">
        <f t="shared" si="101"/>
        <v>2.951351351</v>
      </c>
      <c r="I545" s="16">
        <f t="shared" si="108"/>
        <v>2.9672649325972533</v>
      </c>
      <c r="J545" s="13">
        <f t="shared" si="102"/>
        <v>2.9664197593182227</v>
      </c>
      <c r="K545" s="13">
        <f t="shared" si="103"/>
        <v>8.451732790306643E-4</v>
      </c>
      <c r="L545" s="13">
        <f t="shared" si="104"/>
        <v>0</v>
      </c>
      <c r="M545" s="13">
        <f t="shared" si="109"/>
        <v>2.1920360237726956E-2</v>
      </c>
      <c r="N545" s="13">
        <f t="shared" si="105"/>
        <v>1.3590623347390713E-2</v>
      </c>
      <c r="O545" s="13">
        <f t="shared" si="106"/>
        <v>1.3590623347390713E-2</v>
      </c>
      <c r="Q545">
        <v>22.910251000000009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14.25675676</v>
      </c>
      <c r="G546" s="13">
        <f t="shared" si="100"/>
        <v>0</v>
      </c>
      <c r="H546" s="13">
        <f t="shared" si="101"/>
        <v>14.25675676</v>
      </c>
      <c r="I546" s="16">
        <f t="shared" si="108"/>
        <v>14.25760193327903</v>
      </c>
      <c r="J546" s="13">
        <f t="shared" si="102"/>
        <v>14.167687103221786</v>
      </c>
      <c r="K546" s="13">
        <f t="shared" si="103"/>
        <v>8.9914830057244544E-2</v>
      </c>
      <c r="L546" s="13">
        <f t="shared" si="104"/>
        <v>0</v>
      </c>
      <c r="M546" s="13">
        <f t="shared" si="109"/>
        <v>8.329736890336243E-3</v>
      </c>
      <c r="N546" s="13">
        <f t="shared" si="105"/>
        <v>5.1644368720084703E-3</v>
      </c>
      <c r="O546" s="13">
        <f t="shared" si="106"/>
        <v>5.1644368720084703E-3</v>
      </c>
      <c r="Q546">
        <v>23.143442026127449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28.743243240000002</v>
      </c>
      <c r="G547" s="13">
        <f t="shared" si="100"/>
        <v>0</v>
      </c>
      <c r="H547" s="13">
        <f t="shared" si="101"/>
        <v>28.743243240000002</v>
      </c>
      <c r="I547" s="16">
        <f t="shared" si="108"/>
        <v>28.833158070057245</v>
      </c>
      <c r="J547" s="13">
        <f t="shared" si="102"/>
        <v>27.947331259685928</v>
      </c>
      <c r="K547" s="13">
        <f t="shared" si="103"/>
        <v>0.8858268103713165</v>
      </c>
      <c r="L547" s="13">
        <f t="shared" si="104"/>
        <v>0</v>
      </c>
      <c r="M547" s="13">
        <f t="shared" si="109"/>
        <v>3.1653000183277727E-3</v>
      </c>
      <c r="N547" s="13">
        <f t="shared" si="105"/>
        <v>1.9624860113632192E-3</v>
      </c>
      <c r="O547" s="13">
        <f t="shared" si="106"/>
        <v>1.9624860113632192E-3</v>
      </c>
      <c r="Q547">
        <v>21.63726696576742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7.3648648650000004</v>
      </c>
      <c r="G548" s="13">
        <f t="shared" si="100"/>
        <v>0</v>
      </c>
      <c r="H548" s="13">
        <f t="shared" si="101"/>
        <v>7.3648648650000004</v>
      </c>
      <c r="I548" s="16">
        <f t="shared" si="108"/>
        <v>8.2506916753713178</v>
      </c>
      <c r="J548" s="13">
        <f t="shared" si="102"/>
        <v>8.2072017605598013</v>
      </c>
      <c r="K548" s="13">
        <f t="shared" si="103"/>
        <v>4.3489914811516428E-2</v>
      </c>
      <c r="L548" s="13">
        <f t="shared" si="104"/>
        <v>0</v>
      </c>
      <c r="M548" s="13">
        <f t="shared" si="109"/>
        <v>1.2028140069645535E-3</v>
      </c>
      <c r="N548" s="13">
        <f t="shared" si="105"/>
        <v>7.4574468431802315E-4</v>
      </c>
      <c r="O548" s="13">
        <f t="shared" si="106"/>
        <v>7.4574468431802315E-4</v>
      </c>
      <c r="Q548">
        <v>16.682227813504209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25.8</v>
      </c>
      <c r="G549" s="13">
        <f t="shared" si="100"/>
        <v>0</v>
      </c>
      <c r="H549" s="13">
        <f t="shared" si="101"/>
        <v>25.8</v>
      </c>
      <c r="I549" s="16">
        <f t="shared" si="108"/>
        <v>25.843489914811517</v>
      </c>
      <c r="J549" s="13">
        <f t="shared" si="102"/>
        <v>23.674789649784884</v>
      </c>
      <c r="K549" s="13">
        <f t="shared" si="103"/>
        <v>2.1687002650266329</v>
      </c>
      <c r="L549" s="13">
        <f t="shared" si="104"/>
        <v>0</v>
      </c>
      <c r="M549" s="13">
        <f t="shared" si="109"/>
        <v>4.5706932264653031E-4</v>
      </c>
      <c r="N549" s="13">
        <f t="shared" si="105"/>
        <v>2.8338298004084881E-4</v>
      </c>
      <c r="O549" s="13">
        <f t="shared" si="106"/>
        <v>2.8338298004084881E-4</v>
      </c>
      <c r="Q549">
        <v>12.292121593548391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136.58378379999999</v>
      </c>
      <c r="G550" s="13">
        <f t="shared" si="100"/>
        <v>14.781450750511324</v>
      </c>
      <c r="H550" s="13">
        <f t="shared" si="101"/>
        <v>121.80233304948867</v>
      </c>
      <c r="I550" s="16">
        <f t="shared" si="108"/>
        <v>123.9710333145153</v>
      </c>
      <c r="J550" s="13">
        <f t="shared" si="102"/>
        <v>53.344039122110765</v>
      </c>
      <c r="K550" s="13">
        <f t="shared" si="103"/>
        <v>70.626994192404538</v>
      </c>
      <c r="L550" s="13">
        <f t="shared" si="104"/>
        <v>32.19838318331098</v>
      </c>
      <c r="M550" s="13">
        <f t="shared" si="109"/>
        <v>32.198556869653586</v>
      </c>
      <c r="N550" s="13">
        <f t="shared" si="105"/>
        <v>19.963105259185223</v>
      </c>
      <c r="O550" s="13">
        <f t="shared" si="106"/>
        <v>34.744556009696545</v>
      </c>
      <c r="Q550">
        <v>12.305419624233989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36.132432430000001</v>
      </c>
      <c r="G551" s="13">
        <f t="shared" si="100"/>
        <v>0.28118715231044972</v>
      </c>
      <c r="H551" s="13">
        <f t="shared" si="101"/>
        <v>35.85124527768955</v>
      </c>
      <c r="I551" s="16">
        <f t="shared" si="108"/>
        <v>74.279856286783101</v>
      </c>
      <c r="J551" s="13">
        <f t="shared" si="102"/>
        <v>47.25474512888205</v>
      </c>
      <c r="K551" s="13">
        <f t="shared" si="103"/>
        <v>27.025111157901051</v>
      </c>
      <c r="L551" s="13">
        <f t="shared" si="104"/>
        <v>0</v>
      </c>
      <c r="M551" s="13">
        <f t="shared" si="109"/>
        <v>12.235451610468363</v>
      </c>
      <c r="N551" s="13">
        <f t="shared" si="105"/>
        <v>7.5859799984903855</v>
      </c>
      <c r="O551" s="13">
        <f t="shared" si="106"/>
        <v>7.8671671508008352</v>
      </c>
      <c r="Q551">
        <v>12.82953497849363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0.81891891900000002</v>
      </c>
      <c r="G552" s="13">
        <f t="shared" si="100"/>
        <v>0</v>
      </c>
      <c r="H552" s="13">
        <f t="shared" si="101"/>
        <v>0.81891891900000002</v>
      </c>
      <c r="I552" s="16">
        <f t="shared" si="108"/>
        <v>27.844030076901053</v>
      </c>
      <c r="J552" s="13">
        <f t="shared" si="102"/>
        <v>26.116677537306121</v>
      </c>
      <c r="K552" s="13">
        <f t="shared" si="103"/>
        <v>1.7273525395949321</v>
      </c>
      <c r="L552" s="13">
        <f t="shared" si="104"/>
        <v>0</v>
      </c>
      <c r="M552" s="13">
        <f t="shared" si="109"/>
        <v>4.6494716119779778</v>
      </c>
      <c r="N552" s="13">
        <f t="shared" si="105"/>
        <v>2.8826723994263461</v>
      </c>
      <c r="O552" s="13">
        <f t="shared" si="106"/>
        <v>2.8826723994263461</v>
      </c>
      <c r="Q552">
        <v>15.81639045215814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150.13513510000001</v>
      </c>
      <c r="G553" s="13">
        <f t="shared" si="100"/>
        <v>16.737603288848476</v>
      </c>
      <c r="H553" s="13">
        <f t="shared" si="101"/>
        <v>133.39753181115154</v>
      </c>
      <c r="I553" s="16">
        <f t="shared" si="108"/>
        <v>135.12488435074647</v>
      </c>
      <c r="J553" s="13">
        <f t="shared" si="102"/>
        <v>65.254243193938535</v>
      </c>
      <c r="K553" s="13">
        <f t="shared" si="103"/>
        <v>69.870641156807935</v>
      </c>
      <c r="L553" s="13">
        <f t="shared" si="104"/>
        <v>31.472708246390098</v>
      </c>
      <c r="M553" s="13">
        <f t="shared" si="109"/>
        <v>33.239507458941731</v>
      </c>
      <c r="N553" s="13">
        <f t="shared" si="105"/>
        <v>20.608494624543873</v>
      </c>
      <c r="O553" s="13">
        <f t="shared" si="106"/>
        <v>37.346097913392349</v>
      </c>
      <c r="Q553">
        <v>15.66334836516366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17.02972973</v>
      </c>
      <c r="G554" s="13">
        <f t="shared" si="100"/>
        <v>0</v>
      </c>
      <c r="H554" s="13">
        <f t="shared" si="101"/>
        <v>17.02972973</v>
      </c>
      <c r="I554" s="16">
        <f t="shared" si="108"/>
        <v>55.427662640417836</v>
      </c>
      <c r="J554" s="13">
        <f t="shared" si="102"/>
        <v>45.222734586383496</v>
      </c>
      <c r="K554" s="13">
        <f t="shared" si="103"/>
        <v>10.20492805403434</v>
      </c>
      <c r="L554" s="13">
        <f t="shared" si="104"/>
        <v>0</v>
      </c>
      <c r="M554" s="13">
        <f t="shared" si="109"/>
        <v>12.631012834397858</v>
      </c>
      <c r="N554" s="13">
        <f t="shared" si="105"/>
        <v>7.8312279573266714</v>
      </c>
      <c r="O554" s="13">
        <f t="shared" si="106"/>
        <v>7.8312279573266714</v>
      </c>
      <c r="Q554">
        <v>16.353418501851319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29.008108109999998</v>
      </c>
      <c r="G555" s="13">
        <f t="shared" si="100"/>
        <v>0</v>
      </c>
      <c r="H555" s="13">
        <f t="shared" si="101"/>
        <v>29.008108109999998</v>
      </c>
      <c r="I555" s="16">
        <f t="shared" si="108"/>
        <v>39.213036164034335</v>
      </c>
      <c r="J555" s="13">
        <f t="shared" si="102"/>
        <v>36.888051390646901</v>
      </c>
      <c r="K555" s="13">
        <f t="shared" si="103"/>
        <v>2.3249847733874347</v>
      </c>
      <c r="L555" s="13">
        <f t="shared" si="104"/>
        <v>0</v>
      </c>
      <c r="M555" s="13">
        <f t="shared" si="109"/>
        <v>4.7997848770711862</v>
      </c>
      <c r="N555" s="13">
        <f t="shared" si="105"/>
        <v>2.9758666237841354</v>
      </c>
      <c r="O555" s="13">
        <f t="shared" si="106"/>
        <v>2.9758666237841354</v>
      </c>
      <c r="Q555">
        <v>21.017092693431671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0.53513513499999998</v>
      </c>
      <c r="G556" s="13">
        <f t="shared" si="100"/>
        <v>0</v>
      </c>
      <c r="H556" s="13">
        <f t="shared" si="101"/>
        <v>0.53513513499999998</v>
      </c>
      <c r="I556" s="16">
        <f t="shared" si="108"/>
        <v>2.8601199083874347</v>
      </c>
      <c r="J556" s="13">
        <f t="shared" si="102"/>
        <v>2.8594157830763973</v>
      </c>
      <c r="K556" s="13">
        <f t="shared" si="103"/>
        <v>7.0412531103736242E-4</v>
      </c>
      <c r="L556" s="13">
        <f t="shared" si="104"/>
        <v>0</v>
      </c>
      <c r="M556" s="13">
        <f t="shared" si="109"/>
        <v>1.8239182532870508</v>
      </c>
      <c r="N556" s="13">
        <f t="shared" si="105"/>
        <v>1.1308293170379715</v>
      </c>
      <c r="O556" s="13">
        <f t="shared" si="106"/>
        <v>1.1308293170379715</v>
      </c>
      <c r="Q556">
        <v>23.424593000000009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74.459459460000005</v>
      </c>
      <c r="G557" s="13">
        <f t="shared" si="100"/>
        <v>5.8137358665963044</v>
      </c>
      <c r="H557" s="13">
        <f t="shared" si="101"/>
        <v>68.645723593403702</v>
      </c>
      <c r="I557" s="16">
        <f t="shared" si="108"/>
        <v>68.646427718714733</v>
      </c>
      <c r="J557" s="13">
        <f t="shared" si="102"/>
        <v>61.075754744148696</v>
      </c>
      <c r="K557" s="13">
        <f t="shared" si="103"/>
        <v>7.5706729745660368</v>
      </c>
      <c r="L557" s="13">
        <f t="shared" si="104"/>
        <v>0</v>
      </c>
      <c r="M557" s="13">
        <f t="shared" si="109"/>
        <v>0.6930889362490793</v>
      </c>
      <c r="N557" s="13">
        <f t="shared" si="105"/>
        <v>0.42971514047442916</v>
      </c>
      <c r="O557" s="13">
        <f t="shared" si="106"/>
        <v>6.2434510070707336</v>
      </c>
      <c r="Q557">
        <v>23.958398954495401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29.148648649999998</v>
      </c>
      <c r="G558" s="13">
        <f t="shared" si="100"/>
        <v>0</v>
      </c>
      <c r="H558" s="13">
        <f t="shared" si="101"/>
        <v>29.148648649999998</v>
      </c>
      <c r="I558" s="16">
        <f t="shared" si="108"/>
        <v>36.719321624566035</v>
      </c>
      <c r="J558" s="13">
        <f t="shared" si="102"/>
        <v>34.957985206667189</v>
      </c>
      <c r="K558" s="13">
        <f t="shared" si="103"/>
        <v>1.7613364178988462</v>
      </c>
      <c r="L558" s="13">
        <f t="shared" si="104"/>
        <v>0</v>
      </c>
      <c r="M558" s="13">
        <f t="shared" si="109"/>
        <v>0.26337379577465014</v>
      </c>
      <c r="N558" s="13">
        <f t="shared" si="105"/>
        <v>0.16329175338028309</v>
      </c>
      <c r="O558" s="13">
        <f t="shared" si="106"/>
        <v>0.16329175338028309</v>
      </c>
      <c r="Q558">
        <v>21.714507255224749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27.14054054</v>
      </c>
      <c r="G559" s="13">
        <f t="shared" si="100"/>
        <v>0</v>
      </c>
      <c r="H559" s="13">
        <f t="shared" si="101"/>
        <v>27.14054054</v>
      </c>
      <c r="I559" s="16">
        <f t="shared" si="108"/>
        <v>28.901876957898846</v>
      </c>
      <c r="J559" s="13">
        <f t="shared" si="102"/>
        <v>27.560583440894952</v>
      </c>
      <c r="K559" s="13">
        <f t="shared" si="103"/>
        <v>1.3412935170038942</v>
      </c>
      <c r="L559" s="13">
        <f t="shared" si="104"/>
        <v>0</v>
      </c>
      <c r="M559" s="13">
        <f t="shared" si="109"/>
        <v>0.10008204239436705</v>
      </c>
      <c r="N559" s="13">
        <f t="shared" si="105"/>
        <v>6.2050866284507566E-2</v>
      </c>
      <c r="O559" s="13">
        <f t="shared" si="106"/>
        <v>6.2050866284507566E-2</v>
      </c>
      <c r="Q559">
        <v>18.583507357898139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36.308108109999999</v>
      </c>
      <c r="G560" s="13">
        <f t="shared" si="100"/>
        <v>0.3065461308911393</v>
      </c>
      <c r="H560" s="13">
        <f t="shared" si="101"/>
        <v>36.001561979108857</v>
      </c>
      <c r="I560" s="16">
        <f t="shared" si="108"/>
        <v>37.342855496112747</v>
      </c>
      <c r="J560" s="13">
        <f t="shared" si="102"/>
        <v>32.153308903514564</v>
      </c>
      <c r="K560" s="13">
        <f t="shared" si="103"/>
        <v>5.1895465925981838</v>
      </c>
      <c r="L560" s="13">
        <f t="shared" si="104"/>
        <v>0</v>
      </c>
      <c r="M560" s="13">
        <f t="shared" si="109"/>
        <v>3.8031176109859482E-2</v>
      </c>
      <c r="N560" s="13">
        <f t="shared" si="105"/>
        <v>2.3579329188112879E-2</v>
      </c>
      <c r="O560" s="13">
        <f t="shared" si="106"/>
        <v>0.3301254600792522</v>
      </c>
      <c r="Q560">
        <v>13.29322261480638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64.96756757</v>
      </c>
      <c r="G561" s="13">
        <f t="shared" si="100"/>
        <v>4.4435707809752643</v>
      </c>
      <c r="H561" s="13">
        <f t="shared" si="101"/>
        <v>60.523996789024736</v>
      </c>
      <c r="I561" s="16">
        <f t="shared" si="108"/>
        <v>65.713543381622912</v>
      </c>
      <c r="J561" s="13">
        <f t="shared" si="102"/>
        <v>42.630745020635139</v>
      </c>
      <c r="K561" s="13">
        <f t="shared" si="103"/>
        <v>23.082798360987773</v>
      </c>
      <c r="L561" s="13">
        <f t="shared" si="104"/>
        <v>0</v>
      </c>
      <c r="M561" s="13">
        <f t="shared" si="109"/>
        <v>1.4451846921746603E-2</v>
      </c>
      <c r="N561" s="13">
        <f t="shared" si="105"/>
        <v>8.9601450914828934E-3</v>
      </c>
      <c r="O561" s="13">
        <f t="shared" si="106"/>
        <v>4.4525309260667472</v>
      </c>
      <c r="Q561">
        <v>11.517320527546779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119.4918919</v>
      </c>
      <c r="G562" s="13">
        <f t="shared" si="100"/>
        <v>12.314217263237691</v>
      </c>
      <c r="H562" s="13">
        <f t="shared" si="101"/>
        <v>107.1776746367623</v>
      </c>
      <c r="I562" s="16">
        <f t="shared" si="108"/>
        <v>130.26047299775007</v>
      </c>
      <c r="J562" s="13">
        <f t="shared" si="102"/>
        <v>52.326355741474416</v>
      </c>
      <c r="K562" s="13">
        <f t="shared" si="103"/>
        <v>77.934117256275655</v>
      </c>
      <c r="L562" s="13">
        <f t="shared" si="104"/>
        <v>39.209125282422313</v>
      </c>
      <c r="M562" s="13">
        <f t="shared" si="109"/>
        <v>39.214616984252572</v>
      </c>
      <c r="N562" s="13">
        <f t="shared" si="105"/>
        <v>24.313062530236596</v>
      </c>
      <c r="O562" s="13">
        <f t="shared" si="106"/>
        <v>36.627279793474287</v>
      </c>
      <c r="Q562">
        <v>11.810058593548391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77.870270270000006</v>
      </c>
      <c r="G563" s="13">
        <f t="shared" si="100"/>
        <v>6.3060901769571673</v>
      </c>
      <c r="H563" s="13">
        <f t="shared" si="101"/>
        <v>71.564180093042836</v>
      </c>
      <c r="I563" s="16">
        <f t="shared" si="108"/>
        <v>110.28917206689616</v>
      </c>
      <c r="J563" s="13">
        <f t="shared" si="102"/>
        <v>52.1165877923506</v>
      </c>
      <c r="K563" s="13">
        <f t="shared" si="103"/>
        <v>58.172584274545557</v>
      </c>
      <c r="L563" s="13">
        <f t="shared" si="104"/>
        <v>20.249131040229269</v>
      </c>
      <c r="M563" s="13">
        <f t="shared" si="109"/>
        <v>35.150685494245252</v>
      </c>
      <c r="N563" s="13">
        <f t="shared" si="105"/>
        <v>21.793425006432056</v>
      </c>
      <c r="O563" s="13">
        <f t="shared" si="106"/>
        <v>28.099515183389222</v>
      </c>
      <c r="Q563">
        <v>12.31559983029431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63.870270269999999</v>
      </c>
      <c r="G564" s="13">
        <f t="shared" si="100"/>
        <v>4.2851747028877973</v>
      </c>
      <c r="H564" s="13">
        <f t="shared" si="101"/>
        <v>59.585095567112205</v>
      </c>
      <c r="I564" s="16">
        <f t="shared" si="108"/>
        <v>97.508548801428489</v>
      </c>
      <c r="J564" s="13">
        <f t="shared" si="102"/>
        <v>52.124348672149701</v>
      </c>
      <c r="K564" s="13">
        <f t="shared" si="103"/>
        <v>45.384200129278788</v>
      </c>
      <c r="L564" s="13">
        <f t="shared" si="104"/>
        <v>7.9794508496602186</v>
      </c>
      <c r="M564" s="13">
        <f t="shared" si="109"/>
        <v>21.336711337473414</v>
      </c>
      <c r="N564" s="13">
        <f t="shared" si="105"/>
        <v>13.228761029233517</v>
      </c>
      <c r="O564" s="13">
        <f t="shared" si="106"/>
        <v>17.513935732121315</v>
      </c>
      <c r="Q564">
        <v>12.93162753442666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22.756756759999998</v>
      </c>
      <c r="G565" s="13">
        <f t="shared" si="100"/>
        <v>0</v>
      </c>
      <c r="H565" s="13">
        <f t="shared" si="101"/>
        <v>22.756756759999998</v>
      </c>
      <c r="I565" s="16">
        <f t="shared" si="108"/>
        <v>60.161506039618565</v>
      </c>
      <c r="J565" s="13">
        <f t="shared" si="102"/>
        <v>46.683491877009054</v>
      </c>
      <c r="K565" s="13">
        <f t="shared" si="103"/>
        <v>13.478014162609512</v>
      </c>
      <c r="L565" s="13">
        <f t="shared" si="104"/>
        <v>0</v>
      </c>
      <c r="M565" s="13">
        <f t="shared" si="109"/>
        <v>8.1079503082398965</v>
      </c>
      <c r="N565" s="13">
        <f t="shared" si="105"/>
        <v>5.0269291911087359</v>
      </c>
      <c r="O565" s="13">
        <f t="shared" si="106"/>
        <v>5.0269291911087359</v>
      </c>
      <c r="Q565">
        <v>15.56524883325282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13.71891892</v>
      </c>
      <c r="G566" s="13">
        <f t="shared" si="100"/>
        <v>0</v>
      </c>
      <c r="H566" s="13">
        <f t="shared" si="101"/>
        <v>13.71891892</v>
      </c>
      <c r="I566" s="16">
        <f t="shared" si="108"/>
        <v>27.196933082609512</v>
      </c>
      <c r="J566" s="13">
        <f t="shared" si="102"/>
        <v>25.885725532727864</v>
      </c>
      <c r="K566" s="13">
        <f t="shared" si="103"/>
        <v>1.3112075498816473</v>
      </c>
      <c r="L566" s="13">
        <f t="shared" si="104"/>
        <v>0</v>
      </c>
      <c r="M566" s="13">
        <f t="shared" si="109"/>
        <v>3.0810211171311606</v>
      </c>
      <c r="N566" s="13">
        <f t="shared" si="105"/>
        <v>1.9102330926213196</v>
      </c>
      <c r="O566" s="13">
        <f t="shared" si="106"/>
        <v>1.9102330926213196</v>
      </c>
      <c r="Q566">
        <v>17.43298790473116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15.82972973</v>
      </c>
      <c r="G567" s="13">
        <f t="shared" si="100"/>
        <v>0</v>
      </c>
      <c r="H567" s="13">
        <f t="shared" si="101"/>
        <v>15.82972973</v>
      </c>
      <c r="I567" s="16">
        <f t="shared" si="108"/>
        <v>17.140937279881648</v>
      </c>
      <c r="J567" s="13">
        <f t="shared" si="102"/>
        <v>16.927138319244513</v>
      </c>
      <c r="K567" s="13">
        <f t="shared" si="103"/>
        <v>0.21379896063713488</v>
      </c>
      <c r="L567" s="13">
        <f t="shared" si="104"/>
        <v>0</v>
      </c>
      <c r="M567" s="13">
        <f t="shared" si="109"/>
        <v>1.170788024509841</v>
      </c>
      <c r="N567" s="13">
        <f t="shared" si="105"/>
        <v>0.72588857519610139</v>
      </c>
      <c r="O567" s="13">
        <f t="shared" si="106"/>
        <v>0.72588857519610139</v>
      </c>
      <c r="Q567">
        <v>20.855421387249411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0.53513513499999998</v>
      </c>
      <c r="G568" s="13">
        <f t="shared" si="100"/>
        <v>0</v>
      </c>
      <c r="H568" s="13">
        <f t="shared" si="101"/>
        <v>0.53513513499999998</v>
      </c>
      <c r="I568" s="16">
        <f t="shared" si="108"/>
        <v>0.74893409563713487</v>
      </c>
      <c r="J568" s="13">
        <f t="shared" si="102"/>
        <v>0.74892333119118581</v>
      </c>
      <c r="K568" s="13">
        <f t="shared" si="103"/>
        <v>1.0764445949051904E-5</v>
      </c>
      <c r="L568" s="13">
        <f t="shared" si="104"/>
        <v>0</v>
      </c>
      <c r="M568" s="13">
        <f t="shared" si="109"/>
        <v>0.44489944931373959</v>
      </c>
      <c r="N568" s="13">
        <f t="shared" si="105"/>
        <v>0.27583765857451853</v>
      </c>
      <c r="O568" s="13">
        <f t="shared" si="106"/>
        <v>0.27583765857451853</v>
      </c>
      <c r="Q568">
        <v>24.575582000000011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0.54864864899999999</v>
      </c>
      <c r="G569" s="13">
        <f t="shared" si="100"/>
        <v>0</v>
      </c>
      <c r="H569" s="13">
        <f t="shared" si="101"/>
        <v>0.54864864899999999</v>
      </c>
      <c r="I569" s="16">
        <f t="shared" si="108"/>
        <v>0.54865941344594904</v>
      </c>
      <c r="J569" s="13">
        <f t="shared" si="102"/>
        <v>0.54865524299789969</v>
      </c>
      <c r="K569" s="13">
        <f t="shared" si="103"/>
        <v>4.1704480493454099E-6</v>
      </c>
      <c r="L569" s="13">
        <f t="shared" si="104"/>
        <v>0</v>
      </c>
      <c r="M569" s="13">
        <f t="shared" si="109"/>
        <v>0.16906179073922106</v>
      </c>
      <c r="N569" s="13">
        <f t="shared" si="105"/>
        <v>0.10481831025831706</v>
      </c>
      <c r="O569" s="13">
        <f t="shared" si="106"/>
        <v>0.10481831025831706</v>
      </c>
      <c r="Q569">
        <v>24.68105958737485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8.3027027029999996</v>
      </c>
      <c r="G570" s="13">
        <f t="shared" si="100"/>
        <v>0</v>
      </c>
      <c r="H570" s="13">
        <f t="shared" si="101"/>
        <v>8.3027027029999996</v>
      </c>
      <c r="I570" s="16">
        <f t="shared" si="108"/>
        <v>8.3027068734480487</v>
      </c>
      <c r="J570" s="13">
        <f t="shared" si="102"/>
        <v>8.2823235030346805</v>
      </c>
      <c r="K570" s="13">
        <f t="shared" si="103"/>
        <v>2.038337041336824E-2</v>
      </c>
      <c r="L570" s="13">
        <f t="shared" si="104"/>
        <v>0</v>
      </c>
      <c r="M570" s="13">
        <f t="shared" si="109"/>
        <v>6.4243480480904003E-2</v>
      </c>
      <c r="N570" s="13">
        <f t="shared" si="105"/>
        <v>3.9830957898160484E-2</v>
      </c>
      <c r="O570" s="13">
        <f t="shared" si="106"/>
        <v>3.9830957898160484E-2</v>
      </c>
      <c r="Q570">
        <v>22.205183890721091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14.96486486</v>
      </c>
      <c r="G571" s="13">
        <f t="shared" si="100"/>
        <v>0</v>
      </c>
      <c r="H571" s="13">
        <f t="shared" si="101"/>
        <v>14.96486486</v>
      </c>
      <c r="I571" s="16">
        <f t="shared" si="108"/>
        <v>14.985248230413369</v>
      </c>
      <c r="J571" s="13">
        <f t="shared" si="102"/>
        <v>14.782621020790353</v>
      </c>
      <c r="K571" s="13">
        <f t="shared" si="103"/>
        <v>0.2026272096230155</v>
      </c>
      <c r="L571" s="13">
        <f t="shared" si="104"/>
        <v>0</v>
      </c>
      <c r="M571" s="13">
        <f t="shared" si="109"/>
        <v>2.4412522582743519E-2</v>
      </c>
      <c r="N571" s="13">
        <f t="shared" si="105"/>
        <v>1.5135764001300981E-2</v>
      </c>
      <c r="O571" s="13">
        <f t="shared" si="106"/>
        <v>1.5135764001300981E-2</v>
      </c>
      <c r="Q571">
        <v>18.375838110007511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42.221621620000001</v>
      </c>
      <c r="G572" s="13">
        <f t="shared" si="100"/>
        <v>1.1601683422109443</v>
      </c>
      <c r="H572" s="13">
        <f t="shared" si="101"/>
        <v>41.061453277789056</v>
      </c>
      <c r="I572" s="16">
        <f t="shared" si="108"/>
        <v>41.264080487412073</v>
      </c>
      <c r="J572" s="13">
        <f t="shared" si="102"/>
        <v>37.08030125198902</v>
      </c>
      <c r="K572" s="13">
        <f t="shared" si="103"/>
        <v>4.183779235423053</v>
      </c>
      <c r="L572" s="13">
        <f t="shared" si="104"/>
        <v>0</v>
      </c>
      <c r="M572" s="13">
        <f t="shared" si="109"/>
        <v>9.2767585814425377E-3</v>
      </c>
      <c r="N572" s="13">
        <f t="shared" si="105"/>
        <v>5.7515903204943732E-3</v>
      </c>
      <c r="O572" s="13">
        <f t="shared" si="106"/>
        <v>1.1659199325314387</v>
      </c>
      <c r="Q572">
        <v>17.45449643001432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66.329729729999997</v>
      </c>
      <c r="G573" s="13">
        <f t="shared" si="100"/>
        <v>4.6402003943563894</v>
      </c>
      <c r="H573" s="13">
        <f t="shared" si="101"/>
        <v>61.689529335643606</v>
      </c>
      <c r="I573" s="16">
        <f t="shared" si="108"/>
        <v>65.873308571066659</v>
      </c>
      <c r="J573" s="13">
        <f t="shared" si="102"/>
        <v>46.696735406751159</v>
      </c>
      <c r="K573" s="13">
        <f t="shared" si="103"/>
        <v>19.176573164315499</v>
      </c>
      <c r="L573" s="13">
        <f t="shared" si="104"/>
        <v>0</v>
      </c>
      <c r="M573" s="13">
        <f t="shared" si="109"/>
        <v>3.5251682609481645E-3</v>
      </c>
      <c r="N573" s="13">
        <f t="shared" si="105"/>
        <v>2.1856043217878618E-3</v>
      </c>
      <c r="O573" s="13">
        <f t="shared" si="106"/>
        <v>4.6423859986781775</v>
      </c>
      <c r="Q573">
        <v>13.96205377867431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152.82162159999999</v>
      </c>
      <c r="G574" s="13">
        <f t="shared" si="100"/>
        <v>17.125400584471933</v>
      </c>
      <c r="H574" s="13">
        <f t="shared" si="101"/>
        <v>135.69622101552807</v>
      </c>
      <c r="I574" s="16">
        <f t="shared" si="108"/>
        <v>154.87279417984357</v>
      </c>
      <c r="J574" s="13">
        <f t="shared" si="102"/>
        <v>55.513933390806628</v>
      </c>
      <c r="K574" s="13">
        <f t="shared" si="103"/>
        <v>99.358860789036939</v>
      </c>
      <c r="L574" s="13">
        <f t="shared" si="104"/>
        <v>59.764869333107448</v>
      </c>
      <c r="M574" s="13">
        <f t="shared" si="109"/>
        <v>59.76620889704661</v>
      </c>
      <c r="N574" s="13">
        <f t="shared" si="105"/>
        <v>37.0550495161689</v>
      </c>
      <c r="O574" s="13">
        <f t="shared" si="106"/>
        <v>54.180450100640833</v>
      </c>
      <c r="Q574">
        <v>12.397259593548389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36.581081079999997</v>
      </c>
      <c r="G575" s="13">
        <f t="shared" si="100"/>
        <v>0.34595008082511569</v>
      </c>
      <c r="H575" s="13">
        <f t="shared" si="101"/>
        <v>36.235130999174885</v>
      </c>
      <c r="I575" s="16">
        <f t="shared" si="108"/>
        <v>75.829122455104397</v>
      </c>
      <c r="J575" s="13">
        <f t="shared" si="102"/>
        <v>50.340823880221159</v>
      </c>
      <c r="K575" s="13">
        <f t="shared" si="103"/>
        <v>25.488298574883238</v>
      </c>
      <c r="L575" s="13">
        <f t="shared" si="104"/>
        <v>0</v>
      </c>
      <c r="M575" s="13">
        <f t="shared" si="109"/>
        <v>22.71115938087771</v>
      </c>
      <c r="N575" s="13">
        <f t="shared" si="105"/>
        <v>14.08091881614418</v>
      </c>
      <c r="O575" s="13">
        <f t="shared" si="106"/>
        <v>14.426868896969296</v>
      </c>
      <c r="Q575">
        <v>14.20209397043045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26.36216216</v>
      </c>
      <c r="G576" s="13">
        <f t="shared" si="100"/>
        <v>0</v>
      </c>
      <c r="H576" s="13">
        <f t="shared" si="101"/>
        <v>26.36216216</v>
      </c>
      <c r="I576" s="16">
        <f t="shared" si="108"/>
        <v>51.850460734883242</v>
      </c>
      <c r="J576" s="13">
        <f t="shared" si="102"/>
        <v>41.692811377430012</v>
      </c>
      <c r="K576" s="13">
        <f t="shared" si="103"/>
        <v>10.157649357453231</v>
      </c>
      <c r="L576" s="13">
        <f t="shared" si="104"/>
        <v>0</v>
      </c>
      <c r="M576" s="13">
        <f t="shared" si="109"/>
        <v>8.6302405647335299</v>
      </c>
      <c r="N576" s="13">
        <f t="shared" si="105"/>
        <v>5.3507491501347886</v>
      </c>
      <c r="O576" s="13">
        <f t="shared" si="106"/>
        <v>5.3507491501347886</v>
      </c>
      <c r="Q576">
        <v>14.792984269735641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65.654054049999999</v>
      </c>
      <c r="G577" s="13">
        <f t="shared" si="100"/>
        <v>4.5426658631303658</v>
      </c>
      <c r="H577" s="13">
        <f t="shared" si="101"/>
        <v>61.111388186869632</v>
      </c>
      <c r="I577" s="16">
        <f t="shared" si="108"/>
        <v>71.269037544322856</v>
      </c>
      <c r="J577" s="13">
        <f t="shared" si="102"/>
        <v>53.626261213457667</v>
      </c>
      <c r="K577" s="13">
        <f t="shared" si="103"/>
        <v>17.642776330865189</v>
      </c>
      <c r="L577" s="13">
        <f t="shared" si="104"/>
        <v>0</v>
      </c>
      <c r="M577" s="13">
        <f t="shared" si="109"/>
        <v>3.2794914145987413</v>
      </c>
      <c r="N577" s="13">
        <f t="shared" si="105"/>
        <v>2.0332846770512196</v>
      </c>
      <c r="O577" s="13">
        <f t="shared" si="106"/>
        <v>6.5759505401815854</v>
      </c>
      <c r="Q577">
        <v>16.924994515317689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53.729729730000003</v>
      </c>
      <c r="G578" s="13">
        <f t="shared" si="100"/>
        <v>2.8213764676939586</v>
      </c>
      <c r="H578" s="13">
        <f t="shared" si="101"/>
        <v>50.908353262306044</v>
      </c>
      <c r="I578" s="16">
        <f t="shared" si="108"/>
        <v>68.551129593171225</v>
      </c>
      <c r="J578" s="13">
        <f t="shared" si="102"/>
        <v>51.44711372876683</v>
      </c>
      <c r="K578" s="13">
        <f t="shared" si="103"/>
        <v>17.104015864404396</v>
      </c>
      <c r="L578" s="13">
        <f t="shared" si="104"/>
        <v>0</v>
      </c>
      <c r="M578" s="13">
        <f t="shared" si="109"/>
        <v>1.2462067375475216</v>
      </c>
      <c r="N578" s="13">
        <f t="shared" si="105"/>
        <v>0.77264817727946344</v>
      </c>
      <c r="O578" s="13">
        <f t="shared" si="106"/>
        <v>3.5940246449734219</v>
      </c>
      <c r="Q578">
        <v>16.28677643688161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53.432432429999999</v>
      </c>
      <c r="G579" s="13">
        <f t="shared" si="100"/>
        <v>2.7784612738390262</v>
      </c>
      <c r="H579" s="13">
        <f t="shared" si="101"/>
        <v>50.653971156160971</v>
      </c>
      <c r="I579" s="16">
        <f t="shared" si="108"/>
        <v>67.757987020565366</v>
      </c>
      <c r="J579" s="13">
        <f t="shared" si="102"/>
        <v>56.146473096618607</v>
      </c>
      <c r="K579" s="13">
        <f t="shared" si="103"/>
        <v>11.61151392394676</v>
      </c>
      <c r="L579" s="13">
        <f t="shared" si="104"/>
        <v>0</v>
      </c>
      <c r="M579" s="13">
        <f t="shared" si="109"/>
        <v>0.4735585602680582</v>
      </c>
      <c r="N579" s="13">
        <f t="shared" si="105"/>
        <v>0.29360630736619608</v>
      </c>
      <c r="O579" s="13">
        <f t="shared" si="106"/>
        <v>3.0720675812052223</v>
      </c>
      <c r="Q579">
        <v>19.875212235475551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0.53513513499999998</v>
      </c>
      <c r="G580" s="13">
        <f t="shared" si="100"/>
        <v>0</v>
      </c>
      <c r="H580" s="13">
        <f t="shared" si="101"/>
        <v>0.53513513499999998</v>
      </c>
      <c r="I580" s="16">
        <f t="shared" si="108"/>
        <v>12.14664905894676</v>
      </c>
      <c r="J580" s="13">
        <f t="shared" si="102"/>
        <v>12.079137816342397</v>
      </c>
      <c r="K580" s="13">
        <f t="shared" si="103"/>
        <v>6.751124260436292E-2</v>
      </c>
      <c r="L580" s="13">
        <f t="shared" si="104"/>
        <v>0</v>
      </c>
      <c r="M580" s="13">
        <f t="shared" si="109"/>
        <v>0.17995225290186212</v>
      </c>
      <c r="N580" s="13">
        <f t="shared" si="105"/>
        <v>0.11157039679915451</v>
      </c>
      <c r="O580" s="13">
        <f t="shared" si="106"/>
        <v>0.11157039679915451</v>
      </c>
      <c r="Q580">
        <v>21.774355201602731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5.9621621620000003</v>
      </c>
      <c r="G581" s="13">
        <f t="shared" si="100"/>
        <v>0</v>
      </c>
      <c r="H581" s="13">
        <f t="shared" si="101"/>
        <v>5.9621621620000003</v>
      </c>
      <c r="I581" s="16">
        <f t="shared" si="108"/>
        <v>6.0296734046043632</v>
      </c>
      <c r="J581" s="13">
        <f t="shared" si="102"/>
        <v>6.0239437312149491</v>
      </c>
      <c r="K581" s="13">
        <f t="shared" si="103"/>
        <v>5.7296733894141028E-3</v>
      </c>
      <c r="L581" s="13">
        <f t="shared" si="104"/>
        <v>0</v>
      </c>
      <c r="M581" s="13">
        <f t="shared" si="109"/>
        <v>6.8381856102707611E-2</v>
      </c>
      <c r="N581" s="13">
        <f t="shared" si="105"/>
        <v>4.2396750783678716E-2</v>
      </c>
      <c r="O581" s="13">
        <f t="shared" si="106"/>
        <v>4.2396750783678716E-2</v>
      </c>
      <c r="Q581">
        <v>24.423902000000009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5.1810810810000003</v>
      </c>
      <c r="G582" s="13">
        <f t="shared" ref="G582:G645" si="111">IF((F582-$J$2)&gt;0,$I$2*(F582-$J$2),0)</f>
        <v>0</v>
      </c>
      <c r="H582" s="13">
        <f t="shared" ref="H582:H645" si="112">F582-G582</f>
        <v>5.1810810810000003</v>
      </c>
      <c r="I582" s="16">
        <f t="shared" si="108"/>
        <v>5.1868107543894144</v>
      </c>
      <c r="J582" s="13">
        <f t="shared" ref="J582:J645" si="113">I582/SQRT(1+(I582/($K$2*(300+(25*Q582)+0.05*(Q582)^3)))^2)</f>
        <v>5.1825773799466504</v>
      </c>
      <c r="K582" s="13">
        <f t="shared" ref="K582:K645" si="114">I582-J582</f>
        <v>4.2333744427640596E-3</v>
      </c>
      <c r="L582" s="13">
        <f t="shared" ref="L582:L645" si="115">IF(K582&gt;$N$2,(K582-$N$2)/$L$2,0)</f>
        <v>0</v>
      </c>
      <c r="M582" s="13">
        <f t="shared" si="109"/>
        <v>2.5985105319028895E-2</v>
      </c>
      <c r="N582" s="13">
        <f t="shared" ref="N582:N645" si="116">$M$2*M582</f>
        <v>1.6110765297797914E-2</v>
      </c>
      <c r="O582" s="13">
        <f t="shared" ref="O582:O645" si="117">N582+G582</f>
        <v>1.6110765297797914E-2</v>
      </c>
      <c r="Q582">
        <v>23.36131374760809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10.737837839999999</v>
      </c>
      <c r="G583" s="13">
        <f t="shared" si="111"/>
        <v>0</v>
      </c>
      <c r="H583" s="13">
        <f t="shared" si="112"/>
        <v>10.737837839999999</v>
      </c>
      <c r="I583" s="16">
        <f t="shared" ref="I583:I646" si="119">H583+K582-L582</f>
        <v>10.742071214442763</v>
      </c>
      <c r="J583" s="13">
        <f t="shared" si="113"/>
        <v>10.676326103661484</v>
      </c>
      <c r="K583" s="13">
        <f t="shared" si="114"/>
        <v>6.5745110781278981E-2</v>
      </c>
      <c r="L583" s="13">
        <f t="shared" si="115"/>
        <v>0</v>
      </c>
      <c r="M583" s="13">
        <f t="shared" ref="M583:M646" si="120">L583+M582-N582</f>
        <v>9.8743400212309811E-3</v>
      </c>
      <c r="N583" s="13">
        <f t="shared" si="116"/>
        <v>6.1220908131632079E-3</v>
      </c>
      <c r="O583" s="13">
        <f t="shared" si="117"/>
        <v>6.1220908131632079E-3</v>
      </c>
      <c r="Q583">
        <v>19.351493209416141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49.43513514</v>
      </c>
      <c r="G584" s="13">
        <f t="shared" si="111"/>
        <v>2.20144699185213</v>
      </c>
      <c r="H584" s="13">
        <f t="shared" si="112"/>
        <v>47.23368814814787</v>
      </c>
      <c r="I584" s="16">
        <f t="shared" si="119"/>
        <v>47.299433258929149</v>
      </c>
      <c r="J584" s="13">
        <f t="shared" si="113"/>
        <v>39.705886918739225</v>
      </c>
      <c r="K584" s="13">
        <f t="shared" si="114"/>
        <v>7.5935463401899241</v>
      </c>
      <c r="L584" s="13">
        <f t="shared" si="115"/>
        <v>0</v>
      </c>
      <c r="M584" s="13">
        <f t="shared" si="120"/>
        <v>3.7522492080677731E-3</v>
      </c>
      <c r="N584" s="13">
        <f t="shared" si="116"/>
        <v>2.3263945090020192E-3</v>
      </c>
      <c r="O584" s="13">
        <f t="shared" si="117"/>
        <v>2.203773386361132</v>
      </c>
      <c r="Q584">
        <v>15.38142405136408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32.962162159999998</v>
      </c>
      <c r="G585" s="13">
        <f t="shared" si="111"/>
        <v>0</v>
      </c>
      <c r="H585" s="13">
        <f t="shared" si="112"/>
        <v>32.962162159999998</v>
      </c>
      <c r="I585" s="16">
        <f t="shared" si="119"/>
        <v>40.555708500189922</v>
      </c>
      <c r="J585" s="13">
        <f t="shared" si="113"/>
        <v>33.090634356991657</v>
      </c>
      <c r="K585" s="13">
        <f t="shared" si="114"/>
        <v>7.4650741431982652</v>
      </c>
      <c r="L585" s="13">
        <f t="shared" si="115"/>
        <v>0</v>
      </c>
      <c r="M585" s="13">
        <f t="shared" si="120"/>
        <v>1.4258546990657539E-3</v>
      </c>
      <c r="N585" s="13">
        <f t="shared" si="116"/>
        <v>8.8402991342076745E-4</v>
      </c>
      <c r="O585" s="13">
        <f t="shared" si="117"/>
        <v>8.8402991342076745E-4</v>
      </c>
      <c r="Q585">
        <v>11.83485264112311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35.789189190000002</v>
      </c>
      <c r="G586" s="13">
        <f t="shared" si="111"/>
        <v>0.23163961123289936</v>
      </c>
      <c r="H586" s="13">
        <f t="shared" si="112"/>
        <v>35.557549578767102</v>
      </c>
      <c r="I586" s="16">
        <f t="shared" si="119"/>
        <v>43.022623721965367</v>
      </c>
      <c r="J586" s="13">
        <f t="shared" si="113"/>
        <v>32.426181073841008</v>
      </c>
      <c r="K586" s="13">
        <f t="shared" si="114"/>
        <v>10.596442648124359</v>
      </c>
      <c r="L586" s="13">
        <f t="shared" si="115"/>
        <v>0</v>
      </c>
      <c r="M586" s="13">
        <f t="shared" si="120"/>
        <v>5.4182478564498645E-4</v>
      </c>
      <c r="N586" s="13">
        <f t="shared" si="116"/>
        <v>3.3593136709989159E-4</v>
      </c>
      <c r="O586" s="13">
        <f t="shared" si="117"/>
        <v>0.23197554259999925</v>
      </c>
      <c r="Q586">
        <v>9.6223435935483881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96.035135139999994</v>
      </c>
      <c r="G587" s="13">
        <f t="shared" si="111"/>
        <v>8.9282084983973142</v>
      </c>
      <c r="H587" s="13">
        <f t="shared" si="112"/>
        <v>87.106926641602684</v>
      </c>
      <c r="I587" s="16">
        <f t="shared" si="119"/>
        <v>97.70336928972705</v>
      </c>
      <c r="J587" s="13">
        <f t="shared" si="113"/>
        <v>54.768423693376143</v>
      </c>
      <c r="K587" s="13">
        <f t="shared" si="114"/>
        <v>42.934945596350907</v>
      </c>
      <c r="L587" s="13">
        <f t="shared" si="115"/>
        <v>5.6295394391987683</v>
      </c>
      <c r="M587" s="13">
        <f t="shared" si="120"/>
        <v>5.6297453326173139</v>
      </c>
      <c r="N587" s="13">
        <f t="shared" si="116"/>
        <v>3.4904421062227344</v>
      </c>
      <c r="O587" s="13">
        <f t="shared" si="117"/>
        <v>12.418650604620048</v>
      </c>
      <c r="Q587">
        <v>13.94673740427895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67.7</v>
      </c>
      <c r="G588" s="13">
        <f t="shared" si="111"/>
        <v>4.8380004223778341</v>
      </c>
      <c r="H588" s="13">
        <f t="shared" si="112"/>
        <v>62.861999577622171</v>
      </c>
      <c r="I588" s="16">
        <f t="shared" si="119"/>
        <v>100.16740573477432</v>
      </c>
      <c r="J588" s="13">
        <f t="shared" si="113"/>
        <v>55.768115325961048</v>
      </c>
      <c r="K588" s="13">
        <f t="shared" si="114"/>
        <v>44.399290408813272</v>
      </c>
      <c r="L588" s="13">
        <f t="shared" si="115"/>
        <v>7.0344896137899795</v>
      </c>
      <c r="M588" s="13">
        <f t="shared" si="120"/>
        <v>9.1737928401845608</v>
      </c>
      <c r="N588" s="13">
        <f t="shared" si="116"/>
        <v>5.6877515609144274</v>
      </c>
      <c r="O588" s="13">
        <f t="shared" si="117"/>
        <v>10.525751983292261</v>
      </c>
      <c r="Q588">
        <v>14.16362883056434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35.06486486</v>
      </c>
      <c r="G589" s="13">
        <f t="shared" si="111"/>
        <v>0.12708259360847571</v>
      </c>
      <c r="H589" s="13">
        <f t="shared" si="112"/>
        <v>34.937782266391523</v>
      </c>
      <c r="I589" s="16">
        <f t="shared" si="119"/>
        <v>72.302583061414822</v>
      </c>
      <c r="J589" s="13">
        <f t="shared" si="113"/>
        <v>50.232705367198342</v>
      </c>
      <c r="K589" s="13">
        <f t="shared" si="114"/>
        <v>22.06987769421648</v>
      </c>
      <c r="L589" s="13">
        <f t="shared" si="115"/>
        <v>0</v>
      </c>
      <c r="M589" s="13">
        <f t="shared" si="120"/>
        <v>3.4860412792701334</v>
      </c>
      <c r="N589" s="13">
        <f t="shared" si="116"/>
        <v>2.1613455931474825</v>
      </c>
      <c r="O589" s="13">
        <f t="shared" si="117"/>
        <v>2.2884281867559584</v>
      </c>
      <c r="Q589">
        <v>14.73332373042695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1.3567567570000001</v>
      </c>
      <c r="G590" s="13">
        <f t="shared" si="111"/>
        <v>0</v>
      </c>
      <c r="H590" s="13">
        <f t="shared" si="112"/>
        <v>1.3567567570000001</v>
      </c>
      <c r="I590" s="16">
        <f t="shared" si="119"/>
        <v>23.426634451216479</v>
      </c>
      <c r="J590" s="13">
        <f t="shared" si="113"/>
        <v>22.691998685077078</v>
      </c>
      <c r="K590" s="13">
        <f t="shared" si="114"/>
        <v>0.73463576613940162</v>
      </c>
      <c r="L590" s="13">
        <f t="shared" si="115"/>
        <v>0</v>
      </c>
      <c r="M590" s="13">
        <f t="shared" si="120"/>
        <v>1.3246956861226509</v>
      </c>
      <c r="N590" s="13">
        <f t="shared" si="116"/>
        <v>0.82131132539604357</v>
      </c>
      <c r="O590" s="13">
        <f t="shared" si="117"/>
        <v>0.82131132539604357</v>
      </c>
      <c r="Q590">
        <v>18.552126792752389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0.53513513499999998</v>
      </c>
      <c r="G591" s="13">
        <f t="shared" si="111"/>
        <v>0</v>
      </c>
      <c r="H591" s="13">
        <f t="shared" si="112"/>
        <v>0.53513513499999998</v>
      </c>
      <c r="I591" s="16">
        <f t="shared" si="119"/>
        <v>1.2697709011394016</v>
      </c>
      <c r="J591" s="13">
        <f t="shared" si="113"/>
        <v>1.2697180048990917</v>
      </c>
      <c r="K591" s="13">
        <f t="shared" si="114"/>
        <v>5.2896240309907583E-5</v>
      </c>
      <c r="L591" s="13">
        <f t="shared" si="115"/>
        <v>0</v>
      </c>
      <c r="M591" s="13">
        <f t="shared" si="120"/>
        <v>0.50338436072660731</v>
      </c>
      <c r="N591" s="13">
        <f t="shared" si="116"/>
        <v>0.31209830365049651</v>
      </c>
      <c r="O591" s="13">
        <f t="shared" si="117"/>
        <v>0.31209830365049651</v>
      </c>
      <c r="Q591">
        <v>24.516105168873452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0.53513513499999998</v>
      </c>
      <c r="G592" s="13">
        <f t="shared" si="111"/>
        <v>0</v>
      </c>
      <c r="H592" s="13">
        <f t="shared" si="112"/>
        <v>0.53513513499999998</v>
      </c>
      <c r="I592" s="16">
        <f t="shared" si="119"/>
        <v>0.53518803124030989</v>
      </c>
      <c r="J592" s="13">
        <f t="shared" si="113"/>
        <v>0.53518438646125066</v>
      </c>
      <c r="K592" s="13">
        <f t="shared" si="114"/>
        <v>3.6447790592308849E-6</v>
      </c>
      <c r="L592" s="13">
        <f t="shared" si="115"/>
        <v>0</v>
      </c>
      <c r="M592" s="13">
        <f t="shared" si="120"/>
        <v>0.19128605707611079</v>
      </c>
      <c r="N592" s="13">
        <f t="shared" si="116"/>
        <v>0.11859735538718869</v>
      </c>
      <c r="O592" s="13">
        <f t="shared" si="117"/>
        <v>0.11859735538718869</v>
      </c>
      <c r="Q592">
        <v>25.112907000000011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1.1783783779999999</v>
      </c>
      <c r="G593" s="13">
        <f t="shared" si="111"/>
        <v>0</v>
      </c>
      <c r="H593" s="13">
        <f t="shared" si="112"/>
        <v>1.1783783779999999</v>
      </c>
      <c r="I593" s="16">
        <f t="shared" si="119"/>
        <v>1.1783820227790591</v>
      </c>
      <c r="J593" s="13">
        <f t="shared" si="113"/>
        <v>1.1783445974357625</v>
      </c>
      <c r="K593" s="13">
        <f t="shared" si="114"/>
        <v>3.7425343296648705E-5</v>
      </c>
      <c r="L593" s="13">
        <f t="shared" si="115"/>
        <v>0</v>
      </c>
      <c r="M593" s="13">
        <f t="shared" si="120"/>
        <v>7.2688701688922108E-2</v>
      </c>
      <c r="N593" s="13">
        <f t="shared" si="116"/>
        <v>4.5066995047131707E-2</v>
      </c>
      <c r="O593" s="13">
        <f t="shared" si="117"/>
        <v>4.5066995047131707E-2</v>
      </c>
      <c r="Q593">
        <v>25.391747650021738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11.01621622</v>
      </c>
      <c r="G594" s="13">
        <f t="shared" si="111"/>
        <v>0</v>
      </c>
      <c r="H594" s="13">
        <f t="shared" si="112"/>
        <v>11.01621622</v>
      </c>
      <c r="I594" s="16">
        <f t="shared" si="119"/>
        <v>11.016253645343298</v>
      </c>
      <c r="J594" s="13">
        <f t="shared" si="113"/>
        <v>10.982123244533065</v>
      </c>
      <c r="K594" s="13">
        <f t="shared" si="114"/>
        <v>3.4130400810232331E-2</v>
      </c>
      <c r="L594" s="13">
        <f t="shared" si="115"/>
        <v>0</v>
      </c>
      <c r="M594" s="13">
        <f t="shared" si="120"/>
        <v>2.7621706641790401E-2</v>
      </c>
      <c r="N594" s="13">
        <f t="shared" si="116"/>
        <v>1.7125458117910049E-2</v>
      </c>
      <c r="O594" s="13">
        <f t="shared" si="117"/>
        <v>1.7125458117910049E-2</v>
      </c>
      <c r="Q594">
        <v>24.569125976780789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139.9945946</v>
      </c>
      <c r="G595" s="13">
        <f t="shared" si="111"/>
        <v>15.273805059428677</v>
      </c>
      <c r="H595" s="13">
        <f t="shared" si="112"/>
        <v>124.72078954057132</v>
      </c>
      <c r="I595" s="16">
        <f t="shared" si="119"/>
        <v>124.75491994138154</v>
      </c>
      <c r="J595" s="13">
        <f t="shared" si="113"/>
        <v>86.336259239718956</v>
      </c>
      <c r="K595" s="13">
        <f t="shared" si="114"/>
        <v>38.418660701662589</v>
      </c>
      <c r="L595" s="13">
        <f t="shared" si="115"/>
        <v>1.2964375650395477</v>
      </c>
      <c r="M595" s="13">
        <f t="shared" si="120"/>
        <v>1.3069338135634279</v>
      </c>
      <c r="N595" s="13">
        <f t="shared" si="116"/>
        <v>0.81029896440932525</v>
      </c>
      <c r="O595" s="13">
        <f t="shared" si="117"/>
        <v>16.084104023838002</v>
      </c>
      <c r="Q595">
        <v>22.36412281710593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90.959459460000005</v>
      </c>
      <c r="G596" s="13">
        <f t="shared" si="111"/>
        <v>8.1955291038923459</v>
      </c>
      <c r="H596" s="13">
        <f t="shared" si="112"/>
        <v>82.763930356107664</v>
      </c>
      <c r="I596" s="16">
        <f t="shared" si="119"/>
        <v>119.8861534927307</v>
      </c>
      <c r="J596" s="13">
        <f t="shared" si="113"/>
        <v>61.598690388179563</v>
      </c>
      <c r="K596" s="13">
        <f t="shared" si="114"/>
        <v>58.287463104551136</v>
      </c>
      <c r="L596" s="13">
        <f t="shared" si="115"/>
        <v>20.359350321166097</v>
      </c>
      <c r="M596" s="13">
        <f t="shared" si="120"/>
        <v>20.855985170320203</v>
      </c>
      <c r="N596" s="13">
        <f t="shared" si="116"/>
        <v>12.930710805598526</v>
      </c>
      <c r="O596" s="13">
        <f t="shared" si="117"/>
        <v>21.12623990949087</v>
      </c>
      <c r="Q596">
        <v>15.131102117970441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31.994594589999998</v>
      </c>
      <c r="G597" s="13">
        <f t="shared" si="111"/>
        <v>0</v>
      </c>
      <c r="H597" s="13">
        <f t="shared" si="112"/>
        <v>31.994594589999998</v>
      </c>
      <c r="I597" s="16">
        <f t="shared" si="119"/>
        <v>69.922707373385037</v>
      </c>
      <c r="J597" s="13">
        <f t="shared" si="113"/>
        <v>44.979967618078106</v>
      </c>
      <c r="K597" s="13">
        <f t="shared" si="114"/>
        <v>24.942739755306931</v>
      </c>
      <c r="L597" s="13">
        <f t="shared" si="115"/>
        <v>0</v>
      </c>
      <c r="M597" s="13">
        <f t="shared" si="120"/>
        <v>7.9252743647216768</v>
      </c>
      <c r="N597" s="13">
        <f t="shared" si="116"/>
        <v>4.9136701061274399</v>
      </c>
      <c r="O597" s="13">
        <f t="shared" si="117"/>
        <v>4.9136701061274399</v>
      </c>
      <c r="Q597">
        <v>12.219222587658599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13.737837839999999</v>
      </c>
      <c r="G598" s="13">
        <f t="shared" si="111"/>
        <v>0</v>
      </c>
      <c r="H598" s="13">
        <f t="shared" si="112"/>
        <v>13.737837839999999</v>
      </c>
      <c r="I598" s="16">
        <f t="shared" si="119"/>
        <v>38.680577595306929</v>
      </c>
      <c r="J598" s="13">
        <f t="shared" si="113"/>
        <v>32.386316885572541</v>
      </c>
      <c r="K598" s="13">
        <f t="shared" si="114"/>
        <v>6.2942607097343881</v>
      </c>
      <c r="L598" s="13">
        <f t="shared" si="115"/>
        <v>0</v>
      </c>
      <c r="M598" s="13">
        <f t="shared" si="120"/>
        <v>3.0116042585942369</v>
      </c>
      <c r="N598" s="13">
        <f t="shared" si="116"/>
        <v>1.8671946403284267</v>
      </c>
      <c r="O598" s="13">
        <f t="shared" si="117"/>
        <v>1.8671946403284267</v>
      </c>
      <c r="Q598">
        <v>12.339252593548389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53.129729730000001</v>
      </c>
      <c r="G599" s="13">
        <f t="shared" si="111"/>
        <v>2.7347658045195566</v>
      </c>
      <c r="H599" s="13">
        <f t="shared" si="112"/>
        <v>50.394963925480447</v>
      </c>
      <c r="I599" s="16">
        <f t="shared" si="119"/>
        <v>56.689224635214835</v>
      </c>
      <c r="J599" s="13">
        <f t="shared" si="113"/>
        <v>43.144091968055591</v>
      </c>
      <c r="K599" s="13">
        <f t="shared" si="114"/>
        <v>13.545132667159244</v>
      </c>
      <c r="L599" s="13">
        <f t="shared" si="115"/>
        <v>0</v>
      </c>
      <c r="M599" s="13">
        <f t="shared" si="120"/>
        <v>1.1444096182658101</v>
      </c>
      <c r="N599" s="13">
        <f t="shared" si="116"/>
        <v>0.70953396332480223</v>
      </c>
      <c r="O599" s="13">
        <f t="shared" si="117"/>
        <v>3.4442997678443588</v>
      </c>
      <c r="Q599">
        <v>14.02847564239663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18.624324319999999</v>
      </c>
      <c r="G600" s="13">
        <f t="shared" si="111"/>
        <v>0</v>
      </c>
      <c r="H600" s="13">
        <f t="shared" si="112"/>
        <v>18.624324319999999</v>
      </c>
      <c r="I600" s="16">
        <f t="shared" si="119"/>
        <v>32.169456987159244</v>
      </c>
      <c r="J600" s="13">
        <f t="shared" si="113"/>
        <v>29.551492535985489</v>
      </c>
      <c r="K600" s="13">
        <f t="shared" si="114"/>
        <v>2.617964451173755</v>
      </c>
      <c r="L600" s="13">
        <f t="shared" si="115"/>
        <v>0</v>
      </c>
      <c r="M600" s="13">
        <f t="shared" si="120"/>
        <v>0.43487565494100788</v>
      </c>
      <c r="N600" s="13">
        <f t="shared" si="116"/>
        <v>0.26962290606342487</v>
      </c>
      <c r="O600" s="13">
        <f t="shared" si="117"/>
        <v>0.26962290606342487</v>
      </c>
      <c r="Q600">
        <v>15.71452340664751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35.486486489999997</v>
      </c>
      <c r="G601" s="13">
        <f t="shared" si="111"/>
        <v>0.18794414191342884</v>
      </c>
      <c r="H601" s="13">
        <f t="shared" si="112"/>
        <v>35.298542348086571</v>
      </c>
      <c r="I601" s="16">
        <f t="shared" si="119"/>
        <v>37.916506799260326</v>
      </c>
      <c r="J601" s="13">
        <f t="shared" si="113"/>
        <v>33.805525654034817</v>
      </c>
      <c r="K601" s="13">
        <f t="shared" si="114"/>
        <v>4.1109811452255087</v>
      </c>
      <c r="L601" s="13">
        <f t="shared" si="115"/>
        <v>0</v>
      </c>
      <c r="M601" s="13">
        <f t="shared" si="120"/>
        <v>0.16525274887758301</v>
      </c>
      <c r="N601" s="13">
        <f t="shared" si="116"/>
        <v>0.10245670430410146</v>
      </c>
      <c r="O601" s="13">
        <f t="shared" si="117"/>
        <v>0.29040084621753032</v>
      </c>
      <c r="Q601">
        <v>15.68792533285464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3.9729729730000001</v>
      </c>
      <c r="G602" s="13">
        <f t="shared" si="111"/>
        <v>0</v>
      </c>
      <c r="H602" s="13">
        <f t="shared" si="112"/>
        <v>3.9729729730000001</v>
      </c>
      <c r="I602" s="16">
        <f t="shared" si="119"/>
        <v>8.0839541182255097</v>
      </c>
      <c r="J602" s="13">
        <f t="shared" si="113"/>
        <v>8.0493673958356382</v>
      </c>
      <c r="K602" s="13">
        <f t="shared" si="114"/>
        <v>3.4586722389871483E-2</v>
      </c>
      <c r="L602" s="13">
        <f t="shared" si="115"/>
        <v>0</v>
      </c>
      <c r="M602" s="13">
        <f t="shared" si="120"/>
        <v>6.2796044573481549E-2</v>
      </c>
      <c r="N602" s="13">
        <f t="shared" si="116"/>
        <v>3.8933547635558563E-2</v>
      </c>
      <c r="O602" s="13">
        <f t="shared" si="117"/>
        <v>3.8933547635558563E-2</v>
      </c>
      <c r="Q602">
        <v>17.8831697068346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3.2621621620000001</v>
      </c>
      <c r="G603" s="13">
        <f t="shared" si="111"/>
        <v>0</v>
      </c>
      <c r="H603" s="13">
        <f t="shared" si="112"/>
        <v>3.2621621620000001</v>
      </c>
      <c r="I603" s="16">
        <f t="shared" si="119"/>
        <v>3.2967488843898716</v>
      </c>
      <c r="J603" s="13">
        <f t="shared" si="113"/>
        <v>3.2952456340172578</v>
      </c>
      <c r="K603" s="13">
        <f t="shared" si="114"/>
        <v>1.5032503726137847E-3</v>
      </c>
      <c r="L603" s="13">
        <f t="shared" si="115"/>
        <v>0</v>
      </c>
      <c r="M603" s="13">
        <f t="shared" si="120"/>
        <v>2.3862496937922986E-2</v>
      </c>
      <c r="N603" s="13">
        <f t="shared" si="116"/>
        <v>1.4794748101512252E-2</v>
      </c>
      <c r="O603" s="13">
        <f t="shared" si="117"/>
        <v>1.4794748101512252E-2</v>
      </c>
      <c r="Q603">
        <v>21.067168624942969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0.53513513499999998</v>
      </c>
      <c r="G604" s="13">
        <f t="shared" si="111"/>
        <v>0</v>
      </c>
      <c r="H604" s="13">
        <f t="shared" si="112"/>
        <v>0.53513513499999998</v>
      </c>
      <c r="I604" s="16">
        <f t="shared" si="119"/>
        <v>0.53663838537261377</v>
      </c>
      <c r="J604" s="13">
        <f t="shared" si="113"/>
        <v>0.53663362888465449</v>
      </c>
      <c r="K604" s="13">
        <f t="shared" si="114"/>
        <v>4.7564879592787435E-6</v>
      </c>
      <c r="L604" s="13">
        <f t="shared" si="115"/>
        <v>0</v>
      </c>
      <c r="M604" s="13">
        <f t="shared" si="120"/>
        <v>9.0677488364107346E-3</v>
      </c>
      <c r="N604" s="13">
        <f t="shared" si="116"/>
        <v>5.6220042785746554E-3</v>
      </c>
      <c r="O604" s="13">
        <f t="shared" si="117"/>
        <v>5.6220042785746554E-3</v>
      </c>
      <c r="Q604">
        <v>23.26741500000001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0.72972972999999997</v>
      </c>
      <c r="G605" s="13">
        <f t="shared" si="111"/>
        <v>0</v>
      </c>
      <c r="H605" s="13">
        <f t="shared" si="112"/>
        <v>0.72972972999999997</v>
      </c>
      <c r="I605" s="16">
        <f t="shared" si="119"/>
        <v>0.72973448648795924</v>
      </c>
      <c r="J605" s="13">
        <f t="shared" si="113"/>
        <v>0.72972248828687536</v>
      </c>
      <c r="K605" s="13">
        <f t="shared" si="114"/>
        <v>1.199820108388483E-5</v>
      </c>
      <c r="L605" s="13">
        <f t="shared" si="115"/>
        <v>0</v>
      </c>
      <c r="M605" s="13">
        <f t="shared" si="120"/>
        <v>3.4457445578360791E-3</v>
      </c>
      <c r="N605" s="13">
        <f t="shared" si="116"/>
        <v>2.1363616258583689E-3</v>
      </c>
      <c r="O605" s="13">
        <f t="shared" si="117"/>
        <v>2.1363616258583689E-3</v>
      </c>
      <c r="Q605">
        <v>23.244718691687002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0.53513513499999998</v>
      </c>
      <c r="G606" s="13">
        <f t="shared" si="111"/>
        <v>0</v>
      </c>
      <c r="H606" s="13">
        <f t="shared" si="112"/>
        <v>0.53513513499999998</v>
      </c>
      <c r="I606" s="16">
        <f t="shared" si="119"/>
        <v>0.53514713320108387</v>
      </c>
      <c r="J606" s="13">
        <f t="shared" si="113"/>
        <v>0.53514164340442627</v>
      </c>
      <c r="K606" s="13">
        <f t="shared" si="114"/>
        <v>5.4897966575984114E-6</v>
      </c>
      <c r="L606" s="13">
        <f t="shared" si="115"/>
        <v>0</v>
      </c>
      <c r="M606" s="13">
        <f t="shared" si="120"/>
        <v>1.3093829319777103E-3</v>
      </c>
      <c r="N606" s="13">
        <f t="shared" si="116"/>
        <v>8.1181741782618039E-4</v>
      </c>
      <c r="O606" s="13">
        <f t="shared" si="117"/>
        <v>8.1181741782618039E-4</v>
      </c>
      <c r="Q606">
        <v>22.190093260854489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37.870270269999999</v>
      </c>
      <c r="G607" s="13">
        <f t="shared" si="111"/>
        <v>0.5320459653303985</v>
      </c>
      <c r="H607" s="13">
        <f t="shared" si="112"/>
        <v>37.338224304669602</v>
      </c>
      <c r="I607" s="16">
        <f t="shared" si="119"/>
        <v>37.338229794466258</v>
      </c>
      <c r="J607" s="13">
        <f t="shared" si="113"/>
        <v>34.891860734352186</v>
      </c>
      <c r="K607" s="13">
        <f t="shared" si="114"/>
        <v>2.4463690601140726</v>
      </c>
      <c r="L607" s="13">
        <f t="shared" si="115"/>
        <v>0</v>
      </c>
      <c r="M607" s="13">
        <f t="shared" si="120"/>
        <v>4.9756551415152989E-4</v>
      </c>
      <c r="N607" s="13">
        <f t="shared" si="116"/>
        <v>3.0849061877394855E-4</v>
      </c>
      <c r="O607" s="13">
        <f t="shared" si="117"/>
        <v>0.53235445594917241</v>
      </c>
      <c r="Q607">
        <v>19.548930467718819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12.95945946</v>
      </c>
      <c r="G608" s="13">
        <f t="shared" si="111"/>
        <v>0</v>
      </c>
      <c r="H608" s="13">
        <f t="shared" si="112"/>
        <v>12.95945946</v>
      </c>
      <c r="I608" s="16">
        <f t="shared" si="119"/>
        <v>15.405828520114072</v>
      </c>
      <c r="J608" s="13">
        <f t="shared" si="113"/>
        <v>14.995689404899771</v>
      </c>
      <c r="K608" s="13">
        <f t="shared" si="114"/>
        <v>0.41013911521430124</v>
      </c>
      <c r="L608" s="13">
        <f t="shared" si="115"/>
        <v>0</v>
      </c>
      <c r="M608" s="13">
        <f t="shared" si="120"/>
        <v>1.8907489537758134E-4</v>
      </c>
      <c r="N608" s="13">
        <f t="shared" si="116"/>
        <v>1.1722643513410043E-4</v>
      </c>
      <c r="O608" s="13">
        <f t="shared" si="117"/>
        <v>1.1722643513410043E-4</v>
      </c>
      <c r="Q608">
        <v>13.78992245732881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57.71621622</v>
      </c>
      <c r="G609" s="13">
        <f t="shared" si="111"/>
        <v>3.3968301987517786</v>
      </c>
      <c r="H609" s="13">
        <f t="shared" si="112"/>
        <v>54.319386021248221</v>
      </c>
      <c r="I609" s="16">
        <f t="shared" si="119"/>
        <v>54.72952513646252</v>
      </c>
      <c r="J609" s="13">
        <f t="shared" si="113"/>
        <v>38.898581965814095</v>
      </c>
      <c r="K609" s="13">
        <f t="shared" si="114"/>
        <v>15.830943170648425</v>
      </c>
      <c r="L609" s="13">
        <f t="shared" si="115"/>
        <v>0</v>
      </c>
      <c r="M609" s="13">
        <f t="shared" si="120"/>
        <v>7.1848460243480907E-5</v>
      </c>
      <c r="N609" s="13">
        <f t="shared" si="116"/>
        <v>4.4546045350958161E-5</v>
      </c>
      <c r="O609" s="13">
        <f t="shared" si="117"/>
        <v>3.3968747447971297</v>
      </c>
      <c r="Q609">
        <v>11.325277593548391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64.845945950000001</v>
      </c>
      <c r="G610" s="13">
        <f t="shared" si="111"/>
        <v>4.4260145657010233</v>
      </c>
      <c r="H610" s="13">
        <f t="shared" si="112"/>
        <v>60.419931384298977</v>
      </c>
      <c r="I610" s="16">
        <f t="shared" si="119"/>
        <v>76.250874554947401</v>
      </c>
      <c r="J610" s="13">
        <f t="shared" si="113"/>
        <v>47.059601001477077</v>
      </c>
      <c r="K610" s="13">
        <f t="shared" si="114"/>
        <v>29.191273553470324</v>
      </c>
      <c r="L610" s="13">
        <f t="shared" si="115"/>
        <v>0</v>
      </c>
      <c r="M610" s="13">
        <f t="shared" si="120"/>
        <v>2.7302414892522746E-5</v>
      </c>
      <c r="N610" s="13">
        <f t="shared" si="116"/>
        <v>1.6927497233364101E-5</v>
      </c>
      <c r="O610" s="13">
        <f t="shared" si="117"/>
        <v>4.4260314931982565</v>
      </c>
      <c r="Q610">
        <v>12.481768031071111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16.408108110000001</v>
      </c>
      <c r="G611" s="13">
        <f t="shared" si="111"/>
        <v>0</v>
      </c>
      <c r="H611" s="13">
        <f t="shared" si="112"/>
        <v>16.408108110000001</v>
      </c>
      <c r="I611" s="16">
        <f t="shared" si="119"/>
        <v>45.599381663470325</v>
      </c>
      <c r="J611" s="13">
        <f t="shared" si="113"/>
        <v>36.886406205863665</v>
      </c>
      <c r="K611" s="13">
        <f t="shared" si="114"/>
        <v>8.7129754576066603</v>
      </c>
      <c r="L611" s="13">
        <f t="shared" si="115"/>
        <v>0</v>
      </c>
      <c r="M611" s="13">
        <f t="shared" si="120"/>
        <v>1.0374917659158645E-5</v>
      </c>
      <c r="N611" s="13">
        <f t="shared" si="116"/>
        <v>6.4324489486783596E-6</v>
      </c>
      <c r="O611" s="13">
        <f t="shared" si="117"/>
        <v>6.4324489486783596E-6</v>
      </c>
      <c r="Q611">
        <v>13.18136289563062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4.6891891890000004</v>
      </c>
      <c r="G612" s="13">
        <f t="shared" si="111"/>
        <v>0</v>
      </c>
      <c r="H612" s="13">
        <f t="shared" si="112"/>
        <v>4.6891891890000004</v>
      </c>
      <c r="I612" s="16">
        <f t="shared" si="119"/>
        <v>13.402164646606661</v>
      </c>
      <c r="J612" s="13">
        <f t="shared" si="113"/>
        <v>13.233766115447969</v>
      </c>
      <c r="K612" s="13">
        <f t="shared" si="114"/>
        <v>0.16839853115869197</v>
      </c>
      <c r="L612" s="13">
        <f t="shared" si="115"/>
        <v>0</v>
      </c>
      <c r="M612" s="13">
        <f t="shared" si="120"/>
        <v>3.9424687104802856E-6</v>
      </c>
      <c r="N612" s="13">
        <f t="shared" si="116"/>
        <v>2.4443306004977772E-6</v>
      </c>
      <c r="O612" s="13">
        <f t="shared" si="117"/>
        <v>2.4443306004977772E-6</v>
      </c>
      <c r="Q612">
        <v>17.32481853781302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55.175675679999998</v>
      </c>
      <c r="G613" s="13">
        <f t="shared" si="111"/>
        <v>3.0301003637670245</v>
      </c>
      <c r="H613" s="13">
        <f t="shared" si="112"/>
        <v>52.145575316232971</v>
      </c>
      <c r="I613" s="16">
        <f t="shared" si="119"/>
        <v>52.313973847391665</v>
      </c>
      <c r="J613" s="13">
        <f t="shared" si="113"/>
        <v>42.632719439579937</v>
      </c>
      <c r="K613" s="13">
        <f t="shared" si="114"/>
        <v>9.6812544078117284</v>
      </c>
      <c r="L613" s="13">
        <f t="shared" si="115"/>
        <v>0</v>
      </c>
      <c r="M613" s="13">
        <f t="shared" si="120"/>
        <v>1.4981381099825084E-6</v>
      </c>
      <c r="N613" s="13">
        <f t="shared" si="116"/>
        <v>9.2884562818915519E-7</v>
      </c>
      <c r="O613" s="13">
        <f t="shared" si="117"/>
        <v>3.0301012926126525</v>
      </c>
      <c r="Q613">
        <v>15.47834793259721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8.781081081</v>
      </c>
      <c r="G614" s="13">
        <f t="shared" si="111"/>
        <v>0</v>
      </c>
      <c r="H614" s="13">
        <f t="shared" si="112"/>
        <v>8.781081081</v>
      </c>
      <c r="I614" s="16">
        <f t="shared" si="119"/>
        <v>18.462335488811728</v>
      </c>
      <c r="J614" s="13">
        <f t="shared" si="113"/>
        <v>18.208040356191642</v>
      </c>
      <c r="K614" s="13">
        <f t="shared" si="114"/>
        <v>0.25429513262008641</v>
      </c>
      <c r="L614" s="13">
        <f t="shared" si="115"/>
        <v>0</v>
      </c>
      <c r="M614" s="13">
        <f t="shared" si="120"/>
        <v>5.6929248179335322E-7</v>
      </c>
      <c r="N614" s="13">
        <f t="shared" si="116"/>
        <v>3.5296133871187898E-7</v>
      </c>
      <c r="O614" s="13">
        <f t="shared" si="117"/>
        <v>3.5296133871187898E-7</v>
      </c>
      <c r="Q614">
        <v>21.189980467053999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2.4945945950000001</v>
      </c>
      <c r="G615" s="13">
        <f t="shared" si="111"/>
        <v>0</v>
      </c>
      <c r="H615" s="13">
        <f t="shared" si="112"/>
        <v>2.4945945950000001</v>
      </c>
      <c r="I615" s="16">
        <f t="shared" si="119"/>
        <v>2.7488897276200865</v>
      </c>
      <c r="J615" s="13">
        <f t="shared" si="113"/>
        <v>2.7482390709688649</v>
      </c>
      <c r="K615" s="13">
        <f t="shared" si="114"/>
        <v>6.5065665122165939E-4</v>
      </c>
      <c r="L615" s="13">
        <f t="shared" si="115"/>
        <v>0</v>
      </c>
      <c r="M615" s="13">
        <f t="shared" si="120"/>
        <v>2.1633114308147424E-7</v>
      </c>
      <c r="N615" s="13">
        <f t="shared" si="116"/>
        <v>1.3412530871051402E-7</v>
      </c>
      <c r="O615" s="13">
        <f t="shared" si="117"/>
        <v>1.3412530871051402E-7</v>
      </c>
      <c r="Q615">
        <v>23.139859050879231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0.53513513499999998</v>
      </c>
      <c r="G616" s="13">
        <f t="shared" si="111"/>
        <v>0</v>
      </c>
      <c r="H616" s="13">
        <f t="shared" si="112"/>
        <v>0.53513513499999998</v>
      </c>
      <c r="I616" s="16">
        <f t="shared" si="119"/>
        <v>0.53578579165122164</v>
      </c>
      <c r="J616" s="13">
        <f t="shared" si="113"/>
        <v>0.53578082135623406</v>
      </c>
      <c r="K616" s="13">
        <f t="shared" si="114"/>
        <v>4.9702949875829461E-6</v>
      </c>
      <c r="L616" s="13">
        <f t="shared" si="115"/>
        <v>0</v>
      </c>
      <c r="M616" s="13">
        <f t="shared" si="120"/>
        <v>8.2205834370960218E-8</v>
      </c>
      <c r="N616" s="13">
        <f t="shared" si="116"/>
        <v>5.0967617309995335E-8</v>
      </c>
      <c r="O616" s="13">
        <f t="shared" si="117"/>
        <v>5.0967617309995335E-8</v>
      </c>
      <c r="Q616">
        <v>22.92084800000001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2.3783783779999998</v>
      </c>
      <c r="G617" s="13">
        <f t="shared" si="111"/>
        <v>0</v>
      </c>
      <c r="H617" s="13">
        <f t="shared" si="112"/>
        <v>2.3783783779999998</v>
      </c>
      <c r="I617" s="16">
        <f t="shared" si="119"/>
        <v>2.3783833482949874</v>
      </c>
      <c r="J617" s="13">
        <f t="shared" si="113"/>
        <v>2.3780075803458303</v>
      </c>
      <c r="K617" s="13">
        <f t="shared" si="114"/>
        <v>3.757679491571686E-4</v>
      </c>
      <c r="L617" s="13">
        <f t="shared" si="115"/>
        <v>0</v>
      </c>
      <c r="M617" s="13">
        <f t="shared" si="120"/>
        <v>3.1238217060964883E-8</v>
      </c>
      <c r="N617" s="13">
        <f t="shared" si="116"/>
        <v>1.9367694577798228E-8</v>
      </c>
      <c r="O617" s="13">
        <f t="shared" si="117"/>
        <v>1.9367694577798228E-8</v>
      </c>
      <c r="Q617">
        <v>23.957873965936152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1.186486486</v>
      </c>
      <c r="G618" s="13">
        <f t="shared" si="111"/>
        <v>0</v>
      </c>
      <c r="H618" s="13">
        <f t="shared" si="112"/>
        <v>1.186486486</v>
      </c>
      <c r="I618" s="16">
        <f t="shared" si="119"/>
        <v>1.1868622539491571</v>
      </c>
      <c r="J618" s="13">
        <f t="shared" si="113"/>
        <v>1.186812731018517</v>
      </c>
      <c r="K618" s="13">
        <f t="shared" si="114"/>
        <v>4.9522930640089058E-5</v>
      </c>
      <c r="L618" s="13">
        <f t="shared" si="115"/>
        <v>0</v>
      </c>
      <c r="M618" s="13">
        <f t="shared" si="120"/>
        <v>1.1870522483166655E-8</v>
      </c>
      <c r="N618" s="13">
        <f t="shared" si="116"/>
        <v>7.3597239395633265E-9</v>
      </c>
      <c r="O618" s="13">
        <f t="shared" si="117"/>
        <v>7.3597239395633265E-9</v>
      </c>
      <c r="Q618">
        <v>23.539814110798972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19.786486490000001</v>
      </c>
      <c r="G619" s="13">
        <f t="shared" si="111"/>
        <v>0</v>
      </c>
      <c r="H619" s="13">
        <f t="shared" si="112"/>
        <v>19.786486490000001</v>
      </c>
      <c r="I619" s="16">
        <f t="shared" si="119"/>
        <v>19.786536012930643</v>
      </c>
      <c r="J619" s="13">
        <f t="shared" si="113"/>
        <v>19.370548752570041</v>
      </c>
      <c r="K619" s="13">
        <f t="shared" si="114"/>
        <v>0.41598726036060185</v>
      </c>
      <c r="L619" s="13">
        <f t="shared" si="115"/>
        <v>0</v>
      </c>
      <c r="M619" s="13">
        <f t="shared" si="120"/>
        <v>4.5107985436033289E-9</v>
      </c>
      <c r="N619" s="13">
        <f t="shared" si="116"/>
        <v>2.7966950970340638E-9</v>
      </c>
      <c r="O619" s="13">
        <f t="shared" si="117"/>
        <v>2.7966950970340638E-9</v>
      </c>
      <c r="Q619">
        <v>19.103788594679489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25.991891890000002</v>
      </c>
      <c r="G620" s="13">
        <f t="shared" si="111"/>
        <v>0</v>
      </c>
      <c r="H620" s="13">
        <f t="shared" si="112"/>
        <v>25.991891890000002</v>
      </c>
      <c r="I620" s="16">
        <f t="shared" si="119"/>
        <v>26.407879150360603</v>
      </c>
      <c r="J620" s="13">
        <f t="shared" si="113"/>
        <v>24.882659222117475</v>
      </c>
      <c r="K620" s="13">
        <f t="shared" si="114"/>
        <v>1.5252199282431285</v>
      </c>
      <c r="L620" s="13">
        <f t="shared" si="115"/>
        <v>0</v>
      </c>
      <c r="M620" s="13">
        <f t="shared" si="120"/>
        <v>1.7141034465692651E-9</v>
      </c>
      <c r="N620" s="13">
        <f t="shared" si="116"/>
        <v>1.0627441368729444E-9</v>
      </c>
      <c r="O620" s="13">
        <f t="shared" si="117"/>
        <v>1.0627441368729444E-9</v>
      </c>
      <c r="Q620">
        <v>15.619714543590041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27.727027029999999</v>
      </c>
      <c r="G621" s="13">
        <f t="shared" si="111"/>
        <v>0</v>
      </c>
      <c r="H621" s="13">
        <f t="shared" si="112"/>
        <v>27.727027029999999</v>
      </c>
      <c r="I621" s="16">
        <f t="shared" si="119"/>
        <v>29.252246958243127</v>
      </c>
      <c r="J621" s="13">
        <f t="shared" si="113"/>
        <v>26.642604865611869</v>
      </c>
      <c r="K621" s="13">
        <f t="shared" si="114"/>
        <v>2.6096420926312582</v>
      </c>
      <c r="L621" s="13">
        <f t="shared" si="115"/>
        <v>0</v>
      </c>
      <c r="M621" s="13">
        <f t="shared" si="120"/>
        <v>6.5135930969632064E-10</v>
      </c>
      <c r="N621" s="13">
        <f t="shared" si="116"/>
        <v>4.0384277201171877E-10</v>
      </c>
      <c r="O621" s="13">
        <f t="shared" si="117"/>
        <v>4.0384277201171877E-10</v>
      </c>
      <c r="Q621">
        <v>13.59020219227944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96.09459459</v>
      </c>
      <c r="G622" s="13">
        <f t="shared" si="111"/>
        <v>8.9367915357247902</v>
      </c>
      <c r="H622" s="13">
        <f t="shared" si="112"/>
        <v>87.157803054275206</v>
      </c>
      <c r="I622" s="16">
        <f t="shared" si="119"/>
        <v>89.767445146906468</v>
      </c>
      <c r="J622" s="13">
        <f t="shared" si="113"/>
        <v>56.453806342734801</v>
      </c>
      <c r="K622" s="13">
        <f t="shared" si="114"/>
        <v>33.313638804171667</v>
      </c>
      <c r="L622" s="13">
        <f t="shared" si="115"/>
        <v>0</v>
      </c>
      <c r="M622" s="13">
        <f t="shared" si="120"/>
        <v>2.4751653768460187E-10</v>
      </c>
      <c r="N622" s="13">
        <f t="shared" si="116"/>
        <v>1.5346025336445316E-10</v>
      </c>
      <c r="O622" s="13">
        <f t="shared" si="117"/>
        <v>8.9367915358782497</v>
      </c>
      <c r="Q622">
        <v>15.2916870048589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73.170270270000003</v>
      </c>
      <c r="G623" s="13">
        <f t="shared" si="111"/>
        <v>5.6276399820910212</v>
      </c>
      <c r="H623" s="13">
        <f t="shared" si="112"/>
        <v>67.542630287908977</v>
      </c>
      <c r="I623" s="16">
        <f t="shared" si="119"/>
        <v>100.85626909208065</v>
      </c>
      <c r="J623" s="13">
        <f t="shared" si="113"/>
        <v>53.338158121648803</v>
      </c>
      <c r="K623" s="13">
        <f t="shared" si="114"/>
        <v>47.518110970431849</v>
      </c>
      <c r="L623" s="13">
        <f t="shared" si="115"/>
        <v>10.026809083407588</v>
      </c>
      <c r="M623" s="13">
        <f t="shared" si="120"/>
        <v>10.026809083501645</v>
      </c>
      <c r="N623" s="13">
        <f t="shared" si="116"/>
        <v>6.2166216317710195</v>
      </c>
      <c r="O623" s="13">
        <f t="shared" si="117"/>
        <v>11.844261613862042</v>
      </c>
      <c r="Q623">
        <v>13.20566859354839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38.705405409999997</v>
      </c>
      <c r="G624" s="13">
        <f t="shared" si="111"/>
        <v>0.65259864585647598</v>
      </c>
      <c r="H624" s="13">
        <f t="shared" si="112"/>
        <v>38.052806764143519</v>
      </c>
      <c r="I624" s="16">
        <f t="shared" si="119"/>
        <v>75.54410865116779</v>
      </c>
      <c r="J624" s="13">
        <f t="shared" si="113"/>
        <v>52.979666452860315</v>
      </c>
      <c r="K624" s="13">
        <f t="shared" si="114"/>
        <v>22.564442198307475</v>
      </c>
      <c r="L624" s="13">
        <f t="shared" si="115"/>
        <v>0</v>
      </c>
      <c r="M624" s="13">
        <f t="shared" si="120"/>
        <v>3.8101874517306253</v>
      </c>
      <c r="N624" s="13">
        <f t="shared" si="116"/>
        <v>2.3623162200729877</v>
      </c>
      <c r="O624" s="13">
        <f t="shared" si="117"/>
        <v>3.0149148659294638</v>
      </c>
      <c r="Q624">
        <v>15.62499494342852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1.205405405</v>
      </c>
      <c r="G625" s="13">
        <f t="shared" si="111"/>
        <v>0</v>
      </c>
      <c r="H625" s="13">
        <f t="shared" si="112"/>
        <v>1.205405405</v>
      </c>
      <c r="I625" s="16">
        <f t="shared" si="119"/>
        <v>23.769847603307475</v>
      </c>
      <c r="J625" s="13">
        <f t="shared" si="113"/>
        <v>22.881084471686933</v>
      </c>
      <c r="K625" s="13">
        <f t="shared" si="114"/>
        <v>0.88876313162054288</v>
      </c>
      <c r="L625" s="13">
        <f t="shared" si="115"/>
        <v>0</v>
      </c>
      <c r="M625" s="13">
        <f t="shared" si="120"/>
        <v>1.4478712316576376</v>
      </c>
      <c r="N625" s="13">
        <f t="shared" si="116"/>
        <v>0.89768016362773528</v>
      </c>
      <c r="O625" s="13">
        <f t="shared" si="117"/>
        <v>0.89768016362773528</v>
      </c>
      <c r="Q625">
        <v>17.446424165105729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15.52972973</v>
      </c>
      <c r="G626" s="13">
        <f t="shared" si="111"/>
        <v>0</v>
      </c>
      <c r="H626" s="13">
        <f t="shared" si="112"/>
        <v>15.52972973</v>
      </c>
      <c r="I626" s="16">
        <f t="shared" si="119"/>
        <v>16.418492861620543</v>
      </c>
      <c r="J626" s="13">
        <f t="shared" si="113"/>
        <v>16.139430030898172</v>
      </c>
      <c r="K626" s="13">
        <f t="shared" si="114"/>
        <v>0.27906283072237059</v>
      </c>
      <c r="L626" s="13">
        <f t="shared" si="115"/>
        <v>0</v>
      </c>
      <c r="M626" s="13">
        <f t="shared" si="120"/>
        <v>0.55019106802990236</v>
      </c>
      <c r="N626" s="13">
        <f t="shared" si="116"/>
        <v>0.34111846217853947</v>
      </c>
      <c r="O626" s="13">
        <f t="shared" si="117"/>
        <v>0.34111846217853947</v>
      </c>
      <c r="Q626">
        <v>18.012659675972401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39.786486490000001</v>
      </c>
      <c r="G627" s="13">
        <f t="shared" si="111"/>
        <v>0.80865389466330695</v>
      </c>
      <c r="H627" s="13">
        <f t="shared" si="112"/>
        <v>38.977832595336693</v>
      </c>
      <c r="I627" s="16">
        <f t="shared" si="119"/>
        <v>39.25689542605906</v>
      </c>
      <c r="J627" s="13">
        <f t="shared" si="113"/>
        <v>37.015413697588237</v>
      </c>
      <c r="K627" s="13">
        <f t="shared" si="114"/>
        <v>2.2414817284708235</v>
      </c>
      <c r="L627" s="13">
        <f t="shared" si="115"/>
        <v>0</v>
      </c>
      <c r="M627" s="13">
        <f t="shared" si="120"/>
        <v>0.20907260585136289</v>
      </c>
      <c r="N627" s="13">
        <f t="shared" si="116"/>
        <v>0.12962501562784498</v>
      </c>
      <c r="O627" s="13">
        <f t="shared" si="117"/>
        <v>0.93827891029115196</v>
      </c>
      <c r="Q627">
        <v>21.32424253148853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1.9135135139999999</v>
      </c>
      <c r="G628" s="13">
        <f t="shared" si="111"/>
        <v>0</v>
      </c>
      <c r="H628" s="13">
        <f t="shared" si="112"/>
        <v>1.9135135139999999</v>
      </c>
      <c r="I628" s="16">
        <f t="shared" si="119"/>
        <v>4.1549952424708234</v>
      </c>
      <c r="J628" s="13">
        <f t="shared" si="113"/>
        <v>4.1524316046035867</v>
      </c>
      <c r="K628" s="13">
        <f t="shared" si="114"/>
        <v>2.5636378672366789E-3</v>
      </c>
      <c r="L628" s="13">
        <f t="shared" si="115"/>
        <v>0</v>
      </c>
      <c r="M628" s="13">
        <f t="shared" si="120"/>
        <v>7.9447590223517911E-2</v>
      </c>
      <c r="N628" s="13">
        <f t="shared" si="116"/>
        <v>4.9257505938581102E-2</v>
      </c>
      <c r="O628" s="13">
        <f t="shared" si="117"/>
        <v>4.9257505938581102E-2</v>
      </c>
      <c r="Q628">
        <v>22.199820643715679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0.53513513499999998</v>
      </c>
      <c r="G629" s="13">
        <f t="shared" si="111"/>
        <v>0</v>
      </c>
      <c r="H629" s="13">
        <f t="shared" si="112"/>
        <v>0.53513513499999998</v>
      </c>
      <c r="I629" s="16">
        <f t="shared" si="119"/>
        <v>0.53769877286723666</v>
      </c>
      <c r="J629" s="13">
        <f t="shared" si="113"/>
        <v>0.53769517043629889</v>
      </c>
      <c r="K629" s="13">
        <f t="shared" si="114"/>
        <v>3.6024309377769015E-6</v>
      </c>
      <c r="L629" s="13">
        <f t="shared" si="115"/>
        <v>0</v>
      </c>
      <c r="M629" s="13">
        <f t="shared" si="120"/>
        <v>3.0190084284936809E-2</v>
      </c>
      <c r="N629" s="13">
        <f t="shared" si="116"/>
        <v>1.8717852256660821E-2</v>
      </c>
      <c r="O629" s="13">
        <f t="shared" si="117"/>
        <v>1.8717852256660821E-2</v>
      </c>
      <c r="Q629">
        <v>25.297992000000011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7.210810811</v>
      </c>
      <c r="G630" s="13">
        <f t="shared" si="111"/>
        <v>0</v>
      </c>
      <c r="H630" s="13">
        <f t="shared" si="112"/>
        <v>7.210810811</v>
      </c>
      <c r="I630" s="16">
        <f t="shared" si="119"/>
        <v>7.2108144134309375</v>
      </c>
      <c r="J630" s="13">
        <f t="shared" si="113"/>
        <v>7.1965894598116096</v>
      </c>
      <c r="K630" s="13">
        <f t="shared" si="114"/>
        <v>1.4224953619327962E-2</v>
      </c>
      <c r="L630" s="13">
        <f t="shared" si="115"/>
        <v>0</v>
      </c>
      <c r="M630" s="13">
        <f t="shared" si="120"/>
        <v>1.1472232028275988E-2</v>
      </c>
      <c r="N630" s="13">
        <f t="shared" si="116"/>
        <v>7.1127838575311122E-3</v>
      </c>
      <c r="O630" s="13">
        <f t="shared" si="117"/>
        <v>7.1127838575311122E-3</v>
      </c>
      <c r="Q630">
        <v>21.762208975434749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7.8054054050000001</v>
      </c>
      <c r="G631" s="13">
        <f t="shared" si="111"/>
        <v>0</v>
      </c>
      <c r="H631" s="13">
        <f t="shared" si="112"/>
        <v>7.8054054050000001</v>
      </c>
      <c r="I631" s="16">
        <f t="shared" si="119"/>
        <v>7.8196303586193281</v>
      </c>
      <c r="J631" s="13">
        <f t="shared" si="113"/>
        <v>7.7964390481443235</v>
      </c>
      <c r="K631" s="13">
        <f t="shared" si="114"/>
        <v>2.3191310475004556E-2</v>
      </c>
      <c r="L631" s="13">
        <f t="shared" si="115"/>
        <v>0</v>
      </c>
      <c r="M631" s="13">
        <f t="shared" si="120"/>
        <v>4.3594481707448758E-3</v>
      </c>
      <c r="N631" s="13">
        <f t="shared" si="116"/>
        <v>2.7028578658618231E-3</v>
      </c>
      <c r="O631" s="13">
        <f t="shared" si="117"/>
        <v>2.7028578658618231E-3</v>
      </c>
      <c r="Q631">
        <v>20.016256431498292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10.78918919</v>
      </c>
      <c r="G632" s="13">
        <f t="shared" si="111"/>
        <v>0</v>
      </c>
      <c r="H632" s="13">
        <f t="shared" si="112"/>
        <v>10.78918919</v>
      </c>
      <c r="I632" s="16">
        <f t="shared" si="119"/>
        <v>10.812380500475005</v>
      </c>
      <c r="J632" s="13">
        <f t="shared" si="113"/>
        <v>10.711208395646484</v>
      </c>
      <c r="K632" s="13">
        <f t="shared" si="114"/>
        <v>0.10117210482852101</v>
      </c>
      <c r="L632" s="13">
        <f t="shared" si="115"/>
        <v>0</v>
      </c>
      <c r="M632" s="13">
        <f t="shared" si="120"/>
        <v>1.6565903048830527E-3</v>
      </c>
      <c r="N632" s="13">
        <f t="shared" si="116"/>
        <v>1.0270859890274928E-3</v>
      </c>
      <c r="O632" s="13">
        <f t="shared" si="117"/>
        <v>1.0270859890274928E-3</v>
      </c>
      <c r="Q632">
        <v>16.40265530356579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62.827027030000004</v>
      </c>
      <c r="G633" s="13">
        <f t="shared" si="111"/>
        <v>4.1345813881067794</v>
      </c>
      <c r="H633" s="13">
        <f t="shared" si="112"/>
        <v>58.692445641893222</v>
      </c>
      <c r="I633" s="16">
        <f t="shared" si="119"/>
        <v>58.793617746721743</v>
      </c>
      <c r="J633" s="13">
        <f t="shared" si="113"/>
        <v>44.15564854610539</v>
      </c>
      <c r="K633" s="13">
        <f t="shared" si="114"/>
        <v>14.637969200616354</v>
      </c>
      <c r="L633" s="13">
        <f t="shared" si="115"/>
        <v>0</v>
      </c>
      <c r="M633" s="13">
        <f t="shared" si="120"/>
        <v>6.2950431585555994E-4</v>
      </c>
      <c r="N633" s="13">
        <f t="shared" si="116"/>
        <v>3.9029267583044714E-4</v>
      </c>
      <c r="O633" s="13">
        <f t="shared" si="117"/>
        <v>4.13497168078261</v>
      </c>
      <c r="Q633">
        <v>14.10746485551754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2.3891891890000001</v>
      </c>
      <c r="G634" s="13">
        <f t="shared" si="111"/>
        <v>0</v>
      </c>
      <c r="H634" s="13">
        <f t="shared" si="112"/>
        <v>2.3891891890000001</v>
      </c>
      <c r="I634" s="16">
        <f t="shared" si="119"/>
        <v>17.027158389616353</v>
      </c>
      <c r="J634" s="13">
        <f t="shared" si="113"/>
        <v>16.500869763127824</v>
      </c>
      <c r="K634" s="13">
        <f t="shared" si="114"/>
        <v>0.52628862648852959</v>
      </c>
      <c r="L634" s="13">
        <f t="shared" si="115"/>
        <v>0</v>
      </c>
      <c r="M634" s="13">
        <f t="shared" si="120"/>
        <v>2.3921164002511279E-4</v>
      </c>
      <c r="N634" s="13">
        <f t="shared" si="116"/>
        <v>1.4831121681556993E-4</v>
      </c>
      <c r="O634" s="13">
        <f t="shared" si="117"/>
        <v>1.4831121681556993E-4</v>
      </c>
      <c r="Q634">
        <v>14.10974872506055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23.113513510000001</v>
      </c>
      <c r="G635" s="13">
        <f t="shared" si="111"/>
        <v>0</v>
      </c>
      <c r="H635" s="13">
        <f t="shared" si="112"/>
        <v>23.113513510000001</v>
      </c>
      <c r="I635" s="16">
        <f t="shared" si="119"/>
        <v>23.63980213648853</v>
      </c>
      <c r="J635" s="13">
        <f t="shared" si="113"/>
        <v>22.272047992679614</v>
      </c>
      <c r="K635" s="13">
        <f t="shared" si="114"/>
        <v>1.3677541438089165</v>
      </c>
      <c r="L635" s="13">
        <f t="shared" si="115"/>
        <v>0</v>
      </c>
      <c r="M635" s="13">
        <f t="shared" si="120"/>
        <v>9.0900423209542864E-5</v>
      </c>
      <c r="N635" s="13">
        <f t="shared" si="116"/>
        <v>5.6358262389916575E-5</v>
      </c>
      <c r="O635" s="13">
        <f t="shared" si="117"/>
        <v>5.6358262389916575E-5</v>
      </c>
      <c r="Q635">
        <v>14.013321227102709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31.764864859999999</v>
      </c>
      <c r="G636" s="13">
        <f t="shared" si="111"/>
        <v>0</v>
      </c>
      <c r="H636" s="13">
        <f t="shared" si="112"/>
        <v>31.764864859999999</v>
      </c>
      <c r="I636" s="16">
        <f t="shared" si="119"/>
        <v>33.132619003808912</v>
      </c>
      <c r="J636" s="13">
        <f t="shared" si="113"/>
        <v>29.228453120688606</v>
      </c>
      <c r="K636" s="13">
        <f t="shared" si="114"/>
        <v>3.9041658831203065</v>
      </c>
      <c r="L636" s="13">
        <f t="shared" si="115"/>
        <v>0</v>
      </c>
      <c r="M636" s="13">
        <f t="shared" si="120"/>
        <v>3.4542160819626288E-5</v>
      </c>
      <c r="N636" s="13">
        <f t="shared" si="116"/>
        <v>2.1416139708168299E-5</v>
      </c>
      <c r="O636" s="13">
        <f t="shared" si="117"/>
        <v>2.1416139708168299E-5</v>
      </c>
      <c r="Q636">
        <v>13.02316259354839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43.213513509999999</v>
      </c>
      <c r="G637" s="13">
        <f t="shared" si="111"/>
        <v>1.3033490328612949</v>
      </c>
      <c r="H637" s="13">
        <f t="shared" si="112"/>
        <v>41.910164477138707</v>
      </c>
      <c r="I637" s="16">
        <f t="shared" si="119"/>
        <v>45.814330360259014</v>
      </c>
      <c r="J637" s="13">
        <f t="shared" si="113"/>
        <v>37.170439052232425</v>
      </c>
      <c r="K637" s="13">
        <f t="shared" si="114"/>
        <v>8.6438913080265891</v>
      </c>
      <c r="L637" s="13">
        <f t="shared" si="115"/>
        <v>0</v>
      </c>
      <c r="M637" s="13">
        <f t="shared" si="120"/>
        <v>1.3126021111457989E-5</v>
      </c>
      <c r="N637" s="13">
        <f t="shared" si="116"/>
        <v>8.1381330891039539E-6</v>
      </c>
      <c r="O637" s="13">
        <f t="shared" si="117"/>
        <v>1.3033571709943841</v>
      </c>
      <c r="Q637">
        <v>13.375552915792939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7.7054054049999996</v>
      </c>
      <c r="G638" s="13">
        <f t="shared" si="111"/>
        <v>0</v>
      </c>
      <c r="H638" s="13">
        <f t="shared" si="112"/>
        <v>7.7054054049999996</v>
      </c>
      <c r="I638" s="16">
        <f t="shared" si="119"/>
        <v>16.34929671302659</v>
      </c>
      <c r="J638" s="13">
        <f t="shared" si="113"/>
        <v>16.065802776362851</v>
      </c>
      <c r="K638" s="13">
        <f t="shared" si="114"/>
        <v>0.28349393666373857</v>
      </c>
      <c r="L638" s="13">
        <f t="shared" si="115"/>
        <v>0</v>
      </c>
      <c r="M638" s="13">
        <f t="shared" si="120"/>
        <v>4.9878880223540353E-6</v>
      </c>
      <c r="N638" s="13">
        <f t="shared" si="116"/>
        <v>3.0924905738595017E-6</v>
      </c>
      <c r="O638" s="13">
        <f t="shared" si="117"/>
        <v>3.0924905738595017E-6</v>
      </c>
      <c r="Q638">
        <v>17.807762315148949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6.3864864859999999</v>
      </c>
      <c r="G639" s="13">
        <f t="shared" si="111"/>
        <v>0</v>
      </c>
      <c r="H639" s="13">
        <f t="shared" si="112"/>
        <v>6.3864864859999999</v>
      </c>
      <c r="I639" s="16">
        <f t="shared" si="119"/>
        <v>6.6699804226637385</v>
      </c>
      <c r="J639" s="13">
        <f t="shared" si="113"/>
        <v>6.6569635686117286</v>
      </c>
      <c r="K639" s="13">
        <f t="shared" si="114"/>
        <v>1.3016854052009919E-2</v>
      </c>
      <c r="L639" s="13">
        <f t="shared" si="115"/>
        <v>0</v>
      </c>
      <c r="M639" s="13">
        <f t="shared" si="120"/>
        <v>1.8953974484945336E-6</v>
      </c>
      <c r="N639" s="13">
        <f t="shared" si="116"/>
        <v>1.1751464180666109E-6</v>
      </c>
      <c r="O639" s="13">
        <f t="shared" si="117"/>
        <v>1.1751464180666109E-6</v>
      </c>
      <c r="Q639">
        <v>20.736398642117472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1.045945946</v>
      </c>
      <c r="G640" s="13">
        <f t="shared" si="111"/>
        <v>0</v>
      </c>
      <c r="H640" s="13">
        <f t="shared" si="112"/>
        <v>1.045945946</v>
      </c>
      <c r="I640" s="16">
        <f t="shared" si="119"/>
        <v>1.0589628000520099</v>
      </c>
      <c r="J640" s="13">
        <f t="shared" si="113"/>
        <v>1.0589254080139041</v>
      </c>
      <c r="K640" s="13">
        <f t="shared" si="114"/>
        <v>3.7392038105821257E-5</v>
      </c>
      <c r="L640" s="13">
        <f t="shared" si="115"/>
        <v>0</v>
      </c>
      <c r="M640" s="13">
        <f t="shared" si="120"/>
        <v>7.2025103042792267E-7</v>
      </c>
      <c r="N640" s="13">
        <f t="shared" si="116"/>
        <v>4.4655563886531203E-7</v>
      </c>
      <c r="O640" s="13">
        <f t="shared" si="117"/>
        <v>4.4655563886531203E-7</v>
      </c>
      <c r="Q640">
        <v>23.105048822629769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2.6027027029999998</v>
      </c>
      <c r="G641" s="13">
        <f t="shared" si="111"/>
        <v>0</v>
      </c>
      <c r="H641" s="13">
        <f t="shared" si="112"/>
        <v>2.6027027029999998</v>
      </c>
      <c r="I641" s="16">
        <f t="shared" si="119"/>
        <v>2.6027400950381057</v>
      </c>
      <c r="J641" s="13">
        <f t="shared" si="113"/>
        <v>2.6022240512214805</v>
      </c>
      <c r="K641" s="13">
        <f t="shared" si="114"/>
        <v>5.1604381662517795E-4</v>
      </c>
      <c r="L641" s="13">
        <f t="shared" si="115"/>
        <v>0</v>
      </c>
      <c r="M641" s="13">
        <f t="shared" si="120"/>
        <v>2.7369539156261064E-7</v>
      </c>
      <c r="N641" s="13">
        <f t="shared" si="116"/>
        <v>1.6969114276881861E-7</v>
      </c>
      <c r="O641" s="13">
        <f t="shared" si="117"/>
        <v>1.6969114276881861E-7</v>
      </c>
      <c r="Q641">
        <v>23.623653000000001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5.464864865</v>
      </c>
      <c r="G642" s="13">
        <f t="shared" si="111"/>
        <v>0</v>
      </c>
      <c r="H642" s="13">
        <f t="shared" si="112"/>
        <v>5.464864865</v>
      </c>
      <c r="I642" s="16">
        <f t="shared" si="119"/>
        <v>5.4653809088166252</v>
      </c>
      <c r="J642" s="13">
        <f t="shared" si="113"/>
        <v>5.4591741443524366</v>
      </c>
      <c r="K642" s="13">
        <f t="shared" si="114"/>
        <v>6.2067644641885522E-3</v>
      </c>
      <c r="L642" s="13">
        <f t="shared" si="115"/>
        <v>0</v>
      </c>
      <c r="M642" s="13">
        <f t="shared" si="120"/>
        <v>1.0400424879379204E-7</v>
      </c>
      <c r="N642" s="13">
        <f t="shared" si="116"/>
        <v>6.4482634252151059E-8</v>
      </c>
      <c r="O642" s="13">
        <f t="shared" si="117"/>
        <v>6.4482634252151059E-8</v>
      </c>
      <c r="Q642">
        <v>21.75634643609316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0.53513513499999998</v>
      </c>
      <c r="G643" s="13">
        <f t="shared" si="111"/>
        <v>0</v>
      </c>
      <c r="H643" s="13">
        <f t="shared" si="112"/>
        <v>0.53513513499999998</v>
      </c>
      <c r="I643" s="16">
        <f t="shared" si="119"/>
        <v>0.54134189946418854</v>
      </c>
      <c r="J643" s="13">
        <f t="shared" si="113"/>
        <v>0.54133510538013407</v>
      </c>
      <c r="K643" s="13">
        <f t="shared" si="114"/>
        <v>6.7940840544622461E-6</v>
      </c>
      <c r="L643" s="13">
        <f t="shared" si="115"/>
        <v>0</v>
      </c>
      <c r="M643" s="13">
        <f t="shared" si="120"/>
        <v>3.9521614541640979E-8</v>
      </c>
      <c r="N643" s="13">
        <f t="shared" si="116"/>
        <v>2.4503401015817407E-8</v>
      </c>
      <c r="O643" s="13">
        <f t="shared" si="117"/>
        <v>2.4503401015817407E-8</v>
      </c>
      <c r="Q643">
        <v>20.926387992051321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80.802702699999998</v>
      </c>
      <c r="G644" s="13">
        <f t="shared" si="111"/>
        <v>6.7293900394178685</v>
      </c>
      <c r="H644" s="13">
        <f t="shared" si="112"/>
        <v>74.073312660582133</v>
      </c>
      <c r="I644" s="16">
        <f t="shared" si="119"/>
        <v>74.073319454666191</v>
      </c>
      <c r="J644" s="13">
        <f t="shared" si="113"/>
        <v>49.832333443716045</v>
      </c>
      <c r="K644" s="13">
        <f t="shared" si="114"/>
        <v>24.240986010950145</v>
      </c>
      <c r="L644" s="13">
        <f t="shared" si="115"/>
        <v>0</v>
      </c>
      <c r="M644" s="13">
        <f t="shared" si="120"/>
        <v>1.5018213525823572E-8</v>
      </c>
      <c r="N644" s="13">
        <f t="shared" si="116"/>
        <v>9.3112923860106143E-9</v>
      </c>
      <c r="O644" s="13">
        <f t="shared" si="117"/>
        <v>6.7293900487291607</v>
      </c>
      <c r="Q644">
        <v>14.21022269320024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84.005405409999995</v>
      </c>
      <c r="G645" s="13">
        <f t="shared" si="111"/>
        <v>7.19170371552379</v>
      </c>
      <c r="H645" s="13">
        <f t="shared" si="112"/>
        <v>76.813701694476208</v>
      </c>
      <c r="I645" s="16">
        <f t="shared" si="119"/>
        <v>101.05468770542635</v>
      </c>
      <c r="J645" s="13">
        <f t="shared" si="113"/>
        <v>55.021257268548005</v>
      </c>
      <c r="K645" s="13">
        <f t="shared" si="114"/>
        <v>46.033430436878341</v>
      </c>
      <c r="L645" s="13">
        <f t="shared" si="115"/>
        <v>8.6023480158529928</v>
      </c>
      <c r="M645" s="13">
        <f t="shared" si="120"/>
        <v>8.602348021559914</v>
      </c>
      <c r="N645" s="13">
        <f t="shared" si="116"/>
        <v>5.333455773367147</v>
      </c>
      <c r="O645" s="13">
        <f t="shared" si="117"/>
        <v>12.525159488890937</v>
      </c>
      <c r="Q645">
        <v>13.82810166652564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33.035135140000001</v>
      </c>
      <c r="G646" s="13">
        <f t="shared" ref="G646:G709" si="122">IF((F646-$J$2)&gt;0,$I$2*(F646-$J$2),0)</f>
        <v>0</v>
      </c>
      <c r="H646" s="13">
        <f t="shared" ref="H646:H709" si="123">F646-G646</f>
        <v>33.035135140000001</v>
      </c>
      <c r="I646" s="16">
        <f t="shared" si="119"/>
        <v>70.466217561025346</v>
      </c>
      <c r="J646" s="13">
        <f t="shared" ref="J646:J709" si="124">I646/SQRT(1+(I646/($K$2*(300+(25*Q646)+0.05*(Q646)^3)))^2)</f>
        <v>43.795836446373336</v>
      </c>
      <c r="K646" s="13">
        <f t="shared" ref="K646:K709" si="125">I646-J646</f>
        <v>26.67038111465201</v>
      </c>
      <c r="L646" s="13">
        <f t="shared" ref="L646:L709" si="126">IF(K646&gt;$N$2,(K646-$N$2)/$L$2,0)</f>
        <v>0</v>
      </c>
      <c r="M646" s="13">
        <f t="shared" si="120"/>
        <v>3.2688922481927669</v>
      </c>
      <c r="N646" s="13">
        <f t="shared" ref="N646:N709" si="127">$M$2*M646</f>
        <v>2.0267131938795155</v>
      </c>
      <c r="O646" s="13">
        <f t="shared" ref="O646:O709" si="128">N646+G646</f>
        <v>2.0267131938795155</v>
      </c>
      <c r="Q646">
        <v>11.487252593548391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86.427027030000005</v>
      </c>
      <c r="G647" s="13">
        <f t="shared" si="122"/>
        <v>7.5412674729665721</v>
      </c>
      <c r="H647" s="13">
        <f t="shared" si="123"/>
        <v>78.885759557033438</v>
      </c>
      <c r="I647" s="16">
        <f t="shared" ref="I647:I710" si="130">H647+K646-L646</f>
        <v>105.55614067168545</v>
      </c>
      <c r="J647" s="13">
        <f t="shared" si="124"/>
        <v>50.615934177235438</v>
      </c>
      <c r="K647" s="13">
        <f t="shared" si="125"/>
        <v>54.940206494450017</v>
      </c>
      <c r="L647" s="13">
        <f t="shared" si="126"/>
        <v>17.147860295906746</v>
      </c>
      <c r="M647" s="13">
        <f t="shared" ref="M647:M710" si="131">L647+M646-N646</f>
        <v>18.390039350219997</v>
      </c>
      <c r="N647" s="13">
        <f t="shared" si="127"/>
        <v>11.401824397136398</v>
      </c>
      <c r="O647" s="13">
        <f t="shared" si="128"/>
        <v>18.943091870102968</v>
      </c>
      <c r="Q647">
        <v>11.948909438623771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49.475675680000002</v>
      </c>
      <c r="G648" s="13">
        <f t="shared" si="122"/>
        <v>2.2072990636102108</v>
      </c>
      <c r="H648" s="13">
        <f t="shared" si="123"/>
        <v>47.268376616389794</v>
      </c>
      <c r="I648" s="16">
        <f t="shared" si="130"/>
        <v>85.060722814933058</v>
      </c>
      <c r="J648" s="13">
        <f t="shared" si="124"/>
        <v>46.106153918455583</v>
      </c>
      <c r="K648" s="13">
        <f t="shared" si="125"/>
        <v>38.954568896477475</v>
      </c>
      <c r="L648" s="13">
        <f t="shared" si="126"/>
        <v>1.8106090262024133</v>
      </c>
      <c r="M648" s="13">
        <f t="shared" si="131"/>
        <v>8.7988239792860128</v>
      </c>
      <c r="N648" s="13">
        <f t="shared" si="127"/>
        <v>5.4552708671573278</v>
      </c>
      <c r="O648" s="13">
        <f t="shared" si="128"/>
        <v>7.662569930767539</v>
      </c>
      <c r="Q648">
        <v>11.20909089290296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41.68918919</v>
      </c>
      <c r="G649" s="13">
        <f t="shared" si="122"/>
        <v>1.0833111324478475</v>
      </c>
      <c r="H649" s="13">
        <f t="shared" si="123"/>
        <v>40.605878057552154</v>
      </c>
      <c r="I649" s="16">
        <f t="shared" si="130"/>
        <v>77.749837927827215</v>
      </c>
      <c r="J649" s="13">
        <f t="shared" si="124"/>
        <v>51.312162550131575</v>
      </c>
      <c r="K649" s="13">
        <f t="shared" si="125"/>
        <v>26.437675377695641</v>
      </c>
      <c r="L649" s="13">
        <f t="shared" si="126"/>
        <v>0</v>
      </c>
      <c r="M649" s="13">
        <f t="shared" si="131"/>
        <v>3.343553112128685</v>
      </c>
      <c r="N649" s="13">
        <f t="shared" si="127"/>
        <v>2.0730029295197845</v>
      </c>
      <c r="O649" s="13">
        <f t="shared" si="128"/>
        <v>3.156314061967632</v>
      </c>
      <c r="Q649">
        <v>14.411531746051949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1.1540540539999999</v>
      </c>
      <c r="G650" s="13">
        <f t="shared" si="122"/>
        <v>0</v>
      </c>
      <c r="H650" s="13">
        <f t="shared" si="123"/>
        <v>1.1540540539999999</v>
      </c>
      <c r="I650" s="16">
        <f t="shared" si="130"/>
        <v>27.59172943169564</v>
      </c>
      <c r="J650" s="13">
        <f t="shared" si="124"/>
        <v>26.166327006854193</v>
      </c>
      <c r="K650" s="13">
        <f t="shared" si="125"/>
        <v>1.4254024248414474</v>
      </c>
      <c r="L650" s="13">
        <f t="shared" si="126"/>
        <v>0</v>
      </c>
      <c r="M650" s="13">
        <f t="shared" si="131"/>
        <v>1.2705501826089005</v>
      </c>
      <c r="N650" s="13">
        <f t="shared" si="127"/>
        <v>0.78774111321751827</v>
      </c>
      <c r="O650" s="13">
        <f t="shared" si="128"/>
        <v>0.78774111321751827</v>
      </c>
      <c r="Q650">
        <v>17.10840144666231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2.1648648650000002</v>
      </c>
      <c r="G651" s="13">
        <f t="shared" si="122"/>
        <v>0</v>
      </c>
      <c r="H651" s="13">
        <f t="shared" si="123"/>
        <v>2.1648648650000002</v>
      </c>
      <c r="I651" s="16">
        <f t="shared" si="130"/>
        <v>3.5902672898414476</v>
      </c>
      <c r="J651" s="13">
        <f t="shared" si="124"/>
        <v>3.5886529859039733</v>
      </c>
      <c r="K651" s="13">
        <f t="shared" si="125"/>
        <v>1.614303937474304E-3</v>
      </c>
      <c r="L651" s="13">
        <f t="shared" si="126"/>
        <v>0</v>
      </c>
      <c r="M651" s="13">
        <f t="shared" si="131"/>
        <v>0.48280906939138224</v>
      </c>
      <c r="N651" s="13">
        <f t="shared" si="127"/>
        <v>0.29934162302265699</v>
      </c>
      <c r="O651" s="13">
        <f t="shared" si="128"/>
        <v>0.29934162302265699</v>
      </c>
      <c r="Q651">
        <v>22.373633573929709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0.740540541</v>
      </c>
      <c r="G652" s="13">
        <f t="shared" si="122"/>
        <v>0</v>
      </c>
      <c r="H652" s="13">
        <f t="shared" si="123"/>
        <v>0.740540541</v>
      </c>
      <c r="I652" s="16">
        <f t="shared" si="130"/>
        <v>0.7421548449374743</v>
      </c>
      <c r="J652" s="13">
        <f t="shared" si="124"/>
        <v>0.74214232116997403</v>
      </c>
      <c r="K652" s="13">
        <f t="shared" si="125"/>
        <v>1.2523767500272065E-5</v>
      </c>
      <c r="L652" s="13">
        <f t="shared" si="126"/>
        <v>0</v>
      </c>
      <c r="M652" s="13">
        <f t="shared" si="131"/>
        <v>0.18346744636872525</v>
      </c>
      <c r="N652" s="13">
        <f t="shared" si="127"/>
        <v>0.11374981674860965</v>
      </c>
      <c r="O652" s="13">
        <f t="shared" si="128"/>
        <v>0.11374981674860965</v>
      </c>
      <c r="Q652">
        <v>23.299934457057379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4.4675675679999998</v>
      </c>
      <c r="G653" s="13">
        <f t="shared" si="122"/>
        <v>0</v>
      </c>
      <c r="H653" s="13">
        <f t="shared" si="123"/>
        <v>4.4675675679999998</v>
      </c>
      <c r="I653" s="16">
        <f t="shared" si="130"/>
        <v>4.4675800917675002</v>
      </c>
      <c r="J653" s="13">
        <f t="shared" si="124"/>
        <v>4.4658438282831545</v>
      </c>
      <c r="K653" s="13">
        <f t="shared" si="125"/>
        <v>1.7362634843456348E-3</v>
      </c>
      <c r="L653" s="13">
        <f t="shared" si="126"/>
        <v>0</v>
      </c>
      <c r="M653" s="13">
        <f t="shared" si="131"/>
        <v>6.9717629620115601E-2</v>
      </c>
      <c r="N653" s="13">
        <f t="shared" si="127"/>
        <v>4.322493036447167E-2</v>
      </c>
      <c r="O653" s="13">
        <f t="shared" si="128"/>
        <v>4.322493036447167E-2</v>
      </c>
      <c r="Q653">
        <v>26.552184000000011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0.53513513499999998</v>
      </c>
      <c r="G654" s="13">
        <f t="shared" si="122"/>
        <v>0</v>
      </c>
      <c r="H654" s="13">
        <f t="shared" si="123"/>
        <v>0.53513513499999998</v>
      </c>
      <c r="I654" s="16">
        <f t="shared" si="130"/>
        <v>0.53687139848434562</v>
      </c>
      <c r="J654" s="13">
        <f t="shared" si="124"/>
        <v>0.53686599660202161</v>
      </c>
      <c r="K654" s="13">
        <f t="shared" si="125"/>
        <v>5.401882324007623E-6</v>
      </c>
      <c r="L654" s="13">
        <f t="shared" si="126"/>
        <v>0</v>
      </c>
      <c r="M654" s="13">
        <f t="shared" si="131"/>
        <v>2.6492699255643931E-2</v>
      </c>
      <c r="N654" s="13">
        <f t="shared" si="127"/>
        <v>1.6425473538499238E-2</v>
      </c>
      <c r="O654" s="13">
        <f t="shared" si="128"/>
        <v>1.6425473538499238E-2</v>
      </c>
      <c r="Q654">
        <v>22.372932767527729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17.510810809999999</v>
      </c>
      <c r="G655" s="13">
        <f t="shared" si="122"/>
        <v>0</v>
      </c>
      <c r="H655" s="13">
        <f t="shared" si="123"/>
        <v>17.510810809999999</v>
      </c>
      <c r="I655" s="16">
        <f t="shared" si="130"/>
        <v>17.510816211882322</v>
      </c>
      <c r="J655" s="13">
        <f t="shared" si="124"/>
        <v>17.179305302822936</v>
      </c>
      <c r="K655" s="13">
        <f t="shared" si="125"/>
        <v>0.33151090905938574</v>
      </c>
      <c r="L655" s="13">
        <f t="shared" si="126"/>
        <v>0</v>
      </c>
      <c r="M655" s="13">
        <f t="shared" si="131"/>
        <v>1.0067225717144693E-2</v>
      </c>
      <c r="N655" s="13">
        <f t="shared" si="127"/>
        <v>6.2416799446297095E-3</v>
      </c>
      <c r="O655" s="13">
        <f t="shared" si="128"/>
        <v>6.2416799446297095E-3</v>
      </c>
      <c r="Q655">
        <v>18.140308993736561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27.25135135</v>
      </c>
      <c r="G656" s="13">
        <f t="shared" si="122"/>
        <v>0</v>
      </c>
      <c r="H656" s="13">
        <f t="shared" si="123"/>
        <v>27.25135135</v>
      </c>
      <c r="I656" s="16">
        <f t="shared" si="130"/>
        <v>27.582862259059386</v>
      </c>
      <c r="J656" s="13">
        <f t="shared" si="124"/>
        <v>25.990915999423258</v>
      </c>
      <c r="K656" s="13">
        <f t="shared" si="125"/>
        <v>1.5919462596361278</v>
      </c>
      <c r="L656" s="13">
        <f t="shared" si="126"/>
        <v>0</v>
      </c>
      <c r="M656" s="13">
        <f t="shared" si="131"/>
        <v>3.8255457725149839E-3</v>
      </c>
      <c r="N656" s="13">
        <f t="shared" si="127"/>
        <v>2.37183837895929E-3</v>
      </c>
      <c r="O656" s="13">
        <f t="shared" si="128"/>
        <v>2.37183837895929E-3</v>
      </c>
      <c r="Q656">
        <v>16.24679155519738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50.71891892</v>
      </c>
      <c r="G657" s="13">
        <f t="shared" si="122"/>
        <v>2.3867625994493631</v>
      </c>
      <c r="H657" s="13">
        <f t="shared" si="123"/>
        <v>48.332156320550638</v>
      </c>
      <c r="I657" s="16">
        <f t="shared" si="130"/>
        <v>49.924102580186769</v>
      </c>
      <c r="J657" s="13">
        <f t="shared" si="124"/>
        <v>40.822649173290635</v>
      </c>
      <c r="K657" s="13">
        <f t="shared" si="125"/>
        <v>9.1014534068961339</v>
      </c>
      <c r="L657" s="13">
        <f t="shared" si="126"/>
        <v>0</v>
      </c>
      <c r="M657" s="13">
        <f t="shared" si="131"/>
        <v>1.4537073935556939E-3</v>
      </c>
      <c r="N657" s="13">
        <f t="shared" si="127"/>
        <v>9.012985840045302E-4</v>
      </c>
      <c r="O657" s="13">
        <f t="shared" si="128"/>
        <v>2.3876638980333675</v>
      </c>
      <c r="Q657">
        <v>14.9528383792145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72.983783779999996</v>
      </c>
      <c r="G658" s="13">
        <f t="shared" si="122"/>
        <v>5.6007204511377431</v>
      </c>
      <c r="H658" s="13">
        <f t="shared" si="123"/>
        <v>67.383063328862249</v>
      </c>
      <c r="I658" s="16">
        <f t="shared" si="130"/>
        <v>76.484516735758376</v>
      </c>
      <c r="J658" s="13">
        <f t="shared" si="124"/>
        <v>49.122239792134195</v>
      </c>
      <c r="K658" s="13">
        <f t="shared" si="125"/>
        <v>27.362276943624181</v>
      </c>
      <c r="L658" s="13">
        <f t="shared" si="126"/>
        <v>0</v>
      </c>
      <c r="M658" s="13">
        <f t="shared" si="131"/>
        <v>5.5240880955116374E-4</v>
      </c>
      <c r="N658" s="13">
        <f t="shared" si="127"/>
        <v>3.424934619217215E-4</v>
      </c>
      <c r="O658" s="13">
        <f t="shared" si="128"/>
        <v>5.6010629445996649</v>
      </c>
      <c r="Q658">
        <v>13.490178593548389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5.0189189189999999</v>
      </c>
      <c r="G659" s="13">
        <f t="shared" si="122"/>
        <v>0</v>
      </c>
      <c r="H659" s="13">
        <f t="shared" si="123"/>
        <v>5.0189189189999999</v>
      </c>
      <c r="I659" s="16">
        <f t="shared" si="130"/>
        <v>32.381195862624182</v>
      </c>
      <c r="J659" s="13">
        <f t="shared" si="124"/>
        <v>29.814162112169321</v>
      </c>
      <c r="K659" s="13">
        <f t="shared" si="125"/>
        <v>2.5670337504548613</v>
      </c>
      <c r="L659" s="13">
        <f t="shared" si="126"/>
        <v>0</v>
      </c>
      <c r="M659" s="13">
        <f t="shared" si="131"/>
        <v>2.0991534762944224E-4</v>
      </c>
      <c r="N659" s="13">
        <f t="shared" si="127"/>
        <v>1.301475155302542E-4</v>
      </c>
      <c r="O659" s="13">
        <f t="shared" si="128"/>
        <v>1.301475155302542E-4</v>
      </c>
      <c r="Q659">
        <v>16.02022330673174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24.975675679999998</v>
      </c>
      <c r="G660" s="13">
        <f t="shared" si="122"/>
        <v>0</v>
      </c>
      <c r="H660" s="13">
        <f t="shared" si="123"/>
        <v>24.975675679999998</v>
      </c>
      <c r="I660" s="16">
        <f t="shared" si="130"/>
        <v>27.54270943045486</v>
      </c>
      <c r="J660" s="13">
        <f t="shared" si="124"/>
        <v>25.88737776245102</v>
      </c>
      <c r="K660" s="13">
        <f t="shared" si="125"/>
        <v>1.6553316680038392</v>
      </c>
      <c r="L660" s="13">
        <f t="shared" si="126"/>
        <v>0</v>
      </c>
      <c r="M660" s="13">
        <f t="shared" si="131"/>
        <v>7.9767832099188039E-5</v>
      </c>
      <c r="N660" s="13">
        <f t="shared" si="127"/>
        <v>4.9456055901496582E-5</v>
      </c>
      <c r="O660" s="13">
        <f t="shared" si="128"/>
        <v>4.9456055901496582E-5</v>
      </c>
      <c r="Q660">
        <v>15.90974120830311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6.6675675679999999</v>
      </c>
      <c r="G661" s="13">
        <f t="shared" si="122"/>
        <v>0</v>
      </c>
      <c r="H661" s="13">
        <f t="shared" si="123"/>
        <v>6.6675675679999999</v>
      </c>
      <c r="I661" s="16">
        <f t="shared" si="130"/>
        <v>8.3228992360038383</v>
      </c>
      <c r="J661" s="13">
        <f t="shared" si="124"/>
        <v>8.2901823140142437</v>
      </c>
      <c r="K661" s="13">
        <f t="shared" si="125"/>
        <v>3.2716921989594638E-2</v>
      </c>
      <c r="L661" s="13">
        <f t="shared" si="126"/>
        <v>0</v>
      </c>
      <c r="M661" s="13">
        <f t="shared" si="131"/>
        <v>3.0311776197691457E-5</v>
      </c>
      <c r="N661" s="13">
        <f t="shared" si="127"/>
        <v>1.8793301242568702E-5</v>
      </c>
      <c r="O661" s="13">
        <f t="shared" si="128"/>
        <v>1.8793301242568702E-5</v>
      </c>
      <c r="Q661">
        <v>18.897623235171341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2.6108108109999999</v>
      </c>
      <c r="G662" s="13">
        <f t="shared" si="122"/>
        <v>0</v>
      </c>
      <c r="H662" s="13">
        <f t="shared" si="123"/>
        <v>2.6108108109999999</v>
      </c>
      <c r="I662" s="16">
        <f t="shared" si="130"/>
        <v>2.6435277329895945</v>
      </c>
      <c r="J662" s="13">
        <f t="shared" si="124"/>
        <v>2.6428696096154258</v>
      </c>
      <c r="K662" s="13">
        <f t="shared" si="125"/>
        <v>6.5812337416870648E-4</v>
      </c>
      <c r="L662" s="13">
        <f t="shared" si="126"/>
        <v>0</v>
      </c>
      <c r="M662" s="13">
        <f t="shared" si="131"/>
        <v>1.1518474955122754E-5</v>
      </c>
      <c r="N662" s="13">
        <f t="shared" si="127"/>
        <v>7.1414544721761076E-6</v>
      </c>
      <c r="O662" s="13">
        <f t="shared" si="128"/>
        <v>7.1414544721761076E-6</v>
      </c>
      <c r="Q662">
        <v>22.226406415687819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33.256756760000002</v>
      </c>
      <c r="G663" s="13">
        <f t="shared" si="122"/>
        <v>0</v>
      </c>
      <c r="H663" s="13">
        <f t="shared" si="123"/>
        <v>33.256756760000002</v>
      </c>
      <c r="I663" s="16">
        <f t="shared" si="130"/>
        <v>33.257414883374167</v>
      </c>
      <c r="J663" s="13">
        <f t="shared" si="124"/>
        <v>32.35382740410742</v>
      </c>
      <c r="K663" s="13">
        <f t="shared" si="125"/>
        <v>0.9035874792667471</v>
      </c>
      <c r="L663" s="13">
        <f t="shared" si="126"/>
        <v>0</v>
      </c>
      <c r="M663" s="13">
        <f t="shared" si="131"/>
        <v>4.3770204829466467E-6</v>
      </c>
      <c r="N663" s="13">
        <f t="shared" si="127"/>
        <v>2.7137526994269209E-6</v>
      </c>
      <c r="O663" s="13">
        <f t="shared" si="128"/>
        <v>2.7137526994269209E-6</v>
      </c>
      <c r="Q663">
        <v>24.581852800303029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0.53513513499999998</v>
      </c>
      <c r="G664" s="13">
        <f t="shared" si="122"/>
        <v>0</v>
      </c>
      <c r="H664" s="13">
        <f t="shared" si="123"/>
        <v>0.53513513499999998</v>
      </c>
      <c r="I664" s="16">
        <f t="shared" si="130"/>
        <v>1.4387226142667471</v>
      </c>
      <c r="J664" s="13">
        <f t="shared" si="124"/>
        <v>1.4386575160102602</v>
      </c>
      <c r="K664" s="13">
        <f t="shared" si="125"/>
        <v>6.5098256486928463E-5</v>
      </c>
      <c r="L664" s="13">
        <f t="shared" si="126"/>
        <v>0</v>
      </c>
      <c r="M664" s="13">
        <f t="shared" si="131"/>
        <v>1.6632677835197258E-6</v>
      </c>
      <c r="N664" s="13">
        <f t="shared" si="127"/>
        <v>1.0312260257822301E-6</v>
      </c>
      <c r="O664" s="13">
        <f t="shared" si="128"/>
        <v>1.0312260257822301E-6</v>
      </c>
      <c r="Q664">
        <v>25.71819300000001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4.2837837839999997</v>
      </c>
      <c r="G665" s="13">
        <f t="shared" si="122"/>
        <v>0</v>
      </c>
      <c r="H665" s="13">
        <f t="shared" si="123"/>
        <v>4.2837837839999997</v>
      </c>
      <c r="I665" s="16">
        <f t="shared" si="130"/>
        <v>4.2838488822564864</v>
      </c>
      <c r="J665" s="13">
        <f t="shared" si="124"/>
        <v>4.2819700527298705</v>
      </c>
      <c r="K665" s="13">
        <f t="shared" si="125"/>
        <v>1.8788295266158883E-3</v>
      </c>
      <c r="L665" s="13">
        <f t="shared" si="126"/>
        <v>0</v>
      </c>
      <c r="M665" s="13">
        <f t="shared" si="131"/>
        <v>6.3204175773749571E-7</v>
      </c>
      <c r="N665" s="13">
        <f t="shared" si="127"/>
        <v>3.9186588979724736E-7</v>
      </c>
      <c r="O665" s="13">
        <f t="shared" si="128"/>
        <v>3.9186588979724736E-7</v>
      </c>
      <c r="Q665">
        <v>25.071290462223249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8.3648648649999995</v>
      </c>
      <c r="G666" s="13">
        <f t="shared" si="122"/>
        <v>0</v>
      </c>
      <c r="H666" s="13">
        <f t="shared" si="123"/>
        <v>8.3648648649999995</v>
      </c>
      <c r="I666" s="16">
        <f t="shared" si="130"/>
        <v>8.3667436945266154</v>
      </c>
      <c r="J666" s="13">
        <f t="shared" si="124"/>
        <v>8.3519382470239023</v>
      </c>
      <c r="K666" s="13">
        <f t="shared" si="125"/>
        <v>1.4805447502713065E-2</v>
      </c>
      <c r="L666" s="13">
        <f t="shared" si="126"/>
        <v>0</v>
      </c>
      <c r="M666" s="13">
        <f t="shared" si="131"/>
        <v>2.4017586794024835E-7</v>
      </c>
      <c r="N666" s="13">
        <f t="shared" si="127"/>
        <v>1.4890903812295398E-7</v>
      </c>
      <c r="O666" s="13">
        <f t="shared" si="128"/>
        <v>1.4890903812295398E-7</v>
      </c>
      <c r="Q666">
        <v>24.6542023992025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3.881081081</v>
      </c>
      <c r="G667" s="13">
        <f t="shared" si="122"/>
        <v>0</v>
      </c>
      <c r="H667" s="13">
        <f t="shared" si="123"/>
        <v>3.881081081</v>
      </c>
      <c r="I667" s="16">
        <f t="shared" si="130"/>
        <v>3.8958865285027131</v>
      </c>
      <c r="J667" s="13">
        <f t="shared" si="124"/>
        <v>3.894279553733679</v>
      </c>
      <c r="K667" s="13">
        <f t="shared" si="125"/>
        <v>1.6069747690341529E-3</v>
      </c>
      <c r="L667" s="13">
        <f t="shared" si="126"/>
        <v>0</v>
      </c>
      <c r="M667" s="13">
        <f t="shared" si="131"/>
        <v>9.1266829817294369E-8</v>
      </c>
      <c r="N667" s="13">
        <f t="shared" si="127"/>
        <v>5.6585434486722508E-8</v>
      </c>
      <c r="O667" s="13">
        <f t="shared" si="128"/>
        <v>5.6585434486722508E-8</v>
      </c>
      <c r="Q667">
        <v>24.150632298893129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75.051351350000004</v>
      </c>
      <c r="G668" s="13">
        <f t="shared" si="122"/>
        <v>5.8991761151303876</v>
      </c>
      <c r="H668" s="13">
        <f t="shared" si="123"/>
        <v>69.152175234869617</v>
      </c>
      <c r="I668" s="16">
        <f t="shared" si="130"/>
        <v>69.153782209638649</v>
      </c>
      <c r="J668" s="13">
        <f t="shared" si="124"/>
        <v>51.403649854167291</v>
      </c>
      <c r="K668" s="13">
        <f t="shared" si="125"/>
        <v>17.750132355471358</v>
      </c>
      <c r="L668" s="13">
        <f t="shared" si="126"/>
        <v>0</v>
      </c>
      <c r="M668" s="13">
        <f t="shared" si="131"/>
        <v>3.4681395330571861E-8</v>
      </c>
      <c r="N668" s="13">
        <f t="shared" si="127"/>
        <v>2.1502465104954554E-8</v>
      </c>
      <c r="O668" s="13">
        <f t="shared" si="128"/>
        <v>5.8991761366328523</v>
      </c>
      <c r="Q668">
        <v>16.102064413216429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26.351351350000002</v>
      </c>
      <c r="G669" s="13">
        <f t="shared" si="122"/>
        <v>0</v>
      </c>
      <c r="H669" s="13">
        <f t="shared" si="123"/>
        <v>26.351351350000002</v>
      </c>
      <c r="I669" s="16">
        <f t="shared" si="130"/>
        <v>44.10148370547136</v>
      </c>
      <c r="J669" s="13">
        <f t="shared" si="124"/>
        <v>36.951298695174252</v>
      </c>
      <c r="K669" s="13">
        <f t="shared" si="125"/>
        <v>7.1501850102971076</v>
      </c>
      <c r="L669" s="13">
        <f t="shared" si="126"/>
        <v>0</v>
      </c>
      <c r="M669" s="13">
        <f t="shared" si="131"/>
        <v>1.3178930225617306E-8</v>
      </c>
      <c r="N669" s="13">
        <f t="shared" si="127"/>
        <v>8.1709367398827305E-9</v>
      </c>
      <c r="O669" s="13">
        <f t="shared" si="128"/>
        <v>8.1709367398827305E-9</v>
      </c>
      <c r="Q669">
        <v>14.282982259043051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80.035135139999994</v>
      </c>
      <c r="G670" s="13">
        <f t="shared" si="122"/>
        <v>6.6185908137466063</v>
      </c>
      <c r="H670" s="13">
        <f t="shared" si="123"/>
        <v>73.416544326253387</v>
      </c>
      <c r="I670" s="16">
        <f t="shared" si="130"/>
        <v>80.566729336550495</v>
      </c>
      <c r="J670" s="13">
        <f t="shared" si="124"/>
        <v>51.055686607711557</v>
      </c>
      <c r="K670" s="13">
        <f t="shared" si="125"/>
        <v>29.511042728838937</v>
      </c>
      <c r="L670" s="13">
        <f t="shared" si="126"/>
        <v>0</v>
      </c>
      <c r="M670" s="13">
        <f t="shared" si="131"/>
        <v>5.007993485734576E-9</v>
      </c>
      <c r="N670" s="13">
        <f t="shared" si="127"/>
        <v>3.1049559611554371E-9</v>
      </c>
      <c r="O670" s="13">
        <f t="shared" si="128"/>
        <v>6.6185908168515626</v>
      </c>
      <c r="Q670">
        <v>13.91683559354839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196.67837840000001</v>
      </c>
      <c r="G671" s="13">
        <f t="shared" si="122"/>
        <v>23.456171903016006</v>
      </c>
      <c r="H671" s="13">
        <f t="shared" si="123"/>
        <v>173.222206496984</v>
      </c>
      <c r="I671" s="16">
        <f t="shared" si="130"/>
        <v>202.73324922582293</v>
      </c>
      <c r="J671" s="13">
        <f t="shared" si="124"/>
        <v>63.807196652260309</v>
      </c>
      <c r="K671" s="13">
        <f t="shared" si="125"/>
        <v>138.92605257356263</v>
      </c>
      <c r="L671" s="13">
        <f t="shared" si="126"/>
        <v>97.727193870779857</v>
      </c>
      <c r="M671" s="13">
        <f t="shared" si="131"/>
        <v>97.727193872682889</v>
      </c>
      <c r="N671" s="13">
        <f t="shared" si="127"/>
        <v>60.590860201063393</v>
      </c>
      <c r="O671" s="13">
        <f t="shared" si="128"/>
        <v>84.047032104079392</v>
      </c>
      <c r="Q671">
        <v>14.18257434969723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56.035135140000001</v>
      </c>
      <c r="G672" s="13">
        <f t="shared" si="122"/>
        <v>3.1541642867705466</v>
      </c>
      <c r="H672" s="13">
        <f t="shared" si="123"/>
        <v>52.880970853229456</v>
      </c>
      <c r="I672" s="16">
        <f t="shared" si="130"/>
        <v>94.079829556012228</v>
      </c>
      <c r="J672" s="13">
        <f t="shared" si="124"/>
        <v>55.851955871963249</v>
      </c>
      <c r="K672" s="13">
        <f t="shared" si="125"/>
        <v>38.22787368404898</v>
      </c>
      <c r="L672" s="13">
        <f t="shared" si="126"/>
        <v>1.1133889746906369</v>
      </c>
      <c r="M672" s="13">
        <f t="shared" si="131"/>
        <v>38.249722646310133</v>
      </c>
      <c r="N672" s="13">
        <f t="shared" si="127"/>
        <v>23.71482804071228</v>
      </c>
      <c r="O672" s="13">
        <f t="shared" si="128"/>
        <v>26.868992327482829</v>
      </c>
      <c r="Q672">
        <v>14.64344522479959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1.140540541</v>
      </c>
      <c r="G673" s="13">
        <f t="shared" si="122"/>
        <v>0</v>
      </c>
      <c r="H673" s="13">
        <f t="shared" si="123"/>
        <v>1.140540541</v>
      </c>
      <c r="I673" s="16">
        <f t="shared" si="130"/>
        <v>38.255025250358344</v>
      </c>
      <c r="J673" s="13">
        <f t="shared" si="124"/>
        <v>35.419366418091549</v>
      </c>
      <c r="K673" s="13">
        <f t="shared" si="125"/>
        <v>2.8356588322667946</v>
      </c>
      <c r="L673" s="13">
        <f t="shared" si="126"/>
        <v>0</v>
      </c>
      <c r="M673" s="13">
        <f t="shared" si="131"/>
        <v>14.534894605597852</v>
      </c>
      <c r="N673" s="13">
        <f t="shared" si="127"/>
        <v>9.0116346554706688</v>
      </c>
      <c r="O673" s="13">
        <f t="shared" si="128"/>
        <v>9.0116346554706688</v>
      </c>
      <c r="Q673">
        <v>18.920932147158108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3.1</v>
      </c>
      <c r="G674" s="13">
        <f t="shared" si="122"/>
        <v>0</v>
      </c>
      <c r="H674" s="13">
        <f t="shared" si="123"/>
        <v>3.1</v>
      </c>
      <c r="I674" s="16">
        <f t="shared" si="130"/>
        <v>5.9356588322667942</v>
      </c>
      <c r="J674" s="13">
        <f t="shared" si="124"/>
        <v>5.9261182113291184</v>
      </c>
      <c r="K674" s="13">
        <f t="shared" si="125"/>
        <v>9.5406209376758255E-3</v>
      </c>
      <c r="L674" s="13">
        <f t="shared" si="126"/>
        <v>0</v>
      </c>
      <c r="M674" s="13">
        <f t="shared" si="131"/>
        <v>5.5232599501271835</v>
      </c>
      <c r="N674" s="13">
        <f t="shared" si="127"/>
        <v>3.4244211690788537</v>
      </c>
      <c r="O674" s="13">
        <f t="shared" si="128"/>
        <v>3.4244211690788537</v>
      </c>
      <c r="Q674">
        <v>20.463019971060941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0.71621621599999996</v>
      </c>
      <c r="G675" s="13">
        <f t="shared" si="122"/>
        <v>0</v>
      </c>
      <c r="H675" s="13">
        <f t="shared" si="123"/>
        <v>0.71621621599999996</v>
      </c>
      <c r="I675" s="16">
        <f t="shared" si="130"/>
        <v>0.72575683693767579</v>
      </c>
      <c r="J675" s="13">
        <f t="shared" si="124"/>
        <v>0.72574009866918077</v>
      </c>
      <c r="K675" s="13">
        <f t="shared" si="125"/>
        <v>1.6738268495020137E-5</v>
      </c>
      <c r="L675" s="13">
        <f t="shared" si="126"/>
        <v>0</v>
      </c>
      <c r="M675" s="13">
        <f t="shared" si="131"/>
        <v>2.0988387810483298</v>
      </c>
      <c r="N675" s="13">
        <f t="shared" si="127"/>
        <v>1.3012800442499644</v>
      </c>
      <c r="O675" s="13">
        <f t="shared" si="128"/>
        <v>1.3012800442499644</v>
      </c>
      <c r="Q675">
        <v>20.769786548811361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0.53513513499999998</v>
      </c>
      <c r="G676" s="13">
        <f t="shared" si="122"/>
        <v>0</v>
      </c>
      <c r="H676" s="13">
        <f t="shared" si="123"/>
        <v>0.53513513499999998</v>
      </c>
      <c r="I676" s="16">
        <f t="shared" si="130"/>
        <v>0.535151873268495</v>
      </c>
      <c r="J676" s="13">
        <f t="shared" si="124"/>
        <v>0.53514640325963891</v>
      </c>
      <c r="K676" s="13">
        <f t="shared" si="125"/>
        <v>5.4700088560899474E-6</v>
      </c>
      <c r="L676" s="13">
        <f t="shared" si="126"/>
        <v>0</v>
      </c>
      <c r="M676" s="13">
        <f t="shared" si="131"/>
        <v>0.79755873679836542</v>
      </c>
      <c r="N676" s="13">
        <f t="shared" si="127"/>
        <v>0.49448641681498656</v>
      </c>
      <c r="O676" s="13">
        <f t="shared" si="128"/>
        <v>0.49448641681498656</v>
      </c>
      <c r="Q676">
        <v>22.215870950037729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2.0243243240000002</v>
      </c>
      <c r="G677" s="13">
        <f t="shared" si="122"/>
        <v>0</v>
      </c>
      <c r="H677" s="13">
        <f t="shared" si="123"/>
        <v>2.0243243240000002</v>
      </c>
      <c r="I677" s="16">
        <f t="shared" si="130"/>
        <v>2.0243297940088563</v>
      </c>
      <c r="J677" s="13">
        <f t="shared" si="124"/>
        <v>2.0240030065684027</v>
      </c>
      <c r="K677" s="13">
        <f t="shared" si="125"/>
        <v>3.2678744045355756E-4</v>
      </c>
      <c r="L677" s="13">
        <f t="shared" si="126"/>
        <v>0</v>
      </c>
      <c r="M677" s="13">
        <f t="shared" si="131"/>
        <v>0.30307231998337886</v>
      </c>
      <c r="N677" s="13">
        <f t="shared" si="127"/>
        <v>0.18790483838969488</v>
      </c>
      <c r="O677" s="13">
        <f t="shared" si="128"/>
        <v>0.18790483838969488</v>
      </c>
      <c r="Q677">
        <v>21.51553100000001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54.71891892</v>
      </c>
      <c r="G678" s="13">
        <f t="shared" si="122"/>
        <v>2.9641670206120398</v>
      </c>
      <c r="H678" s="13">
        <f t="shared" si="123"/>
        <v>51.754751899387962</v>
      </c>
      <c r="I678" s="16">
        <f t="shared" si="130"/>
        <v>51.755078686828412</v>
      </c>
      <c r="J678" s="13">
        <f t="shared" si="124"/>
        <v>46.517273931283192</v>
      </c>
      <c r="K678" s="13">
        <f t="shared" si="125"/>
        <v>5.2378047555452198</v>
      </c>
      <c r="L678" s="13">
        <f t="shared" si="126"/>
        <v>0</v>
      </c>
      <c r="M678" s="13">
        <f t="shared" si="131"/>
        <v>0.11516748159368398</v>
      </c>
      <c r="N678" s="13">
        <f t="shared" si="127"/>
        <v>7.1403838588084065E-2</v>
      </c>
      <c r="O678" s="13">
        <f t="shared" si="128"/>
        <v>3.0355708592001238</v>
      </c>
      <c r="Q678">
        <v>20.67117029645344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78.075675680000003</v>
      </c>
      <c r="G679" s="13">
        <f t="shared" si="122"/>
        <v>6.3357406749233496</v>
      </c>
      <c r="H679" s="13">
        <f t="shared" si="123"/>
        <v>71.73993500507666</v>
      </c>
      <c r="I679" s="16">
        <f t="shared" si="130"/>
        <v>76.977739760621887</v>
      </c>
      <c r="J679" s="13">
        <f t="shared" si="124"/>
        <v>58.852873941266999</v>
      </c>
      <c r="K679" s="13">
        <f t="shared" si="125"/>
        <v>18.124865819354888</v>
      </c>
      <c r="L679" s="13">
        <f t="shared" si="126"/>
        <v>0</v>
      </c>
      <c r="M679" s="13">
        <f t="shared" si="131"/>
        <v>4.3763643005599914E-2</v>
      </c>
      <c r="N679" s="13">
        <f t="shared" si="127"/>
        <v>2.7133458663471947E-2</v>
      </c>
      <c r="O679" s="13">
        <f t="shared" si="128"/>
        <v>6.3628741335868213</v>
      </c>
      <c r="Q679">
        <v>18.548488091176129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22.6</v>
      </c>
      <c r="G680" s="13">
        <f t="shared" si="122"/>
        <v>0</v>
      </c>
      <c r="H680" s="13">
        <f t="shared" si="123"/>
        <v>22.6</v>
      </c>
      <c r="I680" s="16">
        <f t="shared" si="130"/>
        <v>40.724865819354889</v>
      </c>
      <c r="J680" s="13">
        <f t="shared" si="124"/>
        <v>36.29985347361702</v>
      </c>
      <c r="K680" s="13">
        <f t="shared" si="125"/>
        <v>4.4250123457378692</v>
      </c>
      <c r="L680" s="13">
        <f t="shared" si="126"/>
        <v>0</v>
      </c>
      <c r="M680" s="13">
        <f t="shared" si="131"/>
        <v>1.6630184342127968E-2</v>
      </c>
      <c r="N680" s="13">
        <f t="shared" si="127"/>
        <v>1.0310714292119339E-2</v>
      </c>
      <c r="O680" s="13">
        <f t="shared" si="128"/>
        <v>1.0310714292119339E-2</v>
      </c>
      <c r="Q680">
        <v>16.688389183620181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1.127027027</v>
      </c>
      <c r="G681" s="13">
        <f t="shared" si="122"/>
        <v>0</v>
      </c>
      <c r="H681" s="13">
        <f t="shared" si="123"/>
        <v>1.127027027</v>
      </c>
      <c r="I681" s="16">
        <f t="shared" si="130"/>
        <v>5.5520393727378696</v>
      </c>
      <c r="J681" s="13">
        <f t="shared" si="124"/>
        <v>5.5283909831847025</v>
      </c>
      <c r="K681" s="13">
        <f t="shared" si="125"/>
        <v>2.3648389553167171E-2</v>
      </c>
      <c r="L681" s="13">
        <f t="shared" si="126"/>
        <v>0</v>
      </c>
      <c r="M681" s="13">
        <f t="shared" si="131"/>
        <v>6.3194700500086281E-3</v>
      </c>
      <c r="N681" s="13">
        <f t="shared" si="127"/>
        <v>3.918071431005349E-3</v>
      </c>
      <c r="O681" s="13">
        <f t="shared" si="128"/>
        <v>3.918071431005349E-3</v>
      </c>
      <c r="Q681">
        <v>12.51909255128392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48.789189190000002</v>
      </c>
      <c r="G682" s="13">
        <f t="shared" si="122"/>
        <v>2.108203980011599</v>
      </c>
      <c r="H682" s="13">
        <f t="shared" si="123"/>
        <v>46.6809852099884</v>
      </c>
      <c r="I682" s="16">
        <f t="shared" si="130"/>
        <v>46.704633599541566</v>
      </c>
      <c r="J682" s="13">
        <f t="shared" si="124"/>
        <v>35.641816524980399</v>
      </c>
      <c r="K682" s="13">
        <f t="shared" si="125"/>
        <v>11.062817074561167</v>
      </c>
      <c r="L682" s="13">
        <f t="shared" si="126"/>
        <v>0</v>
      </c>
      <c r="M682" s="13">
        <f t="shared" si="131"/>
        <v>2.4013986190032791E-3</v>
      </c>
      <c r="N682" s="13">
        <f t="shared" si="127"/>
        <v>1.488867143782033E-3</v>
      </c>
      <c r="O682" s="13">
        <f t="shared" si="128"/>
        <v>2.1096928471553809</v>
      </c>
      <c r="Q682">
        <v>11.286550593548389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36.31081081</v>
      </c>
      <c r="G683" s="13">
        <f t="shared" si="122"/>
        <v>0.30693626862340845</v>
      </c>
      <c r="H683" s="13">
        <f t="shared" si="123"/>
        <v>36.003874541376589</v>
      </c>
      <c r="I683" s="16">
        <f t="shared" si="130"/>
        <v>47.066691615937756</v>
      </c>
      <c r="J683" s="13">
        <f t="shared" si="124"/>
        <v>35.688650645549252</v>
      </c>
      <c r="K683" s="13">
        <f t="shared" si="125"/>
        <v>11.378040970388504</v>
      </c>
      <c r="L683" s="13">
        <f t="shared" si="126"/>
        <v>0</v>
      </c>
      <c r="M683" s="13">
        <f t="shared" si="131"/>
        <v>9.125314752212461E-4</v>
      </c>
      <c r="N683" s="13">
        <f t="shared" si="127"/>
        <v>5.6576951463717254E-4</v>
      </c>
      <c r="O683" s="13">
        <f t="shared" si="128"/>
        <v>0.30750203813804561</v>
      </c>
      <c r="Q683">
        <v>11.175442067263869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24.445945949999999</v>
      </c>
      <c r="G684" s="13">
        <f t="shared" si="122"/>
        <v>0</v>
      </c>
      <c r="H684" s="13">
        <f t="shared" si="123"/>
        <v>24.445945949999999</v>
      </c>
      <c r="I684" s="16">
        <f t="shared" si="130"/>
        <v>35.823986920388506</v>
      </c>
      <c r="J684" s="13">
        <f t="shared" si="124"/>
        <v>31.680935485741113</v>
      </c>
      <c r="K684" s="13">
        <f t="shared" si="125"/>
        <v>4.1430514346473934</v>
      </c>
      <c r="L684" s="13">
        <f t="shared" si="126"/>
        <v>0</v>
      </c>
      <c r="M684" s="13">
        <f t="shared" si="131"/>
        <v>3.4676196058407356E-4</v>
      </c>
      <c r="N684" s="13">
        <f t="shared" si="127"/>
        <v>2.149924155621256E-4</v>
      </c>
      <c r="O684" s="13">
        <f t="shared" si="128"/>
        <v>2.149924155621256E-4</v>
      </c>
      <c r="Q684">
        <v>14.31967025999456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5.5135135139999996</v>
      </c>
      <c r="G685" s="13">
        <f t="shared" si="122"/>
        <v>0</v>
      </c>
      <c r="H685" s="13">
        <f t="shared" si="123"/>
        <v>5.5135135139999996</v>
      </c>
      <c r="I685" s="16">
        <f t="shared" si="130"/>
        <v>9.656564948647393</v>
      </c>
      <c r="J685" s="13">
        <f t="shared" si="124"/>
        <v>9.5959405979073171</v>
      </c>
      <c r="K685" s="13">
        <f t="shared" si="125"/>
        <v>6.0624350740075883E-2</v>
      </c>
      <c r="L685" s="13">
        <f t="shared" si="126"/>
        <v>0</v>
      </c>
      <c r="M685" s="13">
        <f t="shared" si="131"/>
        <v>1.3176954502194796E-4</v>
      </c>
      <c r="N685" s="13">
        <f t="shared" si="127"/>
        <v>8.1697117913607739E-5</v>
      </c>
      <c r="O685" s="13">
        <f t="shared" si="128"/>
        <v>8.1697117913607739E-5</v>
      </c>
      <c r="Q685">
        <v>17.663850236730511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9.9675675679999998</v>
      </c>
      <c r="G686" s="13">
        <f t="shared" si="122"/>
        <v>0</v>
      </c>
      <c r="H686" s="13">
        <f t="shared" si="123"/>
        <v>9.9675675679999998</v>
      </c>
      <c r="I686" s="16">
        <f t="shared" si="130"/>
        <v>10.028191918740076</v>
      </c>
      <c r="J686" s="13">
        <f t="shared" si="124"/>
        <v>9.9571782740637396</v>
      </c>
      <c r="K686" s="13">
        <f t="shared" si="125"/>
        <v>7.1013644676336085E-2</v>
      </c>
      <c r="L686" s="13">
        <f t="shared" si="126"/>
        <v>0</v>
      </c>
      <c r="M686" s="13">
        <f t="shared" si="131"/>
        <v>5.0072427108340223E-5</v>
      </c>
      <c r="N686" s="13">
        <f t="shared" si="127"/>
        <v>3.1044904807170936E-5</v>
      </c>
      <c r="O686" s="13">
        <f t="shared" si="128"/>
        <v>3.1044904807170936E-5</v>
      </c>
      <c r="Q686">
        <v>17.337117156571779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1.6</v>
      </c>
      <c r="G687" s="13">
        <f t="shared" si="122"/>
        <v>0</v>
      </c>
      <c r="H687" s="13">
        <f t="shared" si="123"/>
        <v>1.6</v>
      </c>
      <c r="I687" s="16">
        <f t="shared" si="130"/>
        <v>1.6710136446763362</v>
      </c>
      <c r="J687" s="13">
        <f t="shared" si="124"/>
        <v>1.6708451513288303</v>
      </c>
      <c r="K687" s="13">
        <f t="shared" si="125"/>
        <v>1.6849334750590472E-4</v>
      </c>
      <c r="L687" s="13">
        <f t="shared" si="126"/>
        <v>0</v>
      </c>
      <c r="M687" s="13">
        <f t="shared" si="131"/>
        <v>1.9027522301169287E-5</v>
      </c>
      <c r="N687" s="13">
        <f t="shared" si="127"/>
        <v>1.1797063826724958E-5</v>
      </c>
      <c r="O687" s="13">
        <f t="shared" si="128"/>
        <v>1.1797063826724958E-5</v>
      </c>
      <c r="Q687">
        <v>22.13192842602486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2.6459459459999999</v>
      </c>
      <c r="G688" s="13">
        <f t="shared" si="122"/>
        <v>0</v>
      </c>
      <c r="H688" s="13">
        <f t="shared" si="123"/>
        <v>2.6459459459999999</v>
      </c>
      <c r="I688" s="16">
        <f t="shared" si="130"/>
        <v>2.6461144393475058</v>
      </c>
      <c r="J688" s="13">
        <f t="shared" si="124"/>
        <v>2.6455852954933103</v>
      </c>
      <c r="K688" s="13">
        <f t="shared" si="125"/>
        <v>5.2914385419544629E-4</v>
      </c>
      <c r="L688" s="13">
        <f t="shared" si="126"/>
        <v>0</v>
      </c>
      <c r="M688" s="13">
        <f t="shared" si="131"/>
        <v>7.2304584744443293E-6</v>
      </c>
      <c r="N688" s="13">
        <f t="shared" si="127"/>
        <v>4.4828842541554845E-6</v>
      </c>
      <c r="O688" s="13">
        <f t="shared" si="128"/>
        <v>4.4828842541554845E-6</v>
      </c>
      <c r="Q688">
        <v>23.798446000000009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7.8837837840000002</v>
      </c>
      <c r="G689" s="13">
        <f t="shared" si="122"/>
        <v>0</v>
      </c>
      <c r="H689" s="13">
        <f t="shared" si="123"/>
        <v>7.8837837840000002</v>
      </c>
      <c r="I689" s="16">
        <f t="shared" si="130"/>
        <v>7.8843129278541957</v>
      </c>
      <c r="J689" s="13">
        <f t="shared" si="124"/>
        <v>7.8709549924684552</v>
      </c>
      <c r="K689" s="13">
        <f t="shared" si="125"/>
        <v>1.3357935385740483E-2</v>
      </c>
      <c r="L689" s="13">
        <f t="shared" si="126"/>
        <v>0</v>
      </c>
      <c r="M689" s="13">
        <f t="shared" si="131"/>
        <v>2.7475742202888448E-6</v>
      </c>
      <c r="N689" s="13">
        <f t="shared" si="127"/>
        <v>1.7034960165790838E-6</v>
      </c>
      <c r="O689" s="13">
        <f t="shared" si="128"/>
        <v>1.7034960165790838E-6</v>
      </c>
      <c r="Q689">
        <v>24.116178028939849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3.6432432430000001</v>
      </c>
      <c r="G690" s="13">
        <f t="shared" si="122"/>
        <v>0</v>
      </c>
      <c r="H690" s="13">
        <f t="shared" si="123"/>
        <v>3.6432432430000001</v>
      </c>
      <c r="I690" s="16">
        <f t="shared" si="130"/>
        <v>3.6566011783857406</v>
      </c>
      <c r="J690" s="13">
        <f t="shared" si="124"/>
        <v>3.6548430086318033</v>
      </c>
      <c r="K690" s="13">
        <f t="shared" si="125"/>
        <v>1.7581697539372776E-3</v>
      </c>
      <c r="L690" s="13">
        <f t="shared" si="126"/>
        <v>0</v>
      </c>
      <c r="M690" s="13">
        <f t="shared" si="131"/>
        <v>1.044078203709761E-6</v>
      </c>
      <c r="N690" s="13">
        <f t="shared" si="127"/>
        <v>6.4732848630005181E-7</v>
      </c>
      <c r="O690" s="13">
        <f t="shared" si="128"/>
        <v>6.4732848630005181E-7</v>
      </c>
      <c r="Q690">
        <v>22.157494656677681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24.375675680000001</v>
      </c>
      <c r="G691" s="13">
        <f t="shared" si="122"/>
        <v>0</v>
      </c>
      <c r="H691" s="13">
        <f t="shared" si="123"/>
        <v>24.375675680000001</v>
      </c>
      <c r="I691" s="16">
        <f t="shared" si="130"/>
        <v>24.377433849753938</v>
      </c>
      <c r="J691" s="13">
        <f t="shared" si="124"/>
        <v>23.778326104618007</v>
      </c>
      <c r="K691" s="13">
        <f t="shared" si="125"/>
        <v>0.59910774513593168</v>
      </c>
      <c r="L691" s="13">
        <f t="shared" si="126"/>
        <v>0</v>
      </c>
      <c r="M691" s="13">
        <f t="shared" si="131"/>
        <v>3.9674971740970918E-7</v>
      </c>
      <c r="N691" s="13">
        <f t="shared" si="127"/>
        <v>2.4598482479401971E-7</v>
      </c>
      <c r="O691" s="13">
        <f t="shared" si="128"/>
        <v>2.4598482479401971E-7</v>
      </c>
      <c r="Q691">
        <v>20.90913719596487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26.645945950000002</v>
      </c>
      <c r="G692" s="13">
        <f t="shared" si="122"/>
        <v>0</v>
      </c>
      <c r="H692" s="13">
        <f t="shared" si="123"/>
        <v>26.645945950000002</v>
      </c>
      <c r="I692" s="16">
        <f t="shared" si="130"/>
        <v>27.245053695135933</v>
      </c>
      <c r="J692" s="13">
        <f t="shared" si="124"/>
        <v>25.513409030566724</v>
      </c>
      <c r="K692" s="13">
        <f t="shared" si="125"/>
        <v>1.7316446645692096</v>
      </c>
      <c r="L692" s="13">
        <f t="shared" si="126"/>
        <v>0</v>
      </c>
      <c r="M692" s="13">
        <f t="shared" si="131"/>
        <v>1.5076489261568947E-7</v>
      </c>
      <c r="N692" s="13">
        <f t="shared" si="127"/>
        <v>9.3474233421727479E-8</v>
      </c>
      <c r="O692" s="13">
        <f t="shared" si="128"/>
        <v>9.3474233421727479E-8</v>
      </c>
      <c r="Q692">
        <v>15.314289370108369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68.189189189999993</v>
      </c>
      <c r="G693" s="13">
        <f t="shared" si="122"/>
        <v>4.9086154226505796</v>
      </c>
      <c r="H693" s="13">
        <f t="shared" si="123"/>
        <v>63.280573767349416</v>
      </c>
      <c r="I693" s="16">
        <f t="shared" si="130"/>
        <v>65.012218431918626</v>
      </c>
      <c r="J693" s="13">
        <f t="shared" si="124"/>
        <v>43.628684931337133</v>
      </c>
      <c r="K693" s="13">
        <f t="shared" si="125"/>
        <v>21.383533500581493</v>
      </c>
      <c r="L693" s="13">
        <f t="shared" si="126"/>
        <v>0</v>
      </c>
      <c r="M693" s="13">
        <f t="shared" si="131"/>
        <v>5.7290659193961996E-8</v>
      </c>
      <c r="N693" s="13">
        <f t="shared" si="127"/>
        <v>3.5520208700256434E-8</v>
      </c>
      <c r="O693" s="13">
        <f t="shared" si="128"/>
        <v>4.9086154581707886</v>
      </c>
      <c r="Q693">
        <v>12.24394355415621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42.643243239999997</v>
      </c>
      <c r="G694" s="13">
        <f t="shared" si="122"/>
        <v>1.2210298890723863</v>
      </c>
      <c r="H694" s="13">
        <f t="shared" si="123"/>
        <v>41.422213350927613</v>
      </c>
      <c r="I694" s="16">
        <f t="shared" si="130"/>
        <v>62.805746851509106</v>
      </c>
      <c r="J694" s="13">
        <f t="shared" si="124"/>
        <v>40.807235729405278</v>
      </c>
      <c r="K694" s="13">
        <f t="shared" si="125"/>
        <v>21.998511122103828</v>
      </c>
      <c r="L694" s="13">
        <f t="shared" si="126"/>
        <v>0</v>
      </c>
      <c r="M694" s="13">
        <f t="shared" si="131"/>
        <v>2.1770450493705561E-8</v>
      </c>
      <c r="N694" s="13">
        <f t="shared" si="127"/>
        <v>1.3497679306097448E-8</v>
      </c>
      <c r="O694" s="13">
        <f t="shared" si="128"/>
        <v>1.2210299025700655</v>
      </c>
      <c r="Q694">
        <v>10.88524159354839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17.894594590000001</v>
      </c>
      <c r="G695" s="13">
        <f t="shared" si="122"/>
        <v>0</v>
      </c>
      <c r="H695" s="13">
        <f t="shared" si="123"/>
        <v>17.894594590000001</v>
      </c>
      <c r="I695" s="16">
        <f t="shared" si="130"/>
        <v>39.893105712103832</v>
      </c>
      <c r="J695" s="13">
        <f t="shared" si="124"/>
        <v>34.543620066017318</v>
      </c>
      <c r="K695" s="13">
        <f t="shared" si="125"/>
        <v>5.3494856460865137</v>
      </c>
      <c r="L695" s="13">
        <f t="shared" si="126"/>
        <v>0</v>
      </c>
      <c r="M695" s="13">
        <f t="shared" si="131"/>
        <v>8.2727711876081137E-9</v>
      </c>
      <c r="N695" s="13">
        <f t="shared" si="127"/>
        <v>5.1291181363170302E-9</v>
      </c>
      <c r="O695" s="13">
        <f t="shared" si="128"/>
        <v>5.1291181363170302E-9</v>
      </c>
      <c r="Q695">
        <v>14.57108644456653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14.33513514</v>
      </c>
      <c r="G696" s="13">
        <f t="shared" si="122"/>
        <v>0</v>
      </c>
      <c r="H696" s="13">
        <f t="shared" si="123"/>
        <v>14.33513514</v>
      </c>
      <c r="I696" s="16">
        <f t="shared" si="130"/>
        <v>19.684620786086512</v>
      </c>
      <c r="J696" s="13">
        <f t="shared" si="124"/>
        <v>18.962249699599777</v>
      </c>
      <c r="K696" s="13">
        <f t="shared" si="125"/>
        <v>0.72237108648673498</v>
      </c>
      <c r="L696" s="13">
        <f t="shared" si="126"/>
        <v>0</v>
      </c>
      <c r="M696" s="13">
        <f t="shared" si="131"/>
        <v>3.1436530512910835E-9</v>
      </c>
      <c r="N696" s="13">
        <f t="shared" si="127"/>
        <v>1.9490648918004719E-9</v>
      </c>
      <c r="O696" s="13">
        <f t="shared" si="128"/>
        <v>1.9490648918004719E-9</v>
      </c>
      <c r="Q696">
        <v>14.8978832112013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43.645945949999998</v>
      </c>
      <c r="G697" s="13">
        <f t="shared" si="122"/>
        <v>1.3657711335388358</v>
      </c>
      <c r="H697" s="13">
        <f t="shared" si="123"/>
        <v>42.280174816461162</v>
      </c>
      <c r="I697" s="16">
        <f t="shared" si="130"/>
        <v>43.002545902947901</v>
      </c>
      <c r="J697" s="13">
        <f t="shared" si="124"/>
        <v>36.774521376005325</v>
      </c>
      <c r="K697" s="13">
        <f t="shared" si="125"/>
        <v>6.2280245269425762</v>
      </c>
      <c r="L697" s="13">
        <f t="shared" si="126"/>
        <v>0</v>
      </c>
      <c r="M697" s="13">
        <f t="shared" si="131"/>
        <v>1.1945881594906116E-9</v>
      </c>
      <c r="N697" s="13">
        <f t="shared" si="127"/>
        <v>7.4064465888417917E-10</v>
      </c>
      <c r="O697" s="13">
        <f t="shared" si="128"/>
        <v>1.3657711342794805</v>
      </c>
      <c r="Q697">
        <v>14.95900680844621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11.345945950000001</v>
      </c>
      <c r="G698" s="13">
        <f t="shared" si="122"/>
        <v>0</v>
      </c>
      <c r="H698" s="13">
        <f t="shared" si="123"/>
        <v>11.345945950000001</v>
      </c>
      <c r="I698" s="16">
        <f t="shared" si="130"/>
        <v>17.573970476942577</v>
      </c>
      <c r="J698" s="13">
        <f t="shared" si="124"/>
        <v>17.237837929747389</v>
      </c>
      <c r="K698" s="13">
        <f t="shared" si="125"/>
        <v>0.33613254719518793</v>
      </c>
      <c r="L698" s="13">
        <f t="shared" si="126"/>
        <v>0</v>
      </c>
      <c r="M698" s="13">
        <f t="shared" si="131"/>
        <v>4.5394350060643244E-10</v>
      </c>
      <c r="N698" s="13">
        <f t="shared" si="127"/>
        <v>2.814449703759881E-10</v>
      </c>
      <c r="O698" s="13">
        <f t="shared" si="128"/>
        <v>2.814449703759881E-10</v>
      </c>
      <c r="Q698">
        <v>18.116657284365349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1.8108108110000001</v>
      </c>
      <c r="G699" s="13">
        <f t="shared" si="122"/>
        <v>0</v>
      </c>
      <c r="H699" s="13">
        <f t="shared" si="123"/>
        <v>1.8108108110000001</v>
      </c>
      <c r="I699" s="16">
        <f t="shared" si="130"/>
        <v>2.146943358195188</v>
      </c>
      <c r="J699" s="13">
        <f t="shared" si="124"/>
        <v>2.1465893340683477</v>
      </c>
      <c r="K699" s="13">
        <f t="shared" si="125"/>
        <v>3.5402412684026885E-4</v>
      </c>
      <c r="L699" s="13">
        <f t="shared" si="126"/>
        <v>0</v>
      </c>
      <c r="M699" s="13">
        <f t="shared" si="131"/>
        <v>1.7249853023044434E-10</v>
      </c>
      <c r="N699" s="13">
        <f t="shared" si="127"/>
        <v>1.069490887428755E-10</v>
      </c>
      <c r="O699" s="13">
        <f t="shared" si="128"/>
        <v>1.069490887428755E-10</v>
      </c>
      <c r="Q699">
        <v>22.197677248725771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11.46216216</v>
      </c>
      <c r="G700" s="13">
        <f t="shared" si="122"/>
        <v>0</v>
      </c>
      <c r="H700" s="13">
        <f t="shared" si="123"/>
        <v>11.46216216</v>
      </c>
      <c r="I700" s="16">
        <f t="shared" si="130"/>
        <v>11.462516184126841</v>
      </c>
      <c r="J700" s="13">
        <f t="shared" si="124"/>
        <v>11.4221549996145</v>
      </c>
      <c r="K700" s="13">
        <f t="shared" si="125"/>
        <v>4.0361184512340387E-2</v>
      </c>
      <c r="L700" s="13">
        <f t="shared" si="126"/>
        <v>0</v>
      </c>
      <c r="M700" s="13">
        <f t="shared" si="131"/>
        <v>6.5549441487568845E-11</v>
      </c>
      <c r="N700" s="13">
        <f t="shared" si="127"/>
        <v>4.0640653722292686E-11</v>
      </c>
      <c r="O700" s="13">
        <f t="shared" si="128"/>
        <v>4.0640653722292686E-11</v>
      </c>
      <c r="Q700">
        <v>24.217076000000009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0.83243243200000006</v>
      </c>
      <c r="G701" s="13">
        <f t="shared" si="122"/>
        <v>0</v>
      </c>
      <c r="H701" s="13">
        <f t="shared" si="123"/>
        <v>0.83243243200000006</v>
      </c>
      <c r="I701" s="16">
        <f t="shared" si="130"/>
        <v>0.87279361651234044</v>
      </c>
      <c r="J701" s="13">
        <f t="shared" si="124"/>
        <v>0.87277598459701888</v>
      </c>
      <c r="K701" s="13">
        <f t="shared" si="125"/>
        <v>1.7631915321558722E-5</v>
      </c>
      <c r="L701" s="13">
        <f t="shared" si="126"/>
        <v>0</v>
      </c>
      <c r="M701" s="13">
        <f t="shared" si="131"/>
        <v>2.4908787765276159E-11</v>
      </c>
      <c r="N701" s="13">
        <f t="shared" si="127"/>
        <v>1.5443448414471219E-11</v>
      </c>
      <c r="O701" s="13">
        <f t="shared" si="128"/>
        <v>1.5443448414471219E-11</v>
      </c>
      <c r="Q701">
        <v>24.329803458358729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20.316216220000001</v>
      </c>
      <c r="G702" s="13">
        <f t="shared" si="122"/>
        <v>0</v>
      </c>
      <c r="H702" s="13">
        <f t="shared" si="123"/>
        <v>20.316216220000001</v>
      </c>
      <c r="I702" s="16">
        <f t="shared" si="130"/>
        <v>20.316233851915321</v>
      </c>
      <c r="J702" s="13">
        <f t="shared" si="124"/>
        <v>20.024762887877063</v>
      </c>
      <c r="K702" s="13">
        <f t="shared" si="125"/>
        <v>0.29147096403825756</v>
      </c>
      <c r="L702" s="13">
        <f t="shared" si="126"/>
        <v>0</v>
      </c>
      <c r="M702" s="13">
        <f t="shared" si="131"/>
        <v>9.4653393508049406E-12</v>
      </c>
      <c r="N702" s="13">
        <f t="shared" si="127"/>
        <v>5.8685103974990633E-12</v>
      </c>
      <c r="O702" s="13">
        <f t="shared" si="128"/>
        <v>5.8685103974990633E-12</v>
      </c>
      <c r="Q702">
        <v>22.24969609785434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50.183783779999999</v>
      </c>
      <c r="G703" s="13">
        <f t="shared" si="122"/>
        <v>2.3095152505104859</v>
      </c>
      <c r="H703" s="13">
        <f t="shared" si="123"/>
        <v>47.874268529489513</v>
      </c>
      <c r="I703" s="16">
        <f t="shared" si="130"/>
        <v>48.165739493527767</v>
      </c>
      <c r="J703" s="13">
        <f t="shared" si="124"/>
        <v>44.035275869023522</v>
      </c>
      <c r="K703" s="13">
        <f t="shared" si="125"/>
        <v>4.1304636245042445</v>
      </c>
      <c r="L703" s="13">
        <f t="shared" si="126"/>
        <v>0</v>
      </c>
      <c r="M703" s="13">
        <f t="shared" si="131"/>
        <v>3.5968289533058773E-12</v>
      </c>
      <c r="N703" s="13">
        <f t="shared" si="127"/>
        <v>2.2300339510496439E-12</v>
      </c>
      <c r="O703" s="13">
        <f t="shared" si="128"/>
        <v>2.3095152505127161</v>
      </c>
      <c r="Q703">
        <v>21.009316089906939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48.902702699999999</v>
      </c>
      <c r="G704" s="13">
        <f t="shared" si="122"/>
        <v>2.1245897806455218</v>
      </c>
      <c r="H704" s="13">
        <f t="shared" si="123"/>
        <v>46.778112919354477</v>
      </c>
      <c r="I704" s="16">
        <f t="shared" si="130"/>
        <v>50.908576543858722</v>
      </c>
      <c r="J704" s="13">
        <f t="shared" si="124"/>
        <v>41.713003730308785</v>
      </c>
      <c r="K704" s="13">
        <f t="shared" si="125"/>
        <v>9.1955728135499371</v>
      </c>
      <c r="L704" s="13">
        <f t="shared" si="126"/>
        <v>0</v>
      </c>
      <c r="M704" s="13">
        <f t="shared" si="131"/>
        <v>1.3667950022562334E-12</v>
      </c>
      <c r="N704" s="13">
        <f t="shared" si="127"/>
        <v>8.4741290139886468E-13</v>
      </c>
      <c r="O704" s="13">
        <f t="shared" si="128"/>
        <v>2.1245897806463692</v>
      </c>
      <c r="Q704">
        <v>15.32208437708524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102.8405405</v>
      </c>
      <c r="G705" s="13">
        <f t="shared" si="122"/>
        <v>9.9105762840643585</v>
      </c>
      <c r="H705" s="13">
        <f t="shared" si="123"/>
        <v>92.929964215935641</v>
      </c>
      <c r="I705" s="16">
        <f t="shared" si="130"/>
        <v>102.12553702948557</v>
      </c>
      <c r="J705" s="13">
        <f t="shared" si="124"/>
        <v>49.950752894949453</v>
      </c>
      <c r="K705" s="13">
        <f t="shared" si="125"/>
        <v>52.174784134536118</v>
      </c>
      <c r="L705" s="13">
        <f t="shared" si="126"/>
        <v>14.494605000901338</v>
      </c>
      <c r="M705" s="13">
        <f t="shared" si="131"/>
        <v>14.494605000901856</v>
      </c>
      <c r="N705" s="13">
        <f t="shared" si="127"/>
        <v>8.9866551005591511</v>
      </c>
      <c r="O705" s="13">
        <f t="shared" si="128"/>
        <v>18.89723138462351</v>
      </c>
      <c r="Q705">
        <v>11.843374269945411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103.8027027</v>
      </c>
      <c r="G706" s="13">
        <f t="shared" si="122"/>
        <v>10.049465461103258</v>
      </c>
      <c r="H706" s="13">
        <f t="shared" si="123"/>
        <v>93.753237238896745</v>
      </c>
      <c r="I706" s="16">
        <f t="shared" si="130"/>
        <v>131.43341637253152</v>
      </c>
      <c r="J706" s="13">
        <f t="shared" si="124"/>
        <v>48.660522686304759</v>
      </c>
      <c r="K706" s="13">
        <f t="shared" si="125"/>
        <v>82.772893686226766</v>
      </c>
      <c r="L706" s="13">
        <f t="shared" si="126"/>
        <v>43.851638256286776</v>
      </c>
      <c r="M706" s="13">
        <f t="shared" si="131"/>
        <v>49.359588156629485</v>
      </c>
      <c r="N706" s="13">
        <f t="shared" si="127"/>
        <v>30.602944657110282</v>
      </c>
      <c r="O706" s="13">
        <f t="shared" si="128"/>
        <v>40.652410118213538</v>
      </c>
      <c r="Q706">
        <v>10.519862593548391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8.0054054049999994</v>
      </c>
      <c r="G707" s="13">
        <f t="shared" si="122"/>
        <v>0</v>
      </c>
      <c r="H707" s="13">
        <f t="shared" si="123"/>
        <v>8.0054054049999994</v>
      </c>
      <c r="I707" s="16">
        <f t="shared" si="130"/>
        <v>46.926660834939995</v>
      </c>
      <c r="J707" s="13">
        <f t="shared" si="124"/>
        <v>38.343893413840114</v>
      </c>
      <c r="K707" s="13">
        <f t="shared" si="125"/>
        <v>8.5827674210998808</v>
      </c>
      <c r="L707" s="13">
        <f t="shared" si="126"/>
        <v>0</v>
      </c>
      <c r="M707" s="13">
        <f t="shared" si="131"/>
        <v>18.756643499519203</v>
      </c>
      <c r="N707" s="13">
        <f t="shared" si="127"/>
        <v>11.629118969701906</v>
      </c>
      <c r="O707" s="13">
        <f t="shared" si="128"/>
        <v>11.629118969701906</v>
      </c>
      <c r="Q707">
        <v>14.02881466291497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27.372972969999999</v>
      </c>
      <c r="G708" s="13">
        <f t="shared" si="122"/>
        <v>0</v>
      </c>
      <c r="H708" s="13">
        <f t="shared" si="123"/>
        <v>27.372972969999999</v>
      </c>
      <c r="I708" s="16">
        <f t="shared" si="130"/>
        <v>35.95574039109988</v>
      </c>
      <c r="J708" s="13">
        <f t="shared" si="124"/>
        <v>31.844662168768011</v>
      </c>
      <c r="K708" s="13">
        <f t="shared" si="125"/>
        <v>4.1110782223318694</v>
      </c>
      <c r="L708" s="13">
        <f t="shared" si="126"/>
        <v>0</v>
      </c>
      <c r="M708" s="13">
        <f t="shared" si="131"/>
        <v>7.1275245298172969</v>
      </c>
      <c r="N708" s="13">
        <f t="shared" si="127"/>
        <v>4.4190652084867237</v>
      </c>
      <c r="O708" s="13">
        <f t="shared" si="128"/>
        <v>4.4190652084867237</v>
      </c>
      <c r="Q708">
        <v>14.471362229851939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29.53243243</v>
      </c>
      <c r="G709" s="13">
        <f t="shared" si="122"/>
        <v>0</v>
      </c>
      <c r="H709" s="13">
        <f t="shared" si="123"/>
        <v>29.53243243</v>
      </c>
      <c r="I709" s="16">
        <f t="shared" si="130"/>
        <v>33.643510652331869</v>
      </c>
      <c r="J709" s="13">
        <f t="shared" si="124"/>
        <v>30.199759961106032</v>
      </c>
      <c r="K709" s="13">
        <f t="shared" si="125"/>
        <v>3.4437506912258371</v>
      </c>
      <c r="L709" s="13">
        <f t="shared" si="126"/>
        <v>0</v>
      </c>
      <c r="M709" s="13">
        <f t="shared" si="131"/>
        <v>2.7084593213305732</v>
      </c>
      <c r="N709" s="13">
        <f t="shared" si="127"/>
        <v>1.6792447792249554</v>
      </c>
      <c r="O709" s="13">
        <f t="shared" si="128"/>
        <v>1.6792447792249554</v>
      </c>
      <c r="Q709">
        <v>14.45876374776266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9.4108108109999993</v>
      </c>
      <c r="G710" s="13">
        <f t="shared" ref="G710:G773" si="133">IF((F710-$J$2)&gt;0,$I$2*(F710-$J$2),0)</f>
        <v>0</v>
      </c>
      <c r="H710" s="13">
        <f t="shared" ref="H710:H773" si="134">F710-G710</f>
        <v>9.4108108109999993</v>
      </c>
      <c r="I710" s="16">
        <f t="shared" si="130"/>
        <v>12.854561502225836</v>
      </c>
      <c r="J710" s="13">
        <f t="shared" ref="J710:J773" si="135">I710/SQRT(1+(I710/($K$2*(300+(25*Q710)+0.05*(Q710)^3)))^2)</f>
        <v>12.784444435074457</v>
      </c>
      <c r="K710" s="13">
        <f t="shared" ref="K710:K773" si="136">I710-J710</f>
        <v>7.0117067151379331E-2</v>
      </c>
      <c r="L710" s="13">
        <f t="shared" ref="L710:L773" si="137">IF(K710&gt;$N$2,(K710-$N$2)/$L$2,0)</f>
        <v>0</v>
      </c>
      <c r="M710" s="13">
        <f t="shared" si="131"/>
        <v>1.0292145421056178</v>
      </c>
      <c r="N710" s="13">
        <f t="shared" ref="N710:N773" si="138">$M$2*M710</f>
        <v>0.63811301610548299</v>
      </c>
      <c r="O710" s="13">
        <f t="shared" ref="O710:O773" si="139">N710+G710</f>
        <v>0.63811301610548299</v>
      </c>
      <c r="Q710">
        <v>22.711490349437589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2.4972972969999998</v>
      </c>
      <c r="G711" s="13">
        <f t="shared" si="133"/>
        <v>0</v>
      </c>
      <c r="H711" s="13">
        <f t="shared" si="134"/>
        <v>2.4972972969999998</v>
      </c>
      <c r="I711" s="16">
        <f t="shared" ref="I711:I774" si="141">H711+K710-L710</f>
        <v>2.5674143641513791</v>
      </c>
      <c r="J711" s="13">
        <f t="shared" si="135"/>
        <v>2.5668350451828585</v>
      </c>
      <c r="K711" s="13">
        <f t="shared" si="136"/>
        <v>5.7931896852059239E-4</v>
      </c>
      <c r="L711" s="13">
        <f t="shared" si="137"/>
        <v>0</v>
      </c>
      <c r="M711" s="13">
        <f t="shared" ref="M711:M774" si="142">L711+M710-N710</f>
        <v>0.39110152600013481</v>
      </c>
      <c r="N711" s="13">
        <f t="shared" si="138"/>
        <v>0.24248294612008359</v>
      </c>
      <c r="O711" s="13">
        <f t="shared" si="139"/>
        <v>0.24248294612008359</v>
      </c>
      <c r="Q711">
        <v>22.50951974295063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0.92162162199999997</v>
      </c>
      <c r="G712" s="13">
        <f t="shared" si="133"/>
        <v>0</v>
      </c>
      <c r="H712" s="13">
        <f t="shared" si="134"/>
        <v>0.92162162199999997</v>
      </c>
      <c r="I712" s="16">
        <f t="shared" si="141"/>
        <v>0.92220094096852057</v>
      </c>
      <c r="J712" s="13">
        <f t="shared" si="135"/>
        <v>0.92217011410147975</v>
      </c>
      <c r="K712" s="13">
        <f t="shared" si="136"/>
        <v>3.0826867040811834E-5</v>
      </c>
      <c r="L712" s="13">
        <f t="shared" si="137"/>
        <v>0</v>
      </c>
      <c r="M712" s="13">
        <f t="shared" si="142"/>
        <v>0.14861857988005123</v>
      </c>
      <c r="N712" s="13">
        <f t="shared" si="138"/>
        <v>9.2143519525631754E-2</v>
      </c>
      <c r="O712" s="13">
        <f t="shared" si="139"/>
        <v>9.2143519525631754E-2</v>
      </c>
      <c r="Q712">
        <v>21.532668000000001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49.494594589999998</v>
      </c>
      <c r="G713" s="13">
        <f t="shared" si="133"/>
        <v>2.2100300291796051</v>
      </c>
      <c r="H713" s="13">
        <f t="shared" si="134"/>
        <v>47.284564560820392</v>
      </c>
      <c r="I713" s="16">
        <f t="shared" si="141"/>
        <v>47.284595387687432</v>
      </c>
      <c r="J713" s="13">
        <f t="shared" si="135"/>
        <v>43.891905730535157</v>
      </c>
      <c r="K713" s="13">
        <f t="shared" si="136"/>
        <v>3.3926896571522747</v>
      </c>
      <c r="L713" s="13">
        <f t="shared" si="137"/>
        <v>0</v>
      </c>
      <c r="M713" s="13">
        <f t="shared" si="142"/>
        <v>5.6475060354419473E-2</v>
      </c>
      <c r="N713" s="13">
        <f t="shared" si="138"/>
        <v>3.5014537419740074E-2</v>
      </c>
      <c r="O713" s="13">
        <f t="shared" si="139"/>
        <v>2.2450445665993453</v>
      </c>
      <c r="Q713">
        <v>22.17303488372367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31.95405405</v>
      </c>
      <c r="G714" s="13">
        <f t="shared" si="133"/>
        <v>0</v>
      </c>
      <c r="H714" s="13">
        <f t="shared" si="134"/>
        <v>31.95405405</v>
      </c>
      <c r="I714" s="16">
        <f t="shared" si="141"/>
        <v>35.346743707152271</v>
      </c>
      <c r="J714" s="13">
        <f t="shared" si="135"/>
        <v>33.888707026939713</v>
      </c>
      <c r="K714" s="13">
        <f t="shared" si="136"/>
        <v>1.4580366802125582</v>
      </c>
      <c r="L714" s="13">
        <f t="shared" si="137"/>
        <v>0</v>
      </c>
      <c r="M714" s="13">
        <f t="shared" si="142"/>
        <v>2.1460522934679399E-2</v>
      </c>
      <c r="N714" s="13">
        <f t="shared" si="138"/>
        <v>1.3305524219501227E-2</v>
      </c>
      <c r="O714" s="13">
        <f t="shared" si="139"/>
        <v>1.3305524219501227E-2</v>
      </c>
      <c r="Q714">
        <v>22.318778413345669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41.162162160000001</v>
      </c>
      <c r="G715" s="13">
        <f t="shared" si="133"/>
        <v>1.0072341981492887</v>
      </c>
      <c r="H715" s="13">
        <f t="shared" si="134"/>
        <v>40.15492796185071</v>
      </c>
      <c r="I715" s="16">
        <f t="shared" si="141"/>
        <v>41.612964642063268</v>
      </c>
      <c r="J715" s="13">
        <f t="shared" si="135"/>
        <v>39.328265273590844</v>
      </c>
      <c r="K715" s="13">
        <f t="shared" si="136"/>
        <v>2.2846993684724239</v>
      </c>
      <c r="L715" s="13">
        <f t="shared" si="137"/>
        <v>0</v>
      </c>
      <c r="M715" s="13">
        <f t="shared" si="142"/>
        <v>8.154998715178172E-3</v>
      </c>
      <c r="N715" s="13">
        <f t="shared" si="138"/>
        <v>5.056099203410467E-3</v>
      </c>
      <c r="O715" s="13">
        <f t="shared" si="139"/>
        <v>1.0122902973526993</v>
      </c>
      <c r="Q715">
        <v>22.45194553087293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83.664864859999994</v>
      </c>
      <c r="G716" s="13">
        <f t="shared" si="133"/>
        <v>7.1425463107349971</v>
      </c>
      <c r="H716" s="13">
        <f t="shared" si="134"/>
        <v>76.522318549264995</v>
      </c>
      <c r="I716" s="16">
        <f t="shared" si="141"/>
        <v>78.807017917737426</v>
      </c>
      <c r="J716" s="13">
        <f t="shared" si="135"/>
        <v>57.212922594112698</v>
      </c>
      <c r="K716" s="13">
        <f t="shared" si="136"/>
        <v>21.594095323624728</v>
      </c>
      <c r="L716" s="13">
        <f t="shared" si="137"/>
        <v>0</v>
      </c>
      <c r="M716" s="13">
        <f t="shared" si="142"/>
        <v>3.098899511767705E-3</v>
      </c>
      <c r="N716" s="13">
        <f t="shared" si="138"/>
        <v>1.9213176972959771E-3</v>
      </c>
      <c r="O716" s="13">
        <f t="shared" si="139"/>
        <v>7.1444676284322934</v>
      </c>
      <c r="Q716">
        <v>17.231235858819371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79.556756759999999</v>
      </c>
      <c r="G717" s="13">
        <f t="shared" si="133"/>
        <v>6.5495363658464472</v>
      </c>
      <c r="H717" s="13">
        <f t="shared" si="134"/>
        <v>73.007220394153549</v>
      </c>
      <c r="I717" s="16">
        <f t="shared" si="141"/>
        <v>94.601315717778277</v>
      </c>
      <c r="J717" s="13">
        <f t="shared" si="135"/>
        <v>52.344730231049638</v>
      </c>
      <c r="K717" s="13">
        <f t="shared" si="136"/>
        <v>42.256585486728639</v>
      </c>
      <c r="L717" s="13">
        <f t="shared" si="137"/>
        <v>4.9786939919117321</v>
      </c>
      <c r="M717" s="13">
        <f t="shared" si="142"/>
        <v>4.9798715737262036</v>
      </c>
      <c r="N717" s="13">
        <f t="shared" si="138"/>
        <v>3.0875203757102461</v>
      </c>
      <c r="O717" s="13">
        <f t="shared" si="139"/>
        <v>9.6370567415566928</v>
      </c>
      <c r="Q717">
        <v>13.204561593548391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6.9432432430000004</v>
      </c>
      <c r="G718" s="13">
        <f t="shared" si="133"/>
        <v>0</v>
      </c>
      <c r="H718" s="13">
        <f t="shared" si="134"/>
        <v>6.9432432430000004</v>
      </c>
      <c r="I718" s="16">
        <f t="shared" si="141"/>
        <v>44.221134737816904</v>
      </c>
      <c r="J718" s="13">
        <f t="shared" si="135"/>
        <v>36.477343044963213</v>
      </c>
      <c r="K718" s="13">
        <f t="shared" si="136"/>
        <v>7.7437916928536907</v>
      </c>
      <c r="L718" s="13">
        <f t="shared" si="137"/>
        <v>0</v>
      </c>
      <c r="M718" s="13">
        <f t="shared" si="142"/>
        <v>1.8923511980159575</v>
      </c>
      <c r="N718" s="13">
        <f t="shared" si="138"/>
        <v>1.1732577427698936</v>
      </c>
      <c r="O718" s="13">
        <f t="shared" si="139"/>
        <v>1.1732577427698936</v>
      </c>
      <c r="Q718">
        <v>13.589668650474639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54.075675680000003</v>
      </c>
      <c r="G719" s="13">
        <f t="shared" si="133"/>
        <v>2.8713141479472895</v>
      </c>
      <c r="H719" s="13">
        <f t="shared" si="134"/>
        <v>51.204361532052715</v>
      </c>
      <c r="I719" s="16">
        <f t="shared" si="141"/>
        <v>58.948153224906406</v>
      </c>
      <c r="J719" s="13">
        <f t="shared" si="135"/>
        <v>43.448047789729436</v>
      </c>
      <c r="K719" s="13">
        <f t="shared" si="136"/>
        <v>15.50010543517697</v>
      </c>
      <c r="L719" s="13">
        <f t="shared" si="137"/>
        <v>0</v>
      </c>
      <c r="M719" s="13">
        <f t="shared" si="142"/>
        <v>0.71909345524606394</v>
      </c>
      <c r="N719" s="13">
        <f t="shared" si="138"/>
        <v>0.44583794225255963</v>
      </c>
      <c r="O719" s="13">
        <f t="shared" si="139"/>
        <v>3.317152090199849</v>
      </c>
      <c r="Q719">
        <v>13.535749779206281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36.845945950000001</v>
      </c>
      <c r="G720" s="13">
        <f t="shared" si="133"/>
        <v>0.38418361756228564</v>
      </c>
      <c r="H720" s="13">
        <f t="shared" si="134"/>
        <v>36.461762332437715</v>
      </c>
      <c r="I720" s="16">
        <f t="shared" si="141"/>
        <v>51.961867767614685</v>
      </c>
      <c r="J720" s="13">
        <f t="shared" si="135"/>
        <v>41.274811879626419</v>
      </c>
      <c r="K720" s="13">
        <f t="shared" si="136"/>
        <v>10.687055887988265</v>
      </c>
      <c r="L720" s="13">
        <f t="shared" si="137"/>
        <v>0</v>
      </c>
      <c r="M720" s="13">
        <f t="shared" si="142"/>
        <v>0.27325551299350431</v>
      </c>
      <c r="N720" s="13">
        <f t="shared" si="138"/>
        <v>0.16941841805597269</v>
      </c>
      <c r="O720" s="13">
        <f t="shared" si="139"/>
        <v>0.55360203561825827</v>
      </c>
      <c r="Q720">
        <v>14.33639935453796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1.0405405409999999</v>
      </c>
      <c r="G721" s="13">
        <f t="shared" si="133"/>
        <v>0</v>
      </c>
      <c r="H721" s="13">
        <f t="shared" si="134"/>
        <v>1.0405405409999999</v>
      </c>
      <c r="I721" s="16">
        <f t="shared" si="141"/>
        <v>11.727596428988265</v>
      </c>
      <c r="J721" s="13">
        <f t="shared" si="135"/>
        <v>11.634439139902424</v>
      </c>
      <c r="K721" s="13">
        <f t="shared" si="136"/>
        <v>9.3157289085841199E-2</v>
      </c>
      <c r="L721" s="13">
        <f t="shared" si="137"/>
        <v>0</v>
      </c>
      <c r="M721" s="13">
        <f t="shared" si="142"/>
        <v>0.10383709493753163</v>
      </c>
      <c r="N721" s="13">
        <f t="shared" si="138"/>
        <v>6.4378998861269604E-2</v>
      </c>
      <c r="O721" s="13">
        <f t="shared" si="139"/>
        <v>6.4378998861269604E-2</v>
      </c>
      <c r="Q721">
        <v>18.73052141392375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3.5243243240000002</v>
      </c>
      <c r="G722" s="13">
        <f t="shared" si="133"/>
        <v>0</v>
      </c>
      <c r="H722" s="13">
        <f t="shared" si="134"/>
        <v>3.5243243240000002</v>
      </c>
      <c r="I722" s="16">
        <f t="shared" si="141"/>
        <v>3.6174816130858414</v>
      </c>
      <c r="J722" s="13">
        <f t="shared" si="135"/>
        <v>3.6158372091543258</v>
      </c>
      <c r="K722" s="13">
        <f t="shared" si="136"/>
        <v>1.6444039315155479E-3</v>
      </c>
      <c r="L722" s="13">
        <f t="shared" si="137"/>
        <v>0</v>
      </c>
      <c r="M722" s="13">
        <f t="shared" si="142"/>
        <v>3.9458096076262023E-2</v>
      </c>
      <c r="N722" s="13">
        <f t="shared" si="138"/>
        <v>2.4464019567282454E-2</v>
      </c>
      <c r="O722" s="13">
        <f t="shared" si="139"/>
        <v>2.4464019567282454E-2</v>
      </c>
      <c r="Q722">
        <v>22.403222389636309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0.53513513499999998</v>
      </c>
      <c r="G723" s="13">
        <f t="shared" si="133"/>
        <v>0</v>
      </c>
      <c r="H723" s="13">
        <f t="shared" si="134"/>
        <v>0.53513513499999998</v>
      </c>
      <c r="I723" s="16">
        <f t="shared" si="141"/>
        <v>0.53677953893151553</v>
      </c>
      <c r="J723" s="13">
        <f t="shared" si="135"/>
        <v>0.53677418888201933</v>
      </c>
      <c r="K723" s="13">
        <f t="shared" si="136"/>
        <v>5.3500494961999934E-6</v>
      </c>
      <c r="L723" s="13">
        <f t="shared" si="137"/>
        <v>0</v>
      </c>
      <c r="M723" s="13">
        <f t="shared" si="142"/>
        <v>1.4994076508979569E-2</v>
      </c>
      <c r="N723" s="13">
        <f t="shared" si="138"/>
        <v>9.2963274355673323E-3</v>
      </c>
      <c r="O723" s="13">
        <f t="shared" si="139"/>
        <v>9.2963274355673323E-3</v>
      </c>
      <c r="Q723">
        <v>22.437665070946661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1.7837837839999999</v>
      </c>
      <c r="G724" s="13">
        <f t="shared" si="133"/>
        <v>0</v>
      </c>
      <c r="H724" s="13">
        <f t="shared" si="134"/>
        <v>1.7837837839999999</v>
      </c>
      <c r="I724" s="16">
        <f t="shared" si="141"/>
        <v>1.783789134049496</v>
      </c>
      <c r="J724" s="13">
        <f t="shared" si="135"/>
        <v>1.7836048211659354</v>
      </c>
      <c r="K724" s="13">
        <f t="shared" si="136"/>
        <v>1.8431288356057784E-4</v>
      </c>
      <c r="L724" s="13">
        <f t="shared" si="137"/>
        <v>0</v>
      </c>
      <c r="M724" s="13">
        <f t="shared" si="142"/>
        <v>5.6977490734122366E-3</v>
      </c>
      <c r="N724" s="13">
        <f t="shared" si="138"/>
        <v>3.5326044255155867E-3</v>
      </c>
      <c r="O724" s="13">
        <f t="shared" si="139"/>
        <v>3.5326044255155867E-3</v>
      </c>
      <c r="Q724">
        <v>22.88522039192133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0.53513513499999998</v>
      </c>
      <c r="G725" s="13">
        <f t="shared" si="133"/>
        <v>0</v>
      </c>
      <c r="H725" s="13">
        <f t="shared" si="134"/>
        <v>0.53513513499999998</v>
      </c>
      <c r="I725" s="16">
        <f t="shared" si="141"/>
        <v>0.53531944788356056</v>
      </c>
      <c r="J725" s="13">
        <f t="shared" si="135"/>
        <v>0.53531414540419009</v>
      </c>
      <c r="K725" s="13">
        <f t="shared" si="136"/>
        <v>5.3024793704725681E-6</v>
      </c>
      <c r="L725" s="13">
        <f t="shared" si="137"/>
        <v>0</v>
      </c>
      <c r="M725" s="13">
        <f t="shared" si="142"/>
        <v>2.1651446478966499E-3</v>
      </c>
      <c r="N725" s="13">
        <f t="shared" si="138"/>
        <v>1.3423896816959228E-3</v>
      </c>
      <c r="O725" s="13">
        <f t="shared" si="139"/>
        <v>1.3423896816959228E-3</v>
      </c>
      <c r="Q725">
        <v>22.443055000000001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51.918918920000003</v>
      </c>
      <c r="G726" s="13">
        <f t="shared" si="133"/>
        <v>2.5599839257981665</v>
      </c>
      <c r="H726" s="13">
        <f t="shared" si="134"/>
        <v>49.358934994201839</v>
      </c>
      <c r="I726" s="16">
        <f t="shared" si="141"/>
        <v>49.358940296681212</v>
      </c>
      <c r="J726" s="13">
        <f t="shared" si="135"/>
        <v>45.514702152044975</v>
      </c>
      <c r="K726" s="13">
        <f t="shared" si="136"/>
        <v>3.8442381446362361</v>
      </c>
      <c r="L726" s="13">
        <f t="shared" si="137"/>
        <v>0</v>
      </c>
      <c r="M726" s="13">
        <f t="shared" si="142"/>
        <v>8.2275496620072704E-4</v>
      </c>
      <c r="N726" s="13">
        <f t="shared" si="138"/>
        <v>5.1010807904445078E-4</v>
      </c>
      <c r="O726" s="13">
        <f t="shared" si="139"/>
        <v>2.5604940338772111</v>
      </c>
      <c r="Q726">
        <v>22.128953892361011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2.5540540539999999</v>
      </c>
      <c r="G727" s="13">
        <f t="shared" si="133"/>
        <v>0</v>
      </c>
      <c r="H727" s="13">
        <f t="shared" si="134"/>
        <v>2.5540540539999999</v>
      </c>
      <c r="I727" s="16">
        <f t="shared" si="141"/>
        <v>6.398292198636236</v>
      </c>
      <c r="J727" s="13">
        <f t="shared" si="135"/>
        <v>6.3884947676636124</v>
      </c>
      <c r="K727" s="13">
        <f t="shared" si="136"/>
        <v>9.7974309726236442E-3</v>
      </c>
      <c r="L727" s="13">
        <f t="shared" si="137"/>
        <v>0</v>
      </c>
      <c r="M727" s="13">
        <f t="shared" si="142"/>
        <v>3.1264688715627626E-4</v>
      </c>
      <c r="N727" s="13">
        <f t="shared" si="138"/>
        <v>1.9384107003689129E-4</v>
      </c>
      <c r="O727" s="13">
        <f t="shared" si="139"/>
        <v>1.9384107003689129E-4</v>
      </c>
      <c r="Q727">
        <v>21.867594543480031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22.735135140000001</v>
      </c>
      <c r="G728" s="13">
        <f t="shared" si="133"/>
        <v>0</v>
      </c>
      <c r="H728" s="13">
        <f t="shared" si="134"/>
        <v>22.735135140000001</v>
      </c>
      <c r="I728" s="16">
        <f t="shared" si="141"/>
        <v>22.744932570972622</v>
      </c>
      <c r="J728" s="13">
        <f t="shared" si="135"/>
        <v>21.972588154719276</v>
      </c>
      <c r="K728" s="13">
        <f t="shared" si="136"/>
        <v>0.77234441625334682</v>
      </c>
      <c r="L728" s="13">
        <f t="shared" si="137"/>
        <v>0</v>
      </c>
      <c r="M728" s="13">
        <f t="shared" si="142"/>
        <v>1.1880581711938497E-4</v>
      </c>
      <c r="N728" s="13">
        <f t="shared" si="138"/>
        <v>7.3659606614018681E-5</v>
      </c>
      <c r="O728" s="13">
        <f t="shared" si="139"/>
        <v>7.3659606614018681E-5</v>
      </c>
      <c r="Q728">
        <v>17.54243331764259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93.940540540000001</v>
      </c>
      <c r="G729" s="13">
        <f t="shared" si="133"/>
        <v>8.6258514527514478</v>
      </c>
      <c r="H729" s="13">
        <f t="shared" si="134"/>
        <v>85.314689087248553</v>
      </c>
      <c r="I729" s="16">
        <f t="shared" si="141"/>
        <v>86.0870335035019</v>
      </c>
      <c r="J729" s="13">
        <f t="shared" si="135"/>
        <v>52.181511809557819</v>
      </c>
      <c r="K729" s="13">
        <f t="shared" si="136"/>
        <v>33.905521693944081</v>
      </c>
      <c r="L729" s="13">
        <f t="shared" si="137"/>
        <v>0</v>
      </c>
      <c r="M729" s="13">
        <f t="shared" si="142"/>
        <v>4.5146210505366289E-5</v>
      </c>
      <c r="N729" s="13">
        <f t="shared" si="138"/>
        <v>2.7990650513327099E-5</v>
      </c>
      <c r="O729" s="13">
        <f t="shared" si="139"/>
        <v>8.6258794434019617</v>
      </c>
      <c r="Q729">
        <v>13.830609804231321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144.4945946</v>
      </c>
      <c r="G730" s="13">
        <f t="shared" si="133"/>
        <v>15.923385033236688</v>
      </c>
      <c r="H730" s="13">
        <f t="shared" si="134"/>
        <v>128.57120956676332</v>
      </c>
      <c r="I730" s="16">
        <f t="shared" si="141"/>
        <v>162.4767312607074</v>
      </c>
      <c r="J730" s="13">
        <f t="shared" si="135"/>
        <v>62.668850691779532</v>
      </c>
      <c r="K730" s="13">
        <f t="shared" si="136"/>
        <v>99.807880568927857</v>
      </c>
      <c r="L730" s="13">
        <f t="shared" si="137"/>
        <v>60.195676621653</v>
      </c>
      <c r="M730" s="13">
        <f t="shared" si="142"/>
        <v>60.195693777212988</v>
      </c>
      <c r="N730" s="13">
        <f t="shared" si="138"/>
        <v>37.321330141872053</v>
      </c>
      <c r="O730" s="13">
        <f t="shared" si="139"/>
        <v>53.244715175108738</v>
      </c>
      <c r="Q730">
        <v>14.332456627154951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76.102702699999995</v>
      </c>
      <c r="G731" s="13">
        <f t="shared" si="133"/>
        <v>6.0509398445517233</v>
      </c>
      <c r="H731" s="13">
        <f t="shared" si="134"/>
        <v>70.051762855448274</v>
      </c>
      <c r="I731" s="16">
        <f t="shared" si="141"/>
        <v>109.66396680272314</v>
      </c>
      <c r="J731" s="13">
        <f t="shared" si="135"/>
        <v>51.098962781143463</v>
      </c>
      <c r="K731" s="13">
        <f t="shared" si="136"/>
        <v>58.565004021579675</v>
      </c>
      <c r="L731" s="13">
        <f t="shared" si="137"/>
        <v>20.625634024646946</v>
      </c>
      <c r="M731" s="13">
        <f t="shared" si="142"/>
        <v>43.499997659987883</v>
      </c>
      <c r="N731" s="13">
        <f t="shared" si="138"/>
        <v>26.969998549192489</v>
      </c>
      <c r="O731" s="13">
        <f t="shared" si="139"/>
        <v>33.02093839374421</v>
      </c>
      <c r="Q731">
        <v>11.967233593548389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34.178378379999998</v>
      </c>
      <c r="G732" s="13">
        <f t="shared" si="133"/>
        <v>0</v>
      </c>
      <c r="H732" s="13">
        <f t="shared" si="134"/>
        <v>34.178378379999998</v>
      </c>
      <c r="I732" s="16">
        <f t="shared" si="141"/>
        <v>72.117748376932738</v>
      </c>
      <c r="J732" s="13">
        <f t="shared" si="135"/>
        <v>48.04649900957741</v>
      </c>
      <c r="K732" s="13">
        <f t="shared" si="136"/>
        <v>24.071249367355328</v>
      </c>
      <c r="L732" s="13">
        <f t="shared" si="137"/>
        <v>0</v>
      </c>
      <c r="M732" s="13">
        <f t="shared" si="142"/>
        <v>16.529999110795394</v>
      </c>
      <c r="N732" s="13">
        <f t="shared" si="138"/>
        <v>10.248599448693144</v>
      </c>
      <c r="O732" s="13">
        <f t="shared" si="139"/>
        <v>10.248599448693144</v>
      </c>
      <c r="Q732">
        <v>13.567044679030159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4.9945945949999997</v>
      </c>
      <c r="G733" s="13">
        <f t="shared" si="133"/>
        <v>0</v>
      </c>
      <c r="H733" s="13">
        <f t="shared" si="134"/>
        <v>4.9945945949999997</v>
      </c>
      <c r="I733" s="16">
        <f t="shared" si="141"/>
        <v>29.065843962355327</v>
      </c>
      <c r="J733" s="13">
        <f t="shared" si="135"/>
        <v>27.371601905569634</v>
      </c>
      <c r="K733" s="13">
        <f t="shared" si="136"/>
        <v>1.6942420567856935</v>
      </c>
      <c r="L733" s="13">
        <f t="shared" si="137"/>
        <v>0</v>
      </c>
      <c r="M733" s="13">
        <f t="shared" si="142"/>
        <v>6.2813996621022508</v>
      </c>
      <c r="N733" s="13">
        <f t="shared" si="138"/>
        <v>3.8944677905033953</v>
      </c>
      <c r="O733" s="13">
        <f t="shared" si="139"/>
        <v>3.8944677905033953</v>
      </c>
      <c r="Q733">
        <v>16.914849160921211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6.4351351350000003</v>
      </c>
      <c r="G734" s="13">
        <f t="shared" si="133"/>
        <v>0</v>
      </c>
      <c r="H734" s="13">
        <f t="shared" si="134"/>
        <v>6.4351351350000003</v>
      </c>
      <c r="I734" s="16">
        <f t="shared" si="141"/>
        <v>8.129377191785693</v>
      </c>
      <c r="J734" s="13">
        <f t="shared" si="135"/>
        <v>8.0947655378465999</v>
      </c>
      <c r="K734" s="13">
        <f t="shared" si="136"/>
        <v>3.4611653939093046E-2</v>
      </c>
      <c r="L734" s="13">
        <f t="shared" si="137"/>
        <v>0</v>
      </c>
      <c r="M734" s="13">
        <f t="shared" si="142"/>
        <v>2.3869318715988554</v>
      </c>
      <c r="N734" s="13">
        <f t="shared" si="138"/>
        <v>1.4798977603912904</v>
      </c>
      <c r="O734" s="13">
        <f t="shared" si="139"/>
        <v>1.4798977603912904</v>
      </c>
      <c r="Q734">
        <v>17.9972579660426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0.53513513499999998</v>
      </c>
      <c r="G735" s="13">
        <f t="shared" si="133"/>
        <v>0</v>
      </c>
      <c r="H735" s="13">
        <f t="shared" si="134"/>
        <v>0.53513513499999998</v>
      </c>
      <c r="I735" s="16">
        <f t="shared" si="141"/>
        <v>0.56974678893909303</v>
      </c>
      <c r="J735" s="13">
        <f t="shared" si="135"/>
        <v>0.56974191292126519</v>
      </c>
      <c r="K735" s="13">
        <f t="shared" si="136"/>
        <v>4.876017827837309E-6</v>
      </c>
      <c r="L735" s="13">
        <f t="shared" si="137"/>
        <v>0</v>
      </c>
      <c r="M735" s="13">
        <f t="shared" si="142"/>
        <v>0.90703411120756505</v>
      </c>
      <c r="N735" s="13">
        <f t="shared" si="138"/>
        <v>0.56236114894869038</v>
      </c>
      <c r="O735" s="13">
        <f t="shared" si="139"/>
        <v>0.56236114894869038</v>
      </c>
      <c r="Q735">
        <v>24.37186500000001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0.53513513499999998</v>
      </c>
      <c r="G736" s="13">
        <f t="shared" si="133"/>
        <v>0</v>
      </c>
      <c r="H736" s="13">
        <f t="shared" si="134"/>
        <v>0.53513513499999998</v>
      </c>
      <c r="I736" s="16">
        <f t="shared" si="141"/>
        <v>0.53514001101782782</v>
      </c>
      <c r="J736" s="13">
        <f t="shared" si="135"/>
        <v>0.53513647409264287</v>
      </c>
      <c r="K736" s="13">
        <f t="shared" si="136"/>
        <v>3.5369251849548533E-6</v>
      </c>
      <c r="L736" s="13">
        <f t="shared" si="137"/>
        <v>0</v>
      </c>
      <c r="M736" s="13">
        <f t="shared" si="142"/>
        <v>0.34467296225887467</v>
      </c>
      <c r="N736" s="13">
        <f t="shared" si="138"/>
        <v>0.2136972366005023</v>
      </c>
      <c r="O736" s="13">
        <f t="shared" si="139"/>
        <v>0.2136972366005023</v>
      </c>
      <c r="Q736">
        <v>25.327083288308501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0.53513513499999998</v>
      </c>
      <c r="G737" s="13">
        <f t="shared" si="133"/>
        <v>0</v>
      </c>
      <c r="H737" s="13">
        <f t="shared" si="134"/>
        <v>0.53513513499999998</v>
      </c>
      <c r="I737" s="16">
        <f t="shared" si="141"/>
        <v>0.53513867192518494</v>
      </c>
      <c r="J737" s="13">
        <f t="shared" si="135"/>
        <v>0.53513507824791839</v>
      </c>
      <c r="K737" s="13">
        <f t="shared" si="136"/>
        <v>3.5936772665445815E-6</v>
      </c>
      <c r="L737" s="13">
        <f t="shared" si="137"/>
        <v>0</v>
      </c>
      <c r="M737" s="13">
        <f t="shared" si="142"/>
        <v>0.13097572565837237</v>
      </c>
      <c r="N737" s="13">
        <f t="shared" si="138"/>
        <v>8.1204949908190868E-2</v>
      </c>
      <c r="O737" s="13">
        <f t="shared" si="139"/>
        <v>8.1204949908190868E-2</v>
      </c>
      <c r="Q737">
        <v>25.212465126942341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13.837837840000001</v>
      </c>
      <c r="G738" s="13">
        <f t="shared" si="133"/>
        <v>0</v>
      </c>
      <c r="H738" s="13">
        <f t="shared" si="134"/>
        <v>13.837837840000001</v>
      </c>
      <c r="I738" s="16">
        <f t="shared" si="141"/>
        <v>13.837841433677267</v>
      </c>
      <c r="J738" s="13">
        <f t="shared" si="135"/>
        <v>13.779252009582098</v>
      </c>
      <c r="K738" s="13">
        <f t="shared" si="136"/>
        <v>5.8589424095169207E-2</v>
      </c>
      <c r="L738" s="13">
        <f t="shared" si="137"/>
        <v>0</v>
      </c>
      <c r="M738" s="13">
        <f t="shared" si="142"/>
        <v>4.9770775750181503E-2</v>
      </c>
      <c r="N738" s="13">
        <f t="shared" si="138"/>
        <v>3.0857880965112532E-2</v>
      </c>
      <c r="O738" s="13">
        <f t="shared" si="139"/>
        <v>3.0857880965112532E-2</v>
      </c>
      <c r="Q738">
        <v>25.590060063647169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10.6027027</v>
      </c>
      <c r="G739" s="13">
        <f t="shared" si="133"/>
        <v>0</v>
      </c>
      <c r="H739" s="13">
        <f t="shared" si="134"/>
        <v>10.6027027</v>
      </c>
      <c r="I739" s="16">
        <f t="shared" si="141"/>
        <v>10.661292124095169</v>
      </c>
      <c r="J739" s="13">
        <f t="shared" si="135"/>
        <v>10.599607320396705</v>
      </c>
      <c r="K739" s="13">
        <f t="shared" si="136"/>
        <v>6.1684803698463853E-2</v>
      </c>
      <c r="L739" s="13">
        <f t="shared" si="137"/>
        <v>0</v>
      </c>
      <c r="M739" s="13">
        <f t="shared" si="142"/>
        <v>1.8912894785068971E-2</v>
      </c>
      <c r="N739" s="13">
        <f t="shared" si="138"/>
        <v>1.1725994766742761E-2</v>
      </c>
      <c r="O739" s="13">
        <f t="shared" si="139"/>
        <v>1.1725994766742761E-2</v>
      </c>
      <c r="Q739">
        <v>19.645215750818512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39.921621620000003</v>
      </c>
      <c r="G740" s="13">
        <f t="shared" si="133"/>
        <v>0.82816080004240555</v>
      </c>
      <c r="H740" s="13">
        <f t="shared" si="134"/>
        <v>39.093460819957599</v>
      </c>
      <c r="I740" s="16">
        <f t="shared" si="141"/>
        <v>39.155145623656061</v>
      </c>
      <c r="J740" s="13">
        <f t="shared" si="135"/>
        <v>35.655353655829082</v>
      </c>
      <c r="K740" s="13">
        <f t="shared" si="136"/>
        <v>3.4997919678269795</v>
      </c>
      <c r="L740" s="13">
        <f t="shared" si="137"/>
        <v>0</v>
      </c>
      <c r="M740" s="13">
        <f t="shared" si="142"/>
        <v>7.1869000183262099E-3</v>
      </c>
      <c r="N740" s="13">
        <f t="shared" si="138"/>
        <v>4.4558780113622505E-3</v>
      </c>
      <c r="O740" s="13">
        <f t="shared" si="139"/>
        <v>0.83261667805376782</v>
      </c>
      <c r="Q740">
        <v>17.747610090406429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84.210810809999998</v>
      </c>
      <c r="G741" s="13">
        <f t="shared" si="133"/>
        <v>7.2213542120464629</v>
      </c>
      <c r="H741" s="13">
        <f t="shared" si="134"/>
        <v>76.989456597953534</v>
      </c>
      <c r="I741" s="16">
        <f t="shared" si="141"/>
        <v>80.489248565780514</v>
      </c>
      <c r="J741" s="13">
        <f t="shared" si="135"/>
        <v>50.344873582198545</v>
      </c>
      <c r="K741" s="13">
        <f t="shared" si="136"/>
        <v>30.144374983581969</v>
      </c>
      <c r="L741" s="13">
        <f t="shared" si="137"/>
        <v>0</v>
      </c>
      <c r="M741" s="13">
        <f t="shared" si="142"/>
        <v>2.7310220069639594E-3</v>
      </c>
      <c r="N741" s="13">
        <f t="shared" si="138"/>
        <v>1.6932336443176547E-3</v>
      </c>
      <c r="O741" s="13">
        <f t="shared" si="139"/>
        <v>7.2230474456907805</v>
      </c>
      <c r="Q741">
        <v>13.589197093548391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195.33243239999999</v>
      </c>
      <c r="G742" s="13">
        <f t="shared" si="133"/>
        <v>23.261883110254448</v>
      </c>
      <c r="H742" s="13">
        <f t="shared" si="134"/>
        <v>172.07054928974554</v>
      </c>
      <c r="I742" s="16">
        <f t="shared" si="141"/>
        <v>202.21492427332751</v>
      </c>
      <c r="J742" s="13">
        <f t="shared" si="135"/>
        <v>61.545824468536608</v>
      </c>
      <c r="K742" s="13">
        <f t="shared" si="136"/>
        <v>140.6690998047909</v>
      </c>
      <c r="L742" s="13">
        <f t="shared" si="137"/>
        <v>99.39954213943453</v>
      </c>
      <c r="M742" s="13">
        <f t="shared" si="142"/>
        <v>99.400579927797182</v>
      </c>
      <c r="N742" s="13">
        <f t="shared" si="138"/>
        <v>61.628359555234255</v>
      </c>
      <c r="O742" s="13">
        <f t="shared" si="139"/>
        <v>84.890242665488699</v>
      </c>
      <c r="Q742">
        <v>13.60851635166401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20.875675680000001</v>
      </c>
      <c r="G743" s="13">
        <f t="shared" si="133"/>
        <v>0</v>
      </c>
      <c r="H743" s="13">
        <f t="shared" si="134"/>
        <v>20.875675680000001</v>
      </c>
      <c r="I743" s="16">
        <f t="shared" si="141"/>
        <v>62.145233345356374</v>
      </c>
      <c r="J743" s="13">
        <f t="shared" si="135"/>
        <v>45.955627008887646</v>
      </c>
      <c r="K743" s="13">
        <f t="shared" si="136"/>
        <v>16.189606336468728</v>
      </c>
      <c r="L743" s="13">
        <f t="shared" si="137"/>
        <v>0</v>
      </c>
      <c r="M743" s="13">
        <f t="shared" si="142"/>
        <v>37.772220372562927</v>
      </c>
      <c r="N743" s="13">
        <f t="shared" si="138"/>
        <v>23.418776630989015</v>
      </c>
      <c r="O743" s="13">
        <f t="shared" si="139"/>
        <v>23.418776630989015</v>
      </c>
      <c r="Q743">
        <v>14.405049227525099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8.789189189</v>
      </c>
      <c r="G744" s="13">
        <f t="shared" si="133"/>
        <v>0</v>
      </c>
      <c r="H744" s="13">
        <f t="shared" si="134"/>
        <v>8.789189189</v>
      </c>
      <c r="I744" s="16">
        <f t="shared" si="141"/>
        <v>24.978795525468726</v>
      </c>
      <c r="J744" s="13">
        <f t="shared" si="135"/>
        <v>23.898789406423944</v>
      </c>
      <c r="K744" s="13">
        <f t="shared" si="136"/>
        <v>1.0800061190447821</v>
      </c>
      <c r="L744" s="13">
        <f t="shared" si="137"/>
        <v>0</v>
      </c>
      <c r="M744" s="13">
        <f t="shared" si="142"/>
        <v>14.353443741573912</v>
      </c>
      <c r="N744" s="13">
        <f t="shared" si="138"/>
        <v>8.8991351197758259</v>
      </c>
      <c r="O744" s="13">
        <f t="shared" si="139"/>
        <v>8.8991351197758259</v>
      </c>
      <c r="Q744">
        <v>17.054408607405371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36.537837840000002</v>
      </c>
      <c r="G745" s="13">
        <f t="shared" si="133"/>
        <v>0.33970787133476671</v>
      </c>
      <c r="H745" s="13">
        <f t="shared" si="134"/>
        <v>36.198129968665235</v>
      </c>
      <c r="I745" s="16">
        <f t="shared" si="141"/>
        <v>37.278136087710017</v>
      </c>
      <c r="J745" s="13">
        <f t="shared" si="135"/>
        <v>33.647479979684263</v>
      </c>
      <c r="K745" s="13">
        <f t="shared" si="136"/>
        <v>3.6306561080257538</v>
      </c>
      <c r="L745" s="13">
        <f t="shared" si="137"/>
        <v>0</v>
      </c>
      <c r="M745" s="13">
        <f t="shared" si="142"/>
        <v>5.4543086217980861</v>
      </c>
      <c r="N745" s="13">
        <f t="shared" si="138"/>
        <v>3.3816713455148135</v>
      </c>
      <c r="O745" s="13">
        <f t="shared" si="139"/>
        <v>3.7213792168495803</v>
      </c>
      <c r="Q745">
        <v>16.344954772673731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8.7081081079999993</v>
      </c>
      <c r="G746" s="13">
        <f t="shared" si="133"/>
        <v>0</v>
      </c>
      <c r="H746" s="13">
        <f t="shared" si="134"/>
        <v>8.7081081079999993</v>
      </c>
      <c r="I746" s="16">
        <f t="shared" si="141"/>
        <v>12.338764216025753</v>
      </c>
      <c r="J746" s="13">
        <f t="shared" si="135"/>
        <v>12.208902486548119</v>
      </c>
      <c r="K746" s="13">
        <f t="shared" si="136"/>
        <v>0.12986172947763386</v>
      </c>
      <c r="L746" s="13">
        <f t="shared" si="137"/>
        <v>0</v>
      </c>
      <c r="M746" s="13">
        <f t="shared" si="142"/>
        <v>2.0726372762832725</v>
      </c>
      <c r="N746" s="13">
        <f t="shared" si="138"/>
        <v>1.2850351112956289</v>
      </c>
      <c r="O746" s="13">
        <f t="shared" si="139"/>
        <v>1.2850351112956289</v>
      </c>
      <c r="Q746">
        <v>17.430845404349391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1.3054054049999999</v>
      </c>
      <c r="G747" s="13">
        <f t="shared" si="133"/>
        <v>0</v>
      </c>
      <c r="H747" s="13">
        <f t="shared" si="134"/>
        <v>1.3054054049999999</v>
      </c>
      <c r="I747" s="16">
        <f t="shared" si="141"/>
        <v>1.4352671344776338</v>
      </c>
      <c r="J747" s="13">
        <f t="shared" si="135"/>
        <v>1.4351854176190471</v>
      </c>
      <c r="K747" s="13">
        <f t="shared" si="136"/>
        <v>8.1716858586711183E-5</v>
      </c>
      <c r="L747" s="13">
        <f t="shared" si="137"/>
        <v>0</v>
      </c>
      <c r="M747" s="13">
        <f t="shared" si="142"/>
        <v>0.78760216498764368</v>
      </c>
      <c r="N747" s="13">
        <f t="shared" si="138"/>
        <v>0.48831334229233908</v>
      </c>
      <c r="O747" s="13">
        <f t="shared" si="139"/>
        <v>0.48831334229233908</v>
      </c>
      <c r="Q747">
        <v>24.033954707345039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0.53513513499999998</v>
      </c>
      <c r="G748" s="13">
        <f t="shared" si="133"/>
        <v>0</v>
      </c>
      <c r="H748" s="13">
        <f t="shared" si="134"/>
        <v>0.53513513499999998</v>
      </c>
      <c r="I748" s="16">
        <f t="shared" si="141"/>
        <v>0.5352168518585867</v>
      </c>
      <c r="J748" s="13">
        <f t="shared" si="135"/>
        <v>0.53521240037761431</v>
      </c>
      <c r="K748" s="13">
        <f t="shared" si="136"/>
        <v>4.4514809723894544E-6</v>
      </c>
      <c r="L748" s="13">
        <f t="shared" si="137"/>
        <v>0</v>
      </c>
      <c r="M748" s="13">
        <f t="shared" si="142"/>
        <v>0.2992888226953046</v>
      </c>
      <c r="N748" s="13">
        <f t="shared" si="138"/>
        <v>0.18555907007108885</v>
      </c>
      <c r="O748" s="13">
        <f t="shared" si="139"/>
        <v>0.18555907007108885</v>
      </c>
      <c r="Q748">
        <v>23.682792569197531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0.53513513499999998</v>
      </c>
      <c r="G749" s="13">
        <f t="shared" si="133"/>
        <v>0</v>
      </c>
      <c r="H749" s="13">
        <f t="shared" si="134"/>
        <v>0.53513513499999998</v>
      </c>
      <c r="I749" s="16">
        <f t="shared" si="141"/>
        <v>0.53513958648097237</v>
      </c>
      <c r="J749" s="13">
        <f t="shared" si="135"/>
        <v>0.53513581423589751</v>
      </c>
      <c r="K749" s="13">
        <f t="shared" si="136"/>
        <v>3.7722450748622904E-6</v>
      </c>
      <c r="L749" s="13">
        <f t="shared" si="137"/>
        <v>0</v>
      </c>
      <c r="M749" s="13">
        <f t="shared" si="142"/>
        <v>0.11372975262421575</v>
      </c>
      <c r="N749" s="13">
        <f t="shared" si="138"/>
        <v>7.0512446627013767E-2</v>
      </c>
      <c r="O749" s="13">
        <f t="shared" si="139"/>
        <v>7.0512446627013767E-2</v>
      </c>
      <c r="Q749">
        <v>24.864017000000011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4.710810811</v>
      </c>
      <c r="G750" s="13">
        <f t="shared" si="133"/>
        <v>0</v>
      </c>
      <c r="H750" s="13">
        <f t="shared" si="134"/>
        <v>4.710810811</v>
      </c>
      <c r="I750" s="16">
        <f t="shared" si="141"/>
        <v>4.7108145832450745</v>
      </c>
      <c r="J750" s="13">
        <f t="shared" si="135"/>
        <v>4.707766931822186</v>
      </c>
      <c r="K750" s="13">
        <f t="shared" si="136"/>
        <v>3.0476514228885421E-3</v>
      </c>
      <c r="L750" s="13">
        <f t="shared" si="137"/>
        <v>0</v>
      </c>
      <c r="M750" s="13">
        <f t="shared" si="142"/>
        <v>4.3217305997201985E-2</v>
      </c>
      <c r="N750" s="13">
        <f t="shared" si="138"/>
        <v>2.6794729718265232E-2</v>
      </c>
      <c r="O750" s="13">
        <f t="shared" si="139"/>
        <v>2.6794729718265232E-2</v>
      </c>
      <c r="Q750">
        <v>23.6470339383716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7.210810811</v>
      </c>
      <c r="G751" s="13">
        <f t="shared" si="133"/>
        <v>0</v>
      </c>
      <c r="H751" s="13">
        <f t="shared" si="134"/>
        <v>7.210810811</v>
      </c>
      <c r="I751" s="16">
        <f t="shared" si="141"/>
        <v>7.2138584624228885</v>
      </c>
      <c r="J751" s="13">
        <f t="shared" si="135"/>
        <v>7.2009033250974035</v>
      </c>
      <c r="K751" s="13">
        <f t="shared" si="136"/>
        <v>1.2955137325485033E-2</v>
      </c>
      <c r="L751" s="13">
        <f t="shared" si="137"/>
        <v>0</v>
      </c>
      <c r="M751" s="13">
        <f t="shared" si="142"/>
        <v>1.6422576278936753E-2</v>
      </c>
      <c r="N751" s="13">
        <f t="shared" si="138"/>
        <v>1.0181997292940788E-2</v>
      </c>
      <c r="O751" s="13">
        <f t="shared" si="139"/>
        <v>1.0181997292940788E-2</v>
      </c>
      <c r="Q751">
        <v>22.43547903294488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71.859459459999997</v>
      </c>
      <c r="G752" s="13">
        <f t="shared" si="133"/>
        <v>5.4384229928405636</v>
      </c>
      <c r="H752" s="13">
        <f t="shared" si="134"/>
        <v>66.421036467159439</v>
      </c>
      <c r="I752" s="16">
        <f t="shared" si="141"/>
        <v>66.43399160448493</v>
      </c>
      <c r="J752" s="13">
        <f t="shared" si="135"/>
        <v>50.582464400087929</v>
      </c>
      <c r="K752" s="13">
        <f t="shared" si="136"/>
        <v>15.851527204397001</v>
      </c>
      <c r="L752" s="13">
        <f t="shared" si="137"/>
        <v>0</v>
      </c>
      <c r="M752" s="13">
        <f t="shared" si="142"/>
        <v>6.2405789859959655E-3</v>
      </c>
      <c r="N752" s="13">
        <f t="shared" si="138"/>
        <v>3.8691589713174988E-3</v>
      </c>
      <c r="O752" s="13">
        <f t="shared" si="139"/>
        <v>5.4422921518118814</v>
      </c>
      <c r="Q752">
        <v>16.319326277167701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107.0540541</v>
      </c>
      <c r="G753" s="13">
        <f t="shared" si="133"/>
        <v>10.518801629381624</v>
      </c>
      <c r="H753" s="13">
        <f t="shared" si="134"/>
        <v>96.535252470618374</v>
      </c>
      <c r="I753" s="16">
        <f t="shared" si="141"/>
        <v>112.38677967501538</v>
      </c>
      <c r="J753" s="13">
        <f t="shared" si="135"/>
        <v>51.103934731712592</v>
      </c>
      <c r="K753" s="13">
        <f t="shared" si="136"/>
        <v>61.282844943302784</v>
      </c>
      <c r="L753" s="13">
        <f t="shared" si="137"/>
        <v>23.233237810988189</v>
      </c>
      <c r="M753" s="13">
        <f t="shared" si="142"/>
        <v>23.235609231002869</v>
      </c>
      <c r="N753" s="13">
        <f t="shared" si="138"/>
        <v>14.406077723221779</v>
      </c>
      <c r="O753" s="13">
        <f t="shared" si="139"/>
        <v>24.924879352603405</v>
      </c>
      <c r="Q753">
        <v>11.87184265035393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134.958710278691</v>
      </c>
      <c r="G754" s="13">
        <f t="shared" si="133"/>
        <v>14.546869591531772</v>
      </c>
      <c r="H754" s="13">
        <f t="shared" si="134"/>
        <v>120.41184068715923</v>
      </c>
      <c r="I754" s="16">
        <f t="shared" si="141"/>
        <v>158.46144781947382</v>
      </c>
      <c r="J754" s="13">
        <f t="shared" si="135"/>
        <v>52.751857155215355</v>
      </c>
      <c r="K754" s="13">
        <f t="shared" si="136"/>
        <v>105.70959066425846</v>
      </c>
      <c r="L754" s="13">
        <f t="shared" si="137"/>
        <v>65.858010081815777</v>
      </c>
      <c r="M754" s="13">
        <f t="shared" si="142"/>
        <v>74.687541589596862</v>
      </c>
      <c r="N754" s="13">
        <f t="shared" si="138"/>
        <v>46.306275785550056</v>
      </c>
      <c r="O754" s="13">
        <f t="shared" si="139"/>
        <v>60.85314537708183</v>
      </c>
      <c r="Q754">
        <v>11.497318593548391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93.733613242505001</v>
      </c>
      <c r="G755" s="13">
        <f t="shared" si="133"/>
        <v>8.5959812686432322</v>
      </c>
      <c r="H755" s="13">
        <f t="shared" si="134"/>
        <v>85.137631973861772</v>
      </c>
      <c r="I755" s="16">
        <f t="shared" si="141"/>
        <v>124.98921255630445</v>
      </c>
      <c r="J755" s="13">
        <f t="shared" si="135"/>
        <v>51.250449530956772</v>
      </c>
      <c r="K755" s="13">
        <f t="shared" si="136"/>
        <v>73.73876302534768</v>
      </c>
      <c r="L755" s="13">
        <f t="shared" si="137"/>
        <v>35.18393694627985</v>
      </c>
      <c r="M755" s="13">
        <f t="shared" si="142"/>
        <v>63.565202750326662</v>
      </c>
      <c r="N755" s="13">
        <f t="shared" si="138"/>
        <v>39.410425705202528</v>
      </c>
      <c r="O755" s="13">
        <f t="shared" si="139"/>
        <v>48.006406973845756</v>
      </c>
      <c r="Q755">
        <v>11.56296103642476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83.31989142707144</v>
      </c>
      <c r="G756" s="13">
        <f t="shared" si="133"/>
        <v>7.092749014395844</v>
      </c>
      <c r="H756" s="13">
        <f t="shared" si="134"/>
        <v>76.22714241267559</v>
      </c>
      <c r="I756" s="16">
        <f t="shared" si="141"/>
        <v>114.78196849174341</v>
      </c>
      <c r="J756" s="13">
        <f t="shared" si="135"/>
        <v>55.969853472856421</v>
      </c>
      <c r="K756" s="13">
        <f t="shared" si="136"/>
        <v>58.812115018886992</v>
      </c>
      <c r="L756" s="13">
        <f t="shared" si="137"/>
        <v>20.862722062830063</v>
      </c>
      <c r="M756" s="13">
        <f t="shared" si="142"/>
        <v>45.017499107954194</v>
      </c>
      <c r="N756" s="13">
        <f t="shared" si="138"/>
        <v>27.9108494469316</v>
      </c>
      <c r="O756" s="13">
        <f t="shared" si="139"/>
        <v>35.003598461327442</v>
      </c>
      <c r="Q756">
        <v>13.494953369509901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42.861406105368673</v>
      </c>
      <c r="G757" s="13">
        <f t="shared" si="133"/>
        <v>1.252521939821734</v>
      </c>
      <c r="H757" s="13">
        <f t="shared" si="134"/>
        <v>41.608884165546939</v>
      </c>
      <c r="I757" s="16">
        <f t="shared" si="141"/>
        <v>79.558277121603865</v>
      </c>
      <c r="J757" s="13">
        <f t="shared" si="135"/>
        <v>54.40318565143442</v>
      </c>
      <c r="K757" s="13">
        <f t="shared" si="136"/>
        <v>25.155091470169445</v>
      </c>
      <c r="L757" s="13">
        <f t="shared" si="137"/>
        <v>0</v>
      </c>
      <c r="M757" s="13">
        <f t="shared" si="142"/>
        <v>17.106649661022594</v>
      </c>
      <c r="N757" s="13">
        <f t="shared" si="138"/>
        <v>10.606122789834009</v>
      </c>
      <c r="O757" s="13">
        <f t="shared" si="139"/>
        <v>11.858644729655744</v>
      </c>
      <c r="Q757">
        <v>15.67112930244903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3.036141740557639</v>
      </c>
      <c r="G758" s="13">
        <f t="shared" si="133"/>
        <v>0</v>
      </c>
      <c r="H758" s="13">
        <f t="shared" si="134"/>
        <v>3.036141740557639</v>
      </c>
      <c r="I758" s="16">
        <f t="shared" si="141"/>
        <v>28.191233210727084</v>
      </c>
      <c r="J758" s="13">
        <f t="shared" si="135"/>
        <v>27.252123024542239</v>
      </c>
      <c r="K758" s="13">
        <f t="shared" si="136"/>
        <v>0.93911018618484476</v>
      </c>
      <c r="L758" s="13">
        <f t="shared" si="137"/>
        <v>0</v>
      </c>
      <c r="M758" s="13">
        <f t="shared" si="142"/>
        <v>6.5005268711885851</v>
      </c>
      <c r="N758" s="13">
        <f t="shared" si="138"/>
        <v>4.0303266601369225</v>
      </c>
      <c r="O758" s="13">
        <f t="shared" si="139"/>
        <v>4.0303266601369225</v>
      </c>
      <c r="Q758">
        <v>20.71847561570781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24.801123841437931</v>
      </c>
      <c r="G759" s="13">
        <f t="shared" si="133"/>
        <v>0</v>
      </c>
      <c r="H759" s="13">
        <f t="shared" si="134"/>
        <v>24.801123841437931</v>
      </c>
      <c r="I759" s="16">
        <f t="shared" si="141"/>
        <v>25.740234027622776</v>
      </c>
      <c r="J759" s="13">
        <f t="shared" si="135"/>
        <v>25.32470194381462</v>
      </c>
      <c r="K759" s="13">
        <f t="shared" si="136"/>
        <v>0.41553208380815576</v>
      </c>
      <c r="L759" s="13">
        <f t="shared" si="137"/>
        <v>0</v>
      </c>
      <c r="M759" s="13">
        <f t="shared" si="142"/>
        <v>2.4702002110516625</v>
      </c>
      <c r="N759" s="13">
        <f t="shared" si="138"/>
        <v>1.5315241308520309</v>
      </c>
      <c r="O759" s="13">
        <f t="shared" si="139"/>
        <v>1.5315241308520309</v>
      </c>
      <c r="Q759">
        <v>24.761899870296581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0.53513513499999998</v>
      </c>
      <c r="G760" s="13">
        <f t="shared" si="133"/>
        <v>0</v>
      </c>
      <c r="H760" s="13">
        <f t="shared" si="134"/>
        <v>0.53513513499999998</v>
      </c>
      <c r="I760" s="16">
        <f t="shared" si="141"/>
        <v>0.95066721880815575</v>
      </c>
      <c r="J760" s="13">
        <f t="shared" si="135"/>
        <v>0.95064621274491434</v>
      </c>
      <c r="K760" s="13">
        <f t="shared" si="136"/>
        <v>2.1006063241402195E-5</v>
      </c>
      <c r="L760" s="13">
        <f t="shared" si="137"/>
        <v>0</v>
      </c>
      <c r="M760" s="13">
        <f t="shared" si="142"/>
        <v>0.93867608019963167</v>
      </c>
      <c r="N760" s="13">
        <f t="shared" si="138"/>
        <v>0.58197916972377162</v>
      </c>
      <c r="O760" s="13">
        <f t="shared" si="139"/>
        <v>0.58197916972377162</v>
      </c>
      <c r="Q760">
        <v>24.912447104094081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0.53513513499999998</v>
      </c>
      <c r="G761" s="13">
        <f t="shared" si="133"/>
        <v>0</v>
      </c>
      <c r="H761" s="13">
        <f t="shared" si="134"/>
        <v>0.53513513499999998</v>
      </c>
      <c r="I761" s="16">
        <f t="shared" si="141"/>
        <v>0.53515614106324139</v>
      </c>
      <c r="J761" s="13">
        <f t="shared" si="135"/>
        <v>0.53515272171438355</v>
      </c>
      <c r="K761" s="13">
        <f t="shared" si="136"/>
        <v>3.4193488578360132E-6</v>
      </c>
      <c r="L761" s="13">
        <f t="shared" si="137"/>
        <v>0</v>
      </c>
      <c r="M761" s="13">
        <f t="shared" si="142"/>
        <v>0.35669691047586005</v>
      </c>
      <c r="N761" s="13">
        <f t="shared" si="138"/>
        <v>0.22115208449503324</v>
      </c>
      <c r="O761" s="13">
        <f t="shared" si="139"/>
        <v>0.22115208449503324</v>
      </c>
      <c r="Q761">
        <v>25.57134700000001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14.257868349949669</v>
      </c>
      <c r="G762" s="13">
        <f t="shared" si="133"/>
        <v>0</v>
      </c>
      <c r="H762" s="13">
        <f t="shared" si="134"/>
        <v>14.257868349949669</v>
      </c>
      <c r="I762" s="16">
        <f t="shared" si="141"/>
        <v>14.257871769298527</v>
      </c>
      <c r="J762" s="13">
        <f t="shared" si="135"/>
        <v>14.177861768202986</v>
      </c>
      <c r="K762" s="13">
        <f t="shared" si="136"/>
        <v>8.0010001095541128E-2</v>
      </c>
      <c r="L762" s="13">
        <f t="shared" si="137"/>
        <v>0</v>
      </c>
      <c r="M762" s="13">
        <f t="shared" si="142"/>
        <v>0.13554482598082682</v>
      </c>
      <c r="N762" s="13">
        <f t="shared" si="138"/>
        <v>8.403779210811263E-2</v>
      </c>
      <c r="O762" s="13">
        <f t="shared" si="139"/>
        <v>8.403779210811263E-2</v>
      </c>
      <c r="Q762">
        <v>23.983018300788451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11.097984583809851</v>
      </c>
      <c r="G763" s="13">
        <f t="shared" si="133"/>
        <v>0</v>
      </c>
      <c r="H763" s="13">
        <f t="shared" si="134"/>
        <v>11.097984583809851</v>
      </c>
      <c r="I763" s="16">
        <f t="shared" si="141"/>
        <v>11.177994584905392</v>
      </c>
      <c r="J763" s="13">
        <f t="shared" si="135"/>
        <v>11.116520382890176</v>
      </c>
      <c r="K763" s="13">
        <f t="shared" si="136"/>
        <v>6.1474202015215695E-2</v>
      </c>
      <c r="L763" s="13">
        <f t="shared" si="137"/>
        <v>0</v>
      </c>
      <c r="M763" s="13">
        <f t="shared" si="142"/>
        <v>5.1507033872714186E-2</v>
      </c>
      <c r="N763" s="13">
        <f t="shared" si="138"/>
        <v>3.1934361001082795E-2</v>
      </c>
      <c r="O763" s="13">
        <f t="shared" si="139"/>
        <v>3.1934361001082795E-2</v>
      </c>
      <c r="Q763">
        <v>20.67476082003542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53.738954164809329</v>
      </c>
      <c r="G764" s="13">
        <f t="shared" si="133"/>
        <v>2.8227080250543666</v>
      </c>
      <c r="H764" s="13">
        <f t="shared" si="134"/>
        <v>50.916246139754961</v>
      </c>
      <c r="I764" s="16">
        <f t="shared" si="141"/>
        <v>50.97772034177018</v>
      </c>
      <c r="J764" s="13">
        <f t="shared" si="135"/>
        <v>44.084069063923543</v>
      </c>
      <c r="K764" s="13">
        <f t="shared" si="136"/>
        <v>6.8936512778466366</v>
      </c>
      <c r="L764" s="13">
        <f t="shared" si="137"/>
        <v>0</v>
      </c>
      <c r="M764" s="13">
        <f t="shared" si="142"/>
        <v>1.9572672871631391E-2</v>
      </c>
      <c r="N764" s="13">
        <f t="shared" si="138"/>
        <v>1.2135057180411463E-2</v>
      </c>
      <c r="O764" s="13">
        <f t="shared" si="139"/>
        <v>2.8348430822347779</v>
      </c>
      <c r="Q764">
        <v>17.992856882429841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139.89710797643289</v>
      </c>
      <c r="G765" s="13">
        <f t="shared" si="133"/>
        <v>15.259732757565709</v>
      </c>
      <c r="H765" s="13">
        <f t="shared" si="134"/>
        <v>124.63737521886718</v>
      </c>
      <c r="I765" s="16">
        <f t="shared" si="141"/>
        <v>131.53102649671382</v>
      </c>
      <c r="J765" s="13">
        <f t="shared" si="135"/>
        <v>61.055600054833853</v>
      </c>
      <c r="K765" s="13">
        <f t="shared" si="136"/>
        <v>70.475426441879961</v>
      </c>
      <c r="L765" s="13">
        <f t="shared" si="137"/>
        <v>32.052963104822886</v>
      </c>
      <c r="M765" s="13">
        <f t="shared" si="142"/>
        <v>32.06040072051411</v>
      </c>
      <c r="N765" s="13">
        <f t="shared" si="138"/>
        <v>19.877448446718748</v>
      </c>
      <c r="O765" s="13">
        <f t="shared" si="139"/>
        <v>35.13718120428446</v>
      </c>
      <c r="Q765">
        <v>14.544736953263159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96.092766937339448</v>
      </c>
      <c r="G766" s="13">
        <f t="shared" si="133"/>
        <v>8.9365277120431514</v>
      </c>
      <c r="H766" s="13">
        <f t="shared" si="134"/>
        <v>87.156239225296304</v>
      </c>
      <c r="I766" s="16">
        <f t="shared" si="141"/>
        <v>125.57870256235339</v>
      </c>
      <c r="J766" s="13">
        <f t="shared" si="135"/>
        <v>49.100534750484599</v>
      </c>
      <c r="K766" s="13">
        <f t="shared" si="136"/>
        <v>76.478167811868786</v>
      </c>
      <c r="L766" s="13">
        <f t="shared" si="137"/>
        <v>37.812229955101323</v>
      </c>
      <c r="M766" s="13">
        <f t="shared" si="142"/>
        <v>49.995182228896681</v>
      </c>
      <c r="N766" s="13">
        <f t="shared" si="138"/>
        <v>30.99701298191594</v>
      </c>
      <c r="O766" s="13">
        <f t="shared" si="139"/>
        <v>39.933540693959088</v>
      </c>
      <c r="Q766">
        <v>10.791985593548389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75.621601708923876</v>
      </c>
      <c r="G767" s="13">
        <f t="shared" si="133"/>
        <v>5.9814923847334489</v>
      </c>
      <c r="H767" s="13">
        <f t="shared" si="134"/>
        <v>69.640109324190433</v>
      </c>
      <c r="I767" s="16">
        <f t="shared" si="141"/>
        <v>108.3060471809579</v>
      </c>
      <c r="J767" s="13">
        <f t="shared" si="135"/>
        <v>49.076800549024533</v>
      </c>
      <c r="K767" s="13">
        <f t="shared" si="136"/>
        <v>59.229246631933371</v>
      </c>
      <c r="L767" s="13">
        <f t="shared" si="137"/>
        <v>21.262934586266773</v>
      </c>
      <c r="M767" s="13">
        <f t="shared" si="142"/>
        <v>40.261103833247503</v>
      </c>
      <c r="N767" s="13">
        <f t="shared" si="138"/>
        <v>24.961884376613451</v>
      </c>
      <c r="O767" s="13">
        <f t="shared" si="139"/>
        <v>30.943376761346901</v>
      </c>
      <c r="Q767">
        <v>11.259834961545231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26.15424774080951</v>
      </c>
      <c r="G768" s="13">
        <f t="shared" si="133"/>
        <v>0</v>
      </c>
      <c r="H768" s="13">
        <f t="shared" si="134"/>
        <v>26.15424774080951</v>
      </c>
      <c r="I768" s="16">
        <f t="shared" si="141"/>
        <v>64.120559786476122</v>
      </c>
      <c r="J768" s="13">
        <f t="shared" si="135"/>
        <v>47.378327848805903</v>
      </c>
      <c r="K768" s="13">
        <f t="shared" si="136"/>
        <v>16.742231937670219</v>
      </c>
      <c r="L768" s="13">
        <f t="shared" si="137"/>
        <v>0</v>
      </c>
      <c r="M768" s="13">
        <f t="shared" si="142"/>
        <v>15.299219456634052</v>
      </c>
      <c r="N768" s="13">
        <f t="shared" si="138"/>
        <v>9.4855160631131117</v>
      </c>
      <c r="O768" s="13">
        <f t="shared" si="139"/>
        <v>9.4855160631131117</v>
      </c>
      <c r="Q768">
        <v>14.83020933213993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9.8868505802321476</v>
      </c>
      <c r="G769" s="13">
        <f t="shared" si="133"/>
        <v>0</v>
      </c>
      <c r="H769" s="13">
        <f t="shared" si="134"/>
        <v>9.8868505802321476</v>
      </c>
      <c r="I769" s="16">
        <f t="shared" si="141"/>
        <v>26.629082517902368</v>
      </c>
      <c r="J769" s="13">
        <f t="shared" si="135"/>
        <v>25.404148803942615</v>
      </c>
      <c r="K769" s="13">
        <f t="shared" si="136"/>
        <v>1.2249337139597536</v>
      </c>
      <c r="L769" s="13">
        <f t="shared" si="137"/>
        <v>0</v>
      </c>
      <c r="M769" s="13">
        <f t="shared" si="142"/>
        <v>5.8137033935209406</v>
      </c>
      <c r="N769" s="13">
        <f t="shared" si="138"/>
        <v>3.6044961039829833</v>
      </c>
      <c r="O769" s="13">
        <f t="shared" si="139"/>
        <v>3.6044961039829833</v>
      </c>
      <c r="Q769">
        <v>17.491609396859939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4.6788262487758976</v>
      </c>
      <c r="G770" s="13">
        <f t="shared" si="133"/>
        <v>0</v>
      </c>
      <c r="H770" s="13">
        <f t="shared" si="134"/>
        <v>4.6788262487758976</v>
      </c>
      <c r="I770" s="16">
        <f t="shared" si="141"/>
        <v>5.9037599627356512</v>
      </c>
      <c r="J770" s="13">
        <f t="shared" si="135"/>
        <v>5.8925132652998871</v>
      </c>
      <c r="K770" s="13">
        <f t="shared" si="136"/>
        <v>1.1246697435764119E-2</v>
      </c>
      <c r="L770" s="13">
        <f t="shared" si="137"/>
        <v>0</v>
      </c>
      <c r="M770" s="13">
        <f t="shared" si="142"/>
        <v>2.2092072895379573</v>
      </c>
      <c r="N770" s="13">
        <f t="shared" si="138"/>
        <v>1.3697085195135335</v>
      </c>
      <c r="O770" s="13">
        <f t="shared" si="139"/>
        <v>1.3697085195135335</v>
      </c>
      <c r="Q770">
        <v>19.184361892682471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0.53513513499999998</v>
      </c>
      <c r="G771" s="13">
        <f t="shared" si="133"/>
        <v>0</v>
      </c>
      <c r="H771" s="13">
        <f t="shared" si="134"/>
        <v>0.53513513499999998</v>
      </c>
      <c r="I771" s="16">
        <f t="shared" si="141"/>
        <v>0.5463818324357641</v>
      </c>
      <c r="J771" s="13">
        <f t="shared" si="135"/>
        <v>0.54637659437836816</v>
      </c>
      <c r="K771" s="13">
        <f t="shared" si="136"/>
        <v>5.2380573959398546E-6</v>
      </c>
      <c r="L771" s="13">
        <f t="shared" si="137"/>
        <v>0</v>
      </c>
      <c r="M771" s="13">
        <f t="shared" si="142"/>
        <v>0.83949877002442386</v>
      </c>
      <c r="N771" s="13">
        <f t="shared" si="138"/>
        <v>0.52048923741514275</v>
      </c>
      <c r="O771" s="13">
        <f t="shared" si="139"/>
        <v>0.52048923741514275</v>
      </c>
      <c r="Q771">
        <v>22.965464969570242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1.352063518425862</v>
      </c>
      <c r="G772" s="13">
        <f t="shared" si="133"/>
        <v>0</v>
      </c>
      <c r="H772" s="13">
        <f t="shared" si="134"/>
        <v>1.352063518425862</v>
      </c>
      <c r="I772" s="16">
        <f t="shared" si="141"/>
        <v>1.3520687564832579</v>
      </c>
      <c r="J772" s="13">
        <f t="shared" si="135"/>
        <v>1.3520058781381468</v>
      </c>
      <c r="K772" s="13">
        <f t="shared" si="136"/>
        <v>6.2878345111094802E-5</v>
      </c>
      <c r="L772" s="13">
        <f t="shared" si="137"/>
        <v>0</v>
      </c>
      <c r="M772" s="13">
        <f t="shared" si="142"/>
        <v>0.31900953260928111</v>
      </c>
      <c r="N772" s="13">
        <f t="shared" si="138"/>
        <v>0.1977859102177543</v>
      </c>
      <c r="O772" s="13">
        <f t="shared" si="139"/>
        <v>0.1977859102177543</v>
      </c>
      <c r="Q772">
        <v>24.627316074673342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2.4978978863078769</v>
      </c>
      <c r="G773" s="13">
        <f t="shared" si="133"/>
        <v>0</v>
      </c>
      <c r="H773" s="13">
        <f t="shared" si="134"/>
        <v>2.4978978863078769</v>
      </c>
      <c r="I773" s="16">
        <f t="shared" si="141"/>
        <v>2.497960764652988</v>
      </c>
      <c r="J773" s="13">
        <f t="shared" si="135"/>
        <v>2.4976138990781749</v>
      </c>
      <c r="K773" s="13">
        <f t="shared" si="136"/>
        <v>3.4686557481311553E-4</v>
      </c>
      <c r="L773" s="13">
        <f t="shared" si="137"/>
        <v>0</v>
      </c>
      <c r="M773" s="13">
        <f t="shared" si="142"/>
        <v>0.12122362239152681</v>
      </c>
      <c r="N773" s="13">
        <f t="shared" si="138"/>
        <v>7.5158645882746622E-2</v>
      </c>
      <c r="O773" s="13">
        <f t="shared" si="139"/>
        <v>7.5158645882746622E-2</v>
      </c>
      <c r="Q773">
        <v>25.58814000000001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10.84388485854701</v>
      </c>
      <c r="G774" s="13">
        <f t="shared" ref="G774:G837" si="144">IF((F774-$J$2)&gt;0,$I$2*(F774-$J$2),0)</f>
        <v>0</v>
      </c>
      <c r="H774" s="13">
        <f t="shared" ref="H774:H837" si="145">F774-G774</f>
        <v>10.84388485854701</v>
      </c>
      <c r="I774" s="16">
        <f t="shared" si="141"/>
        <v>10.844231724121823</v>
      </c>
      <c r="J774" s="13">
        <f t="shared" ref="J774:J837" si="146">I774/SQRT(1+(I774/($K$2*(300+(25*Q774)+0.05*(Q774)^3)))^2)</f>
        <v>10.802122240892901</v>
      </c>
      <c r="K774" s="13">
        <f t="shared" ref="K774:K837" si="147">I774-J774</f>
        <v>4.2109483228921718E-2</v>
      </c>
      <c r="L774" s="13">
        <f t="shared" ref="L774:L837" si="148">IF(K774&gt;$N$2,(K774-$N$2)/$L$2,0)</f>
        <v>0</v>
      </c>
      <c r="M774" s="13">
        <f t="shared" si="142"/>
        <v>4.6064976508780192E-2</v>
      </c>
      <c r="N774" s="13">
        <f t="shared" ref="N774:N837" si="149">$M$2*M774</f>
        <v>2.8560285435443721E-2</v>
      </c>
      <c r="O774" s="13">
        <f t="shared" ref="O774:O837" si="150">N774+G774</f>
        <v>2.8560285435443721E-2</v>
      </c>
      <c r="Q774">
        <v>22.726166132525879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110.6107594640508</v>
      </c>
      <c r="G775" s="13">
        <f t="shared" si="144"/>
        <v>11.032215979875609</v>
      </c>
      <c r="H775" s="13">
        <f t="shared" si="145"/>
        <v>99.578543484175185</v>
      </c>
      <c r="I775" s="16">
        <f t="shared" ref="I775:I838" si="152">H775+K774-L774</f>
        <v>99.620652967404112</v>
      </c>
      <c r="J775" s="13">
        <f t="shared" si="146"/>
        <v>70.465150192511629</v>
      </c>
      <c r="K775" s="13">
        <f t="shared" si="147"/>
        <v>29.155502774892483</v>
      </c>
      <c r="L775" s="13">
        <f t="shared" si="148"/>
        <v>0</v>
      </c>
      <c r="M775" s="13">
        <f t="shared" ref="M775:M838" si="153">L775+M774-N774</f>
        <v>1.7504691073336472E-2</v>
      </c>
      <c r="N775" s="13">
        <f t="shared" si="149"/>
        <v>1.0852908465468613E-2</v>
      </c>
      <c r="O775" s="13">
        <f t="shared" si="150"/>
        <v>11.043068888341077</v>
      </c>
      <c r="Q775">
        <v>19.78856257809916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32.808737318410493</v>
      </c>
      <c r="G776" s="13">
        <f t="shared" si="144"/>
        <v>0</v>
      </c>
      <c r="H776" s="13">
        <f t="shared" si="145"/>
        <v>32.808737318410493</v>
      </c>
      <c r="I776" s="16">
        <f t="shared" si="152"/>
        <v>61.964240093302976</v>
      </c>
      <c r="J776" s="13">
        <f t="shared" si="146"/>
        <v>44.954154003241115</v>
      </c>
      <c r="K776" s="13">
        <f t="shared" si="147"/>
        <v>17.010086090061861</v>
      </c>
      <c r="L776" s="13">
        <f t="shared" si="148"/>
        <v>0</v>
      </c>
      <c r="M776" s="13">
        <f t="shared" si="153"/>
        <v>6.6517826078678587E-3</v>
      </c>
      <c r="N776" s="13">
        <f t="shared" si="149"/>
        <v>4.1241052168780722E-3</v>
      </c>
      <c r="O776" s="13">
        <f t="shared" si="150"/>
        <v>4.1241052168780722E-3</v>
      </c>
      <c r="Q776">
        <v>13.76632980969471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20.06980005765892</v>
      </c>
      <c r="G777" s="13">
        <f t="shared" si="144"/>
        <v>0</v>
      </c>
      <c r="H777" s="13">
        <f t="shared" si="145"/>
        <v>20.06980005765892</v>
      </c>
      <c r="I777" s="16">
        <f t="shared" si="152"/>
        <v>37.079886147720785</v>
      </c>
      <c r="J777" s="13">
        <f t="shared" si="146"/>
        <v>31.952807182952249</v>
      </c>
      <c r="K777" s="13">
        <f t="shared" si="147"/>
        <v>5.1270789647685362</v>
      </c>
      <c r="L777" s="13">
        <f t="shared" si="148"/>
        <v>0</v>
      </c>
      <c r="M777" s="13">
        <f t="shared" si="153"/>
        <v>2.5276773909897864E-3</v>
      </c>
      <c r="N777" s="13">
        <f t="shared" si="149"/>
        <v>1.5671599824136676E-3</v>
      </c>
      <c r="O777" s="13">
        <f t="shared" si="150"/>
        <v>1.5671599824136676E-3</v>
      </c>
      <c r="Q777">
        <v>13.23612329101546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49.11600868642676</v>
      </c>
      <c r="G778" s="13">
        <f t="shared" si="144"/>
        <v>2.1553807355513412</v>
      </c>
      <c r="H778" s="13">
        <f t="shared" si="145"/>
        <v>46.96062795087542</v>
      </c>
      <c r="I778" s="16">
        <f t="shared" si="152"/>
        <v>52.087706915643956</v>
      </c>
      <c r="J778" s="13">
        <f t="shared" si="146"/>
        <v>40.197054922872979</v>
      </c>
      <c r="K778" s="13">
        <f t="shared" si="147"/>
        <v>11.890651992770977</v>
      </c>
      <c r="L778" s="13">
        <f t="shared" si="148"/>
        <v>0</v>
      </c>
      <c r="M778" s="13">
        <f t="shared" si="153"/>
        <v>9.6051740857611883E-4</v>
      </c>
      <c r="N778" s="13">
        <f t="shared" si="149"/>
        <v>5.9552079331719372E-4</v>
      </c>
      <c r="O778" s="13">
        <f t="shared" si="150"/>
        <v>2.1559762563446583</v>
      </c>
      <c r="Q778">
        <v>13.28898475914459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93.944223369350311</v>
      </c>
      <c r="G779" s="13">
        <f t="shared" si="144"/>
        <v>8.6263830732387614</v>
      </c>
      <c r="H779" s="13">
        <f t="shared" si="145"/>
        <v>85.317840296111555</v>
      </c>
      <c r="I779" s="16">
        <f t="shared" si="152"/>
        <v>97.208492288882525</v>
      </c>
      <c r="J779" s="13">
        <f t="shared" si="146"/>
        <v>52.259101246064489</v>
      </c>
      <c r="K779" s="13">
        <f t="shared" si="147"/>
        <v>44.949391042818036</v>
      </c>
      <c r="L779" s="13">
        <f t="shared" si="148"/>
        <v>7.5622778609365806</v>
      </c>
      <c r="M779" s="13">
        <f t="shared" si="153"/>
        <v>7.5626428575518396</v>
      </c>
      <c r="N779" s="13">
        <f t="shared" si="149"/>
        <v>4.6888385716821404</v>
      </c>
      <c r="O779" s="13">
        <f t="shared" si="150"/>
        <v>13.315221644920902</v>
      </c>
      <c r="Q779">
        <v>13.00266659354839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43.592694941276648</v>
      </c>
      <c r="G780" s="13">
        <f t="shared" si="144"/>
        <v>1.358084291571777</v>
      </c>
      <c r="H780" s="13">
        <f t="shared" si="145"/>
        <v>42.234610649704869</v>
      </c>
      <c r="I780" s="16">
        <f t="shared" si="152"/>
        <v>79.621723831586337</v>
      </c>
      <c r="J780" s="13">
        <f t="shared" si="146"/>
        <v>50.000807776537741</v>
      </c>
      <c r="K780" s="13">
        <f t="shared" si="147"/>
        <v>29.620916055048596</v>
      </c>
      <c r="L780" s="13">
        <f t="shared" si="148"/>
        <v>0</v>
      </c>
      <c r="M780" s="13">
        <f t="shared" si="153"/>
        <v>2.8738042858696993</v>
      </c>
      <c r="N780" s="13">
        <f t="shared" si="149"/>
        <v>1.7817586572392135</v>
      </c>
      <c r="O780" s="13">
        <f t="shared" si="150"/>
        <v>3.1398429488109905</v>
      </c>
      <c r="Q780">
        <v>13.52698190721922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42.523365298532177</v>
      </c>
      <c r="G781" s="13">
        <f t="shared" si="144"/>
        <v>1.2037253757215363</v>
      </c>
      <c r="H781" s="13">
        <f t="shared" si="145"/>
        <v>41.319639922810637</v>
      </c>
      <c r="I781" s="16">
        <f t="shared" si="152"/>
        <v>70.940555977859233</v>
      </c>
      <c r="J781" s="13">
        <f t="shared" si="146"/>
        <v>47.720054207348632</v>
      </c>
      <c r="K781" s="13">
        <f t="shared" si="147"/>
        <v>23.220501770510602</v>
      </c>
      <c r="L781" s="13">
        <f t="shared" si="148"/>
        <v>0</v>
      </c>
      <c r="M781" s="13">
        <f t="shared" si="153"/>
        <v>1.0920456286304858</v>
      </c>
      <c r="N781" s="13">
        <f t="shared" si="149"/>
        <v>0.67706828975090116</v>
      </c>
      <c r="O781" s="13">
        <f t="shared" si="150"/>
        <v>1.8807936654724373</v>
      </c>
      <c r="Q781">
        <v>13.581739641994311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2.981727990100842</v>
      </c>
      <c r="G782" s="13">
        <f t="shared" si="144"/>
        <v>0</v>
      </c>
      <c r="H782" s="13">
        <f t="shared" si="145"/>
        <v>2.981727990100842</v>
      </c>
      <c r="I782" s="16">
        <f t="shared" si="152"/>
        <v>26.202229760611445</v>
      </c>
      <c r="J782" s="13">
        <f t="shared" si="146"/>
        <v>25.037427846786489</v>
      </c>
      <c r="K782" s="13">
        <f t="shared" si="147"/>
        <v>1.1648019138249559</v>
      </c>
      <c r="L782" s="13">
        <f t="shared" si="148"/>
        <v>0</v>
      </c>
      <c r="M782" s="13">
        <f t="shared" si="153"/>
        <v>0.41497733887958466</v>
      </c>
      <c r="N782" s="13">
        <f t="shared" si="149"/>
        <v>0.2572859501053425</v>
      </c>
      <c r="O782" s="13">
        <f t="shared" si="150"/>
        <v>0.2572859501053425</v>
      </c>
      <c r="Q782">
        <v>17.52211288243646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1.1149002986476531</v>
      </c>
      <c r="G783" s="13">
        <f t="shared" si="144"/>
        <v>0</v>
      </c>
      <c r="H783" s="13">
        <f t="shared" si="145"/>
        <v>1.1149002986476531</v>
      </c>
      <c r="I783" s="16">
        <f t="shared" si="152"/>
        <v>2.2797022124726087</v>
      </c>
      <c r="J783" s="13">
        <f t="shared" si="146"/>
        <v>2.2792272541423868</v>
      </c>
      <c r="K783" s="13">
        <f t="shared" si="147"/>
        <v>4.7495833022193068E-4</v>
      </c>
      <c r="L783" s="13">
        <f t="shared" si="148"/>
        <v>0</v>
      </c>
      <c r="M783" s="13">
        <f t="shared" si="153"/>
        <v>0.15769138877424216</v>
      </c>
      <c r="N783" s="13">
        <f t="shared" si="149"/>
        <v>9.7768661040030139E-2</v>
      </c>
      <c r="O783" s="13">
        <f t="shared" si="150"/>
        <v>9.7768661040030139E-2</v>
      </c>
      <c r="Q783">
        <v>21.391285402730269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26.359985257287999</v>
      </c>
      <c r="G784" s="13">
        <f t="shared" si="144"/>
        <v>0</v>
      </c>
      <c r="H784" s="13">
        <f t="shared" si="145"/>
        <v>26.359985257287999</v>
      </c>
      <c r="I784" s="16">
        <f t="shared" si="152"/>
        <v>26.360460215618222</v>
      </c>
      <c r="J784" s="13">
        <f t="shared" si="146"/>
        <v>25.792258524612905</v>
      </c>
      <c r="K784" s="13">
        <f t="shared" si="147"/>
        <v>0.56820169100531714</v>
      </c>
      <c r="L784" s="13">
        <f t="shared" si="148"/>
        <v>0</v>
      </c>
      <c r="M784" s="13">
        <f t="shared" si="153"/>
        <v>5.992272773421202E-2</v>
      </c>
      <c r="N784" s="13">
        <f t="shared" si="149"/>
        <v>3.7152091195211449E-2</v>
      </c>
      <c r="O784" s="13">
        <f t="shared" si="150"/>
        <v>3.7152091195211449E-2</v>
      </c>
      <c r="Q784">
        <v>22.978932279916659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5.1046906534096719</v>
      </c>
      <c r="G785" s="13">
        <f t="shared" si="144"/>
        <v>0</v>
      </c>
      <c r="H785" s="13">
        <f t="shared" si="145"/>
        <v>5.1046906534096719</v>
      </c>
      <c r="I785" s="16">
        <f t="shared" si="152"/>
        <v>5.672892344414989</v>
      </c>
      <c r="J785" s="13">
        <f t="shared" si="146"/>
        <v>5.6661890284999412</v>
      </c>
      <c r="K785" s="13">
        <f t="shared" si="147"/>
        <v>6.7033159150478028E-3</v>
      </c>
      <c r="L785" s="13">
        <f t="shared" si="148"/>
        <v>0</v>
      </c>
      <c r="M785" s="13">
        <f t="shared" si="153"/>
        <v>2.277063653900057E-2</v>
      </c>
      <c r="N785" s="13">
        <f t="shared" si="149"/>
        <v>1.4117794654180353E-2</v>
      </c>
      <c r="O785" s="13">
        <f t="shared" si="150"/>
        <v>1.4117794654180353E-2</v>
      </c>
      <c r="Q785">
        <v>22.00246000000001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3.922347325327427</v>
      </c>
      <c r="G786" s="13">
        <f t="shared" si="144"/>
        <v>0</v>
      </c>
      <c r="H786" s="13">
        <f t="shared" si="145"/>
        <v>3.922347325327427</v>
      </c>
      <c r="I786" s="16">
        <f t="shared" si="152"/>
        <v>3.9290506412424748</v>
      </c>
      <c r="J786" s="13">
        <f t="shared" si="146"/>
        <v>3.9271281893591938</v>
      </c>
      <c r="K786" s="13">
        <f t="shared" si="147"/>
        <v>1.9224518832809956E-3</v>
      </c>
      <c r="L786" s="13">
        <f t="shared" si="148"/>
        <v>0</v>
      </c>
      <c r="M786" s="13">
        <f t="shared" si="153"/>
        <v>8.6528418848202168E-3</v>
      </c>
      <c r="N786" s="13">
        <f t="shared" si="149"/>
        <v>5.364761968588534E-3</v>
      </c>
      <c r="O786" s="13">
        <f t="shared" si="150"/>
        <v>5.364761968588534E-3</v>
      </c>
      <c r="Q786">
        <v>23.053456092692269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26.360562135938501</v>
      </c>
      <c r="G787" s="13">
        <f t="shared" si="144"/>
        <v>0</v>
      </c>
      <c r="H787" s="13">
        <f t="shared" si="145"/>
        <v>26.360562135938501</v>
      </c>
      <c r="I787" s="16">
        <f t="shared" si="152"/>
        <v>26.362484587821783</v>
      </c>
      <c r="J787" s="13">
        <f t="shared" si="146"/>
        <v>25.643260239160661</v>
      </c>
      <c r="K787" s="13">
        <f t="shared" si="147"/>
        <v>0.71922434866112184</v>
      </c>
      <c r="L787" s="13">
        <f t="shared" si="148"/>
        <v>0</v>
      </c>
      <c r="M787" s="13">
        <f t="shared" si="153"/>
        <v>3.2880799162316827E-3</v>
      </c>
      <c r="N787" s="13">
        <f t="shared" si="149"/>
        <v>2.0386095480636433E-3</v>
      </c>
      <c r="O787" s="13">
        <f t="shared" si="150"/>
        <v>2.0386095480636433E-3</v>
      </c>
      <c r="Q787">
        <v>21.247875018059389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35.587862321270691</v>
      </c>
      <c r="G788" s="13">
        <f t="shared" si="144"/>
        <v>0.20257785520711391</v>
      </c>
      <c r="H788" s="13">
        <f t="shared" si="145"/>
        <v>35.385284466063574</v>
      </c>
      <c r="I788" s="16">
        <f t="shared" si="152"/>
        <v>36.104508814724696</v>
      </c>
      <c r="J788" s="13">
        <f t="shared" si="146"/>
        <v>32.879404312953895</v>
      </c>
      <c r="K788" s="13">
        <f t="shared" si="147"/>
        <v>3.2251045017708009</v>
      </c>
      <c r="L788" s="13">
        <f t="shared" si="148"/>
        <v>0</v>
      </c>
      <c r="M788" s="13">
        <f t="shared" si="153"/>
        <v>1.2494703681680394E-3</v>
      </c>
      <c r="N788" s="13">
        <f t="shared" si="149"/>
        <v>7.7467162826418438E-4</v>
      </c>
      <c r="O788" s="13">
        <f t="shared" si="150"/>
        <v>0.20335252683537811</v>
      </c>
      <c r="Q788">
        <v>16.601511428711579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16.605329980732751</v>
      </c>
      <c r="G789" s="13">
        <f t="shared" si="144"/>
        <v>0</v>
      </c>
      <c r="H789" s="13">
        <f t="shared" si="145"/>
        <v>16.605329980732751</v>
      </c>
      <c r="I789" s="16">
        <f t="shared" si="152"/>
        <v>19.830434482503552</v>
      </c>
      <c r="J789" s="13">
        <f t="shared" si="146"/>
        <v>19.023505260874309</v>
      </c>
      <c r="K789" s="13">
        <f t="shared" si="147"/>
        <v>0.80692922162924319</v>
      </c>
      <c r="L789" s="13">
        <f t="shared" si="148"/>
        <v>0</v>
      </c>
      <c r="M789" s="13">
        <f t="shared" si="153"/>
        <v>4.74798739903855E-4</v>
      </c>
      <c r="N789" s="13">
        <f t="shared" si="149"/>
        <v>2.943752187403901E-4</v>
      </c>
      <c r="O789" s="13">
        <f t="shared" si="150"/>
        <v>2.943752187403901E-4</v>
      </c>
      <c r="Q789">
        <v>14.214719533011181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84.070515049868249</v>
      </c>
      <c r="G790" s="13">
        <f t="shared" si="144"/>
        <v>7.2011023640038498</v>
      </c>
      <c r="H790" s="13">
        <f t="shared" si="145"/>
        <v>76.869412685864404</v>
      </c>
      <c r="I790" s="16">
        <f t="shared" si="152"/>
        <v>77.676341907493651</v>
      </c>
      <c r="J790" s="13">
        <f t="shared" si="146"/>
        <v>47.848682876383542</v>
      </c>
      <c r="K790" s="13">
        <f t="shared" si="147"/>
        <v>29.827659031110109</v>
      </c>
      <c r="L790" s="13">
        <f t="shared" si="148"/>
        <v>0</v>
      </c>
      <c r="M790" s="13">
        <f t="shared" si="153"/>
        <v>1.804235211634649E-4</v>
      </c>
      <c r="N790" s="13">
        <f t="shared" si="149"/>
        <v>1.1186258312134824E-4</v>
      </c>
      <c r="O790" s="13">
        <f t="shared" si="150"/>
        <v>7.2012142265869716</v>
      </c>
      <c r="Q790">
        <v>12.70834359354839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4.3691835713649008</v>
      </c>
      <c r="G791" s="13">
        <f t="shared" si="144"/>
        <v>0</v>
      </c>
      <c r="H791" s="13">
        <f t="shared" si="145"/>
        <v>4.3691835713649008</v>
      </c>
      <c r="I791" s="16">
        <f t="shared" si="152"/>
        <v>34.196842602475009</v>
      </c>
      <c r="J791" s="13">
        <f t="shared" si="146"/>
        <v>30.375904351426247</v>
      </c>
      <c r="K791" s="13">
        <f t="shared" si="147"/>
        <v>3.8209382510487622</v>
      </c>
      <c r="L791" s="13">
        <f t="shared" si="148"/>
        <v>0</v>
      </c>
      <c r="M791" s="13">
        <f t="shared" si="153"/>
        <v>6.856093804211666E-5</v>
      </c>
      <c r="N791" s="13">
        <f t="shared" si="149"/>
        <v>4.250778158611233E-5</v>
      </c>
      <c r="O791" s="13">
        <f t="shared" si="150"/>
        <v>4.250778158611233E-5</v>
      </c>
      <c r="Q791">
        <v>13.945604554903181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20.284300353534601</v>
      </c>
      <c r="G792" s="13">
        <f t="shared" si="144"/>
        <v>0</v>
      </c>
      <c r="H792" s="13">
        <f t="shared" si="145"/>
        <v>20.284300353534601</v>
      </c>
      <c r="I792" s="16">
        <f t="shared" si="152"/>
        <v>24.105238604583363</v>
      </c>
      <c r="J792" s="13">
        <f t="shared" si="146"/>
        <v>23.060997717078529</v>
      </c>
      <c r="K792" s="13">
        <f t="shared" si="147"/>
        <v>1.0442408875048343</v>
      </c>
      <c r="L792" s="13">
        <f t="shared" si="148"/>
        <v>0</v>
      </c>
      <c r="M792" s="13">
        <f t="shared" si="153"/>
        <v>2.605315645600433E-5</v>
      </c>
      <c r="N792" s="13">
        <f t="shared" si="149"/>
        <v>1.6152957002722684E-5</v>
      </c>
      <c r="O792" s="13">
        <f t="shared" si="150"/>
        <v>1.6152957002722684E-5</v>
      </c>
      <c r="Q792">
        <v>16.53382228757264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13.723577689422671</v>
      </c>
      <c r="G793" s="13">
        <f t="shared" si="144"/>
        <v>0</v>
      </c>
      <c r="H793" s="13">
        <f t="shared" si="145"/>
        <v>13.723577689422671</v>
      </c>
      <c r="I793" s="16">
        <f t="shared" si="152"/>
        <v>14.767818576927505</v>
      </c>
      <c r="J793" s="13">
        <f t="shared" si="146"/>
        <v>14.539736452013543</v>
      </c>
      <c r="K793" s="13">
        <f t="shared" si="147"/>
        <v>0.2280821249139624</v>
      </c>
      <c r="L793" s="13">
        <f t="shared" si="148"/>
        <v>0</v>
      </c>
      <c r="M793" s="13">
        <f t="shared" si="153"/>
        <v>9.9001994532816462E-6</v>
      </c>
      <c r="N793" s="13">
        <f t="shared" si="149"/>
        <v>6.1381236610346207E-6</v>
      </c>
      <c r="O793" s="13">
        <f t="shared" si="150"/>
        <v>6.1381236610346207E-6</v>
      </c>
      <c r="Q793">
        <v>17.206642584737569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67.390144481914305</v>
      </c>
      <c r="G794" s="13">
        <f t="shared" si="144"/>
        <v>4.7932724358617511</v>
      </c>
      <c r="H794" s="13">
        <f t="shared" si="145"/>
        <v>62.596872046052553</v>
      </c>
      <c r="I794" s="16">
        <f t="shared" si="152"/>
        <v>62.824954170966514</v>
      </c>
      <c r="J794" s="13">
        <f t="shared" si="146"/>
        <v>51.904934601441276</v>
      </c>
      <c r="K794" s="13">
        <f t="shared" si="147"/>
        <v>10.920019569525238</v>
      </c>
      <c r="L794" s="13">
        <f t="shared" si="148"/>
        <v>0</v>
      </c>
      <c r="M794" s="13">
        <f t="shared" si="153"/>
        <v>3.7620757922470255E-6</v>
      </c>
      <c r="N794" s="13">
        <f t="shared" si="149"/>
        <v>2.3324869911931557E-6</v>
      </c>
      <c r="O794" s="13">
        <f t="shared" si="150"/>
        <v>4.7932747683487422</v>
      </c>
      <c r="Q794">
        <v>18.675213389474031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1.0090246942288801</v>
      </c>
      <c r="G795" s="13">
        <f t="shared" si="144"/>
        <v>0</v>
      </c>
      <c r="H795" s="13">
        <f t="shared" si="145"/>
        <v>1.0090246942288801</v>
      </c>
      <c r="I795" s="16">
        <f t="shared" si="152"/>
        <v>11.929044263754118</v>
      </c>
      <c r="J795" s="13">
        <f t="shared" si="146"/>
        <v>11.869749315358874</v>
      </c>
      <c r="K795" s="13">
        <f t="shared" si="147"/>
        <v>5.9294948395244518E-2</v>
      </c>
      <c r="L795" s="13">
        <f t="shared" si="148"/>
        <v>0</v>
      </c>
      <c r="M795" s="13">
        <f t="shared" si="153"/>
        <v>1.4295888010538698E-6</v>
      </c>
      <c r="N795" s="13">
        <f t="shared" si="149"/>
        <v>8.8634505665339926E-7</v>
      </c>
      <c r="O795" s="13">
        <f t="shared" si="150"/>
        <v>8.8634505665339926E-7</v>
      </c>
      <c r="Q795">
        <v>22.315675511557199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2.499303554905203</v>
      </c>
      <c r="G796" s="13">
        <f t="shared" si="144"/>
        <v>0</v>
      </c>
      <c r="H796" s="13">
        <f t="shared" si="145"/>
        <v>2.499303554905203</v>
      </c>
      <c r="I796" s="16">
        <f t="shared" si="152"/>
        <v>2.5585985033004475</v>
      </c>
      <c r="J796" s="13">
        <f t="shared" si="146"/>
        <v>2.5580592246579532</v>
      </c>
      <c r="K796" s="13">
        <f t="shared" si="147"/>
        <v>5.3927864249425639E-4</v>
      </c>
      <c r="L796" s="13">
        <f t="shared" si="148"/>
        <v>0</v>
      </c>
      <c r="M796" s="13">
        <f t="shared" si="153"/>
        <v>5.4324374440047052E-7</v>
      </c>
      <c r="N796" s="13">
        <f t="shared" si="149"/>
        <v>3.368111215282917E-7</v>
      </c>
      <c r="O796" s="13">
        <f t="shared" si="150"/>
        <v>3.368111215282917E-7</v>
      </c>
      <c r="Q796">
        <v>22.94490733370489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0.53513513499999998</v>
      </c>
      <c r="G797" s="13">
        <f t="shared" si="144"/>
        <v>0</v>
      </c>
      <c r="H797" s="13">
        <f t="shared" si="145"/>
        <v>0.53513513499999998</v>
      </c>
      <c r="I797" s="16">
        <f t="shared" si="152"/>
        <v>0.53567441364249424</v>
      </c>
      <c r="J797" s="13">
        <f t="shared" si="146"/>
        <v>0.53566939110480594</v>
      </c>
      <c r="K797" s="13">
        <f t="shared" si="147"/>
        <v>5.022537688303963E-6</v>
      </c>
      <c r="L797" s="13">
        <f t="shared" si="148"/>
        <v>0</v>
      </c>
      <c r="M797" s="13">
        <f t="shared" si="153"/>
        <v>2.0643262287217883E-7</v>
      </c>
      <c r="N797" s="13">
        <f t="shared" si="149"/>
        <v>1.2798822618075087E-7</v>
      </c>
      <c r="O797" s="13">
        <f t="shared" si="150"/>
        <v>1.2798822618075087E-7</v>
      </c>
      <c r="Q797">
        <v>22.84213500000001</v>
      </c>
    </row>
    <row r="798" spans="1:17" x14ac:dyDescent="0.2">
      <c r="A798" s="14">
        <f t="shared" si="151"/>
        <v>46266</v>
      </c>
      <c r="B798" s="1">
        <v>9</v>
      </c>
      <c r="F798" s="34">
        <v>36.988621531181657</v>
      </c>
      <c r="G798" s="13">
        <f t="shared" si="144"/>
        <v>0.40477899540384632</v>
      </c>
      <c r="H798" s="13">
        <f t="shared" si="145"/>
        <v>36.583842535777812</v>
      </c>
      <c r="I798" s="16">
        <f t="shared" si="152"/>
        <v>36.583847558315497</v>
      </c>
      <c r="J798" s="13">
        <f t="shared" si="146"/>
        <v>34.917924030350584</v>
      </c>
      <c r="K798" s="13">
        <f t="shared" si="147"/>
        <v>1.6659235279649138</v>
      </c>
      <c r="L798" s="13">
        <f t="shared" si="148"/>
        <v>0</v>
      </c>
      <c r="M798" s="13">
        <f t="shared" si="153"/>
        <v>7.8444396691427957E-8</v>
      </c>
      <c r="N798" s="13">
        <f t="shared" si="149"/>
        <v>4.8635525948685335E-8</v>
      </c>
      <c r="O798" s="13">
        <f t="shared" si="150"/>
        <v>0.40477904403937226</v>
      </c>
      <c r="Q798">
        <v>22.057583408591121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5.6648648650000002</v>
      </c>
      <c r="G799" s="13">
        <f t="shared" si="144"/>
        <v>0</v>
      </c>
      <c r="H799" s="13">
        <f t="shared" si="145"/>
        <v>5.6648648650000002</v>
      </c>
      <c r="I799" s="16">
        <f t="shared" si="152"/>
        <v>7.330788392964914</v>
      </c>
      <c r="J799" s="13">
        <f t="shared" si="146"/>
        <v>7.3175978066304204</v>
      </c>
      <c r="K799" s="13">
        <f t="shared" si="147"/>
        <v>1.3190586334493659E-2</v>
      </c>
      <c r="L799" s="13">
        <f t="shared" si="148"/>
        <v>0</v>
      </c>
      <c r="M799" s="13">
        <f t="shared" si="153"/>
        <v>2.9808870742742622E-8</v>
      </c>
      <c r="N799" s="13">
        <f t="shared" si="149"/>
        <v>1.8481499860500426E-8</v>
      </c>
      <c r="O799" s="13">
        <f t="shared" si="150"/>
        <v>1.8481499860500426E-8</v>
      </c>
      <c r="Q799">
        <v>22.649890768621979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32.76148214322933</v>
      </c>
      <c r="G800" s="13">
        <f t="shared" si="144"/>
        <v>0</v>
      </c>
      <c r="H800" s="13">
        <f t="shared" si="145"/>
        <v>32.76148214322933</v>
      </c>
      <c r="I800" s="16">
        <f t="shared" si="152"/>
        <v>32.774672729563825</v>
      </c>
      <c r="J800" s="13">
        <f t="shared" si="146"/>
        <v>30.847461947923023</v>
      </c>
      <c r="K800" s="13">
        <f t="shared" si="147"/>
        <v>1.9272107816408024</v>
      </c>
      <c r="L800" s="13">
        <f t="shared" si="148"/>
        <v>0</v>
      </c>
      <c r="M800" s="13">
        <f t="shared" si="153"/>
        <v>1.1327370882242196E-8</v>
      </c>
      <c r="N800" s="13">
        <f t="shared" si="149"/>
        <v>7.0229699469901617E-9</v>
      </c>
      <c r="O800" s="13">
        <f t="shared" si="150"/>
        <v>7.0229699469901617E-9</v>
      </c>
      <c r="Q800">
        <v>18.548243194677429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13.655251702302561</v>
      </c>
      <c r="G801" s="13">
        <f t="shared" si="144"/>
        <v>0</v>
      </c>
      <c r="H801" s="13">
        <f t="shared" si="145"/>
        <v>13.655251702302561</v>
      </c>
      <c r="I801" s="16">
        <f t="shared" si="152"/>
        <v>15.582462483943363</v>
      </c>
      <c r="J801" s="13">
        <f t="shared" si="146"/>
        <v>15.281138222368053</v>
      </c>
      <c r="K801" s="13">
        <f t="shared" si="147"/>
        <v>0.30132426157531</v>
      </c>
      <c r="L801" s="13">
        <f t="shared" si="148"/>
        <v>0</v>
      </c>
      <c r="M801" s="13">
        <f t="shared" si="153"/>
        <v>4.3044009352520344E-9</v>
      </c>
      <c r="N801" s="13">
        <f t="shared" si="149"/>
        <v>2.6687285798562613E-9</v>
      </c>
      <c r="O801" s="13">
        <f t="shared" si="150"/>
        <v>2.6687285798562613E-9</v>
      </c>
      <c r="Q801">
        <v>16.329827944113681</v>
      </c>
    </row>
    <row r="802" spans="1:17" x14ac:dyDescent="0.2">
      <c r="A802" s="14">
        <f t="shared" si="151"/>
        <v>46388</v>
      </c>
      <c r="B802" s="1">
        <v>1</v>
      </c>
      <c r="F802" s="34">
        <v>134.72525968663831</v>
      </c>
      <c r="G802" s="13">
        <f t="shared" si="144"/>
        <v>14.513170740538204</v>
      </c>
      <c r="H802" s="13">
        <f t="shared" si="145"/>
        <v>120.21208894610011</v>
      </c>
      <c r="I802" s="16">
        <f t="shared" si="152"/>
        <v>120.51341320767543</v>
      </c>
      <c r="J802" s="13">
        <f t="shared" si="146"/>
        <v>58.447599150717409</v>
      </c>
      <c r="K802" s="13">
        <f t="shared" si="147"/>
        <v>62.065814056958018</v>
      </c>
      <c r="L802" s="13">
        <f t="shared" si="148"/>
        <v>23.9844492630776</v>
      </c>
      <c r="M802" s="13">
        <f t="shared" si="153"/>
        <v>23.984449264713273</v>
      </c>
      <c r="N802" s="13">
        <f t="shared" si="149"/>
        <v>14.870358544122229</v>
      </c>
      <c r="O802" s="13">
        <f t="shared" si="150"/>
        <v>29.383529284660433</v>
      </c>
      <c r="Q802">
        <v>14.098549593548389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13.727292527526229</v>
      </c>
      <c r="G803" s="13">
        <f t="shared" si="144"/>
        <v>0</v>
      </c>
      <c r="H803" s="13">
        <f t="shared" si="145"/>
        <v>13.727292527526229</v>
      </c>
      <c r="I803" s="16">
        <f t="shared" si="152"/>
        <v>51.808657321406649</v>
      </c>
      <c r="J803" s="13">
        <f t="shared" si="146"/>
        <v>40.752935000387126</v>
      </c>
      <c r="K803" s="13">
        <f t="shared" si="147"/>
        <v>11.055722321019523</v>
      </c>
      <c r="L803" s="13">
        <f t="shared" si="148"/>
        <v>0</v>
      </c>
      <c r="M803" s="13">
        <f t="shared" si="153"/>
        <v>9.1140907205910437</v>
      </c>
      <c r="N803" s="13">
        <f t="shared" si="149"/>
        <v>5.6507362467664475</v>
      </c>
      <c r="O803" s="13">
        <f t="shared" si="150"/>
        <v>5.6507362467664475</v>
      </c>
      <c r="Q803">
        <v>13.917156054839859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18.06872512192502</v>
      </c>
      <c r="G804" s="13">
        <f t="shared" si="144"/>
        <v>0</v>
      </c>
      <c r="H804" s="13">
        <f t="shared" si="145"/>
        <v>18.06872512192502</v>
      </c>
      <c r="I804" s="16">
        <f t="shared" si="152"/>
        <v>29.124447442944543</v>
      </c>
      <c r="J804" s="13">
        <f t="shared" si="146"/>
        <v>27.051334660826093</v>
      </c>
      <c r="K804" s="13">
        <f t="shared" si="147"/>
        <v>2.0731127821184501</v>
      </c>
      <c r="L804" s="13">
        <f t="shared" si="148"/>
        <v>0</v>
      </c>
      <c r="M804" s="13">
        <f t="shared" si="153"/>
        <v>3.4633544738245963</v>
      </c>
      <c r="N804" s="13">
        <f t="shared" si="149"/>
        <v>2.1472797737712495</v>
      </c>
      <c r="O804" s="13">
        <f t="shared" si="150"/>
        <v>2.1472797737712495</v>
      </c>
      <c r="Q804">
        <v>15.369706034488811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5.1432432429999997</v>
      </c>
      <c r="G805" s="13">
        <f t="shared" si="144"/>
        <v>0</v>
      </c>
      <c r="H805" s="13">
        <f t="shared" si="145"/>
        <v>5.1432432429999997</v>
      </c>
      <c r="I805" s="16">
        <f t="shared" si="152"/>
        <v>7.2163560251184498</v>
      </c>
      <c r="J805" s="13">
        <f t="shared" si="146"/>
        <v>7.190092484821248</v>
      </c>
      <c r="K805" s="13">
        <f t="shared" si="147"/>
        <v>2.6263540297201793E-2</v>
      </c>
      <c r="L805" s="13">
        <f t="shared" si="148"/>
        <v>0</v>
      </c>
      <c r="M805" s="13">
        <f t="shared" si="153"/>
        <v>1.3160747000533468</v>
      </c>
      <c r="N805" s="13">
        <f t="shared" si="149"/>
        <v>0.81596631403307507</v>
      </c>
      <c r="O805" s="13">
        <f t="shared" si="150"/>
        <v>0.81596631403307507</v>
      </c>
      <c r="Q805">
        <v>17.42740913488144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7.3517819745992217</v>
      </c>
      <c r="G806" s="13">
        <f t="shared" si="144"/>
        <v>0</v>
      </c>
      <c r="H806" s="13">
        <f t="shared" si="145"/>
        <v>7.3517819745992217</v>
      </c>
      <c r="I806" s="16">
        <f t="shared" si="152"/>
        <v>7.3780455148964235</v>
      </c>
      <c r="J806" s="13">
        <f t="shared" si="146"/>
        <v>7.3531680748616752</v>
      </c>
      <c r="K806" s="13">
        <f t="shared" si="147"/>
        <v>2.4877440034748233E-2</v>
      </c>
      <c r="L806" s="13">
        <f t="shared" si="148"/>
        <v>0</v>
      </c>
      <c r="M806" s="13">
        <f t="shared" si="153"/>
        <v>0.50010838602027174</v>
      </c>
      <c r="N806" s="13">
        <f t="shared" si="149"/>
        <v>0.31006719933256849</v>
      </c>
      <c r="O806" s="13">
        <f t="shared" si="150"/>
        <v>0.31006719933256849</v>
      </c>
      <c r="Q806">
        <v>18.28470519635863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0.62583609467260826</v>
      </c>
      <c r="G807" s="13">
        <f t="shared" si="144"/>
        <v>0</v>
      </c>
      <c r="H807" s="13">
        <f t="shared" si="145"/>
        <v>0.62583609467260826</v>
      </c>
      <c r="I807" s="16">
        <f t="shared" si="152"/>
        <v>0.65071353470735649</v>
      </c>
      <c r="J807" s="13">
        <f t="shared" si="146"/>
        <v>0.65070577867210289</v>
      </c>
      <c r="K807" s="13">
        <f t="shared" si="147"/>
        <v>7.756035253603244E-6</v>
      </c>
      <c r="L807" s="13">
        <f t="shared" si="148"/>
        <v>0</v>
      </c>
      <c r="M807" s="13">
        <f t="shared" si="153"/>
        <v>0.19004118668770326</v>
      </c>
      <c r="N807" s="13">
        <f t="shared" si="149"/>
        <v>0.11782553574637601</v>
      </c>
      <c r="O807" s="13">
        <f t="shared" si="150"/>
        <v>0.11782553574637601</v>
      </c>
      <c r="Q807">
        <v>23.903611499793779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0.53513513499999998</v>
      </c>
      <c r="G808" s="13">
        <f t="shared" si="144"/>
        <v>0</v>
      </c>
      <c r="H808" s="13">
        <f t="shared" si="145"/>
        <v>0.53513513499999998</v>
      </c>
      <c r="I808" s="16">
        <f t="shared" si="152"/>
        <v>0.53514289103525359</v>
      </c>
      <c r="J808" s="13">
        <f t="shared" si="146"/>
        <v>0.53513875104758857</v>
      </c>
      <c r="K808" s="13">
        <f t="shared" si="147"/>
        <v>4.13998766501944E-6</v>
      </c>
      <c r="L808" s="13">
        <f t="shared" si="148"/>
        <v>0</v>
      </c>
      <c r="M808" s="13">
        <f t="shared" si="153"/>
        <v>7.2215650941327245E-2</v>
      </c>
      <c r="N808" s="13">
        <f t="shared" si="149"/>
        <v>4.4773703583622891E-2</v>
      </c>
      <c r="O808" s="13">
        <f t="shared" si="150"/>
        <v>4.4773703583622891E-2</v>
      </c>
      <c r="Q808">
        <v>24.197776867805761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2.487469671276735</v>
      </c>
      <c r="G809" s="13">
        <f t="shared" si="144"/>
        <v>0</v>
      </c>
      <c r="H809" s="13">
        <f t="shared" si="145"/>
        <v>2.487469671276735</v>
      </c>
      <c r="I809" s="16">
        <f t="shared" si="152"/>
        <v>2.4874738112644001</v>
      </c>
      <c r="J809" s="13">
        <f t="shared" si="146"/>
        <v>2.4871539221598273</v>
      </c>
      <c r="K809" s="13">
        <f t="shared" si="147"/>
        <v>3.198891045728125E-4</v>
      </c>
      <c r="L809" s="13">
        <f t="shared" si="148"/>
        <v>0</v>
      </c>
      <c r="M809" s="13">
        <f t="shared" si="153"/>
        <v>2.7441947357704354E-2</v>
      </c>
      <c r="N809" s="13">
        <f t="shared" si="149"/>
        <v>1.70140073617767E-2</v>
      </c>
      <c r="O809" s="13">
        <f t="shared" si="150"/>
        <v>1.70140073617767E-2</v>
      </c>
      <c r="Q809">
        <v>26.082055000000011</v>
      </c>
    </row>
    <row r="810" spans="1:17" x14ac:dyDescent="0.2">
      <c r="A810" s="14">
        <f t="shared" si="151"/>
        <v>46631</v>
      </c>
      <c r="B810" s="1">
        <v>9</v>
      </c>
      <c r="F810" s="34">
        <v>26.22769007505541</v>
      </c>
      <c r="G810" s="13">
        <f t="shared" si="144"/>
        <v>0</v>
      </c>
      <c r="H810" s="13">
        <f t="shared" si="145"/>
        <v>26.22769007505541</v>
      </c>
      <c r="I810" s="16">
        <f t="shared" si="152"/>
        <v>26.228009964159984</v>
      </c>
      <c r="J810" s="13">
        <f t="shared" si="146"/>
        <v>25.72436487549319</v>
      </c>
      <c r="K810" s="13">
        <f t="shared" si="147"/>
        <v>0.50364508866679358</v>
      </c>
      <c r="L810" s="13">
        <f t="shared" si="148"/>
        <v>0</v>
      </c>
      <c r="M810" s="13">
        <f t="shared" si="153"/>
        <v>1.0427939995927653E-2</v>
      </c>
      <c r="N810" s="13">
        <f t="shared" si="149"/>
        <v>6.4653227974751449E-3</v>
      </c>
      <c r="O810" s="13">
        <f t="shared" si="150"/>
        <v>6.4653227974751449E-3</v>
      </c>
      <c r="Q810">
        <v>23.75570970173337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80.185717692603873</v>
      </c>
      <c r="G811" s="13">
        <f t="shared" si="144"/>
        <v>6.6403275716524668</v>
      </c>
      <c r="H811" s="13">
        <f t="shared" si="145"/>
        <v>73.54539012095141</v>
      </c>
      <c r="I811" s="16">
        <f t="shared" si="152"/>
        <v>74.049035209618211</v>
      </c>
      <c r="J811" s="13">
        <f t="shared" si="146"/>
        <v>62.197568293808715</v>
      </c>
      <c r="K811" s="13">
        <f t="shared" si="147"/>
        <v>11.851466915809496</v>
      </c>
      <c r="L811" s="13">
        <f t="shared" si="148"/>
        <v>0</v>
      </c>
      <c r="M811" s="13">
        <f t="shared" si="153"/>
        <v>3.9626171984525086E-3</v>
      </c>
      <c r="N811" s="13">
        <f t="shared" si="149"/>
        <v>2.4568226630405552E-3</v>
      </c>
      <c r="O811" s="13">
        <f t="shared" si="150"/>
        <v>6.6427843943155072</v>
      </c>
      <c r="Q811">
        <v>21.760617256529731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38.724150493294417</v>
      </c>
      <c r="G812" s="13">
        <f t="shared" si="144"/>
        <v>0.65530451934879108</v>
      </c>
      <c r="H812" s="13">
        <f t="shared" si="145"/>
        <v>38.068845973945628</v>
      </c>
      <c r="I812" s="16">
        <f t="shared" si="152"/>
        <v>49.920312889755124</v>
      </c>
      <c r="J812" s="13">
        <f t="shared" si="146"/>
        <v>42.934879539815995</v>
      </c>
      <c r="K812" s="13">
        <f t="shared" si="147"/>
        <v>6.9854333499391288</v>
      </c>
      <c r="L812" s="13">
        <f t="shared" si="148"/>
        <v>0</v>
      </c>
      <c r="M812" s="13">
        <f t="shared" si="153"/>
        <v>1.5057945354119535E-3</v>
      </c>
      <c r="N812" s="13">
        <f t="shared" si="149"/>
        <v>9.3359261195541117E-4</v>
      </c>
      <c r="O812" s="13">
        <f t="shared" si="150"/>
        <v>0.65623811196074644</v>
      </c>
      <c r="Q812">
        <v>17.39445009728669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13.47336688828196</v>
      </c>
      <c r="G813" s="13">
        <f t="shared" si="144"/>
        <v>0</v>
      </c>
      <c r="H813" s="13">
        <f t="shared" si="145"/>
        <v>13.47336688828196</v>
      </c>
      <c r="I813" s="16">
        <f t="shared" si="152"/>
        <v>20.458800238221087</v>
      </c>
      <c r="J813" s="13">
        <f t="shared" si="146"/>
        <v>19.563868788698141</v>
      </c>
      <c r="K813" s="13">
        <f t="shared" si="147"/>
        <v>0.89493144952294656</v>
      </c>
      <c r="L813" s="13">
        <f t="shared" si="148"/>
        <v>0</v>
      </c>
      <c r="M813" s="13">
        <f t="shared" si="153"/>
        <v>5.7220192345654229E-4</v>
      </c>
      <c r="N813" s="13">
        <f t="shared" si="149"/>
        <v>3.547651925430562E-4</v>
      </c>
      <c r="O813" s="13">
        <f t="shared" si="150"/>
        <v>3.547651925430562E-4</v>
      </c>
      <c r="Q813">
        <v>14.10821671206662</v>
      </c>
    </row>
    <row r="814" spans="1:17" x14ac:dyDescent="0.2">
      <c r="A814" s="14">
        <f t="shared" si="151"/>
        <v>46753</v>
      </c>
      <c r="B814" s="1">
        <v>1</v>
      </c>
      <c r="F814" s="34">
        <v>4.8099570049768028</v>
      </c>
      <c r="G814" s="13">
        <f t="shared" si="144"/>
        <v>0</v>
      </c>
      <c r="H814" s="13">
        <f t="shared" si="145"/>
        <v>4.8099570049768028</v>
      </c>
      <c r="I814" s="16">
        <f t="shared" si="152"/>
        <v>5.7048884544997494</v>
      </c>
      <c r="J814" s="13">
        <f t="shared" si="146"/>
        <v>5.6823112820962134</v>
      </c>
      <c r="K814" s="13">
        <f t="shared" si="147"/>
        <v>2.2577172403535961E-2</v>
      </c>
      <c r="L814" s="13">
        <f t="shared" si="148"/>
        <v>0</v>
      </c>
      <c r="M814" s="13">
        <f t="shared" si="153"/>
        <v>2.1743673091348609E-4</v>
      </c>
      <c r="N814" s="13">
        <f t="shared" si="149"/>
        <v>1.3481077316636138E-4</v>
      </c>
      <c r="O814" s="13">
        <f t="shared" si="150"/>
        <v>1.3481077316636138E-4</v>
      </c>
      <c r="Q814">
        <v>13.455368593548391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3.901422421727422</v>
      </c>
      <c r="G815" s="13">
        <f t="shared" si="144"/>
        <v>0</v>
      </c>
      <c r="H815" s="13">
        <f t="shared" si="145"/>
        <v>3.901422421727422</v>
      </c>
      <c r="I815" s="16">
        <f t="shared" si="152"/>
        <v>3.923999594130958</v>
      </c>
      <c r="J815" s="13">
        <f t="shared" si="146"/>
        <v>3.9186769699662252</v>
      </c>
      <c r="K815" s="13">
        <f t="shared" si="147"/>
        <v>5.3226241647328365E-3</v>
      </c>
      <c r="L815" s="13">
        <f t="shared" si="148"/>
        <v>0</v>
      </c>
      <c r="M815" s="13">
        <f t="shared" si="153"/>
        <v>8.2625957747124707E-5</v>
      </c>
      <c r="N815" s="13">
        <f t="shared" si="149"/>
        <v>5.1228093803217321E-5</v>
      </c>
      <c r="O815" s="13">
        <f t="shared" si="150"/>
        <v>5.1228093803217321E-5</v>
      </c>
      <c r="Q815">
        <v>15.80496387465613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19.975681401322419</v>
      </c>
      <c r="G816" s="13">
        <f t="shared" si="144"/>
        <v>0</v>
      </c>
      <c r="H816" s="13">
        <f t="shared" si="145"/>
        <v>19.975681401322419</v>
      </c>
      <c r="I816" s="16">
        <f t="shared" si="152"/>
        <v>19.981004025487152</v>
      </c>
      <c r="J816" s="13">
        <f t="shared" si="146"/>
        <v>19.451551635026824</v>
      </c>
      <c r="K816" s="13">
        <f t="shared" si="147"/>
        <v>0.5294523904603281</v>
      </c>
      <c r="L816" s="13">
        <f t="shared" si="148"/>
        <v>0</v>
      </c>
      <c r="M816" s="13">
        <f t="shared" si="153"/>
        <v>3.1397863943907386E-5</v>
      </c>
      <c r="N816" s="13">
        <f t="shared" si="149"/>
        <v>1.946667564522258E-5</v>
      </c>
      <c r="O816" s="13">
        <f t="shared" si="150"/>
        <v>1.946667564522258E-5</v>
      </c>
      <c r="Q816">
        <v>17.54599454505113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23.007969574545061</v>
      </c>
      <c r="G817" s="13">
        <f t="shared" si="144"/>
        <v>0</v>
      </c>
      <c r="H817" s="13">
        <f t="shared" si="145"/>
        <v>23.007969574545061</v>
      </c>
      <c r="I817" s="16">
        <f t="shared" si="152"/>
        <v>23.53742196500539</v>
      </c>
      <c r="J817" s="13">
        <f t="shared" si="146"/>
        <v>22.70865967952637</v>
      </c>
      <c r="K817" s="13">
        <f t="shared" si="147"/>
        <v>0.82876228547901931</v>
      </c>
      <c r="L817" s="13">
        <f t="shared" si="148"/>
        <v>0</v>
      </c>
      <c r="M817" s="13">
        <f t="shared" si="153"/>
        <v>1.1931188298684806E-5</v>
      </c>
      <c r="N817" s="13">
        <f t="shared" si="149"/>
        <v>7.3973367451845796E-6</v>
      </c>
      <c r="O817" s="13">
        <f t="shared" si="150"/>
        <v>7.3973367451845796E-6</v>
      </c>
      <c r="Q817">
        <v>17.75696048224059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6.6008095929681794</v>
      </c>
      <c r="G818" s="13">
        <f t="shared" si="144"/>
        <v>0</v>
      </c>
      <c r="H818" s="13">
        <f t="shared" si="145"/>
        <v>6.6008095929681794</v>
      </c>
      <c r="I818" s="16">
        <f t="shared" si="152"/>
        <v>7.4295718784471987</v>
      </c>
      <c r="J818" s="13">
        <f t="shared" si="146"/>
        <v>7.4133994206279707</v>
      </c>
      <c r="K818" s="13">
        <f t="shared" si="147"/>
        <v>1.6172457819227937E-2</v>
      </c>
      <c r="L818" s="13">
        <f t="shared" si="148"/>
        <v>0</v>
      </c>
      <c r="M818" s="13">
        <f t="shared" si="153"/>
        <v>4.5338515535002261E-6</v>
      </c>
      <c r="N818" s="13">
        <f t="shared" si="149"/>
        <v>2.81098796317014E-6</v>
      </c>
      <c r="O818" s="13">
        <f t="shared" si="150"/>
        <v>2.81098796317014E-6</v>
      </c>
      <c r="Q818">
        <v>21.486579488570399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2.666786970170631</v>
      </c>
      <c r="G819" s="13">
        <f t="shared" si="144"/>
        <v>0</v>
      </c>
      <c r="H819" s="13">
        <f t="shared" si="145"/>
        <v>2.666786970170631</v>
      </c>
      <c r="I819" s="16">
        <f t="shared" si="152"/>
        <v>2.682959427989859</v>
      </c>
      <c r="J819" s="13">
        <f t="shared" si="146"/>
        <v>2.6823689836584057</v>
      </c>
      <c r="K819" s="13">
        <f t="shared" si="147"/>
        <v>5.9044433145327702E-4</v>
      </c>
      <c r="L819" s="13">
        <f t="shared" si="148"/>
        <v>0</v>
      </c>
      <c r="M819" s="13">
        <f t="shared" si="153"/>
        <v>1.7228635903300861E-6</v>
      </c>
      <c r="N819" s="13">
        <f t="shared" si="149"/>
        <v>1.0681754260046534E-6</v>
      </c>
      <c r="O819" s="13">
        <f t="shared" si="150"/>
        <v>1.0681754260046534E-6</v>
      </c>
      <c r="Q819">
        <v>23.312756090183079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5.9293507419074203</v>
      </c>
      <c r="G820" s="13">
        <f t="shared" si="144"/>
        <v>0</v>
      </c>
      <c r="H820" s="13">
        <f t="shared" si="145"/>
        <v>5.9293507419074203</v>
      </c>
      <c r="I820" s="16">
        <f t="shared" si="152"/>
        <v>5.9299411862388736</v>
      </c>
      <c r="J820" s="13">
        <f t="shared" si="146"/>
        <v>5.9232371023615329</v>
      </c>
      <c r="K820" s="13">
        <f t="shared" si="147"/>
        <v>6.7040838773406719E-3</v>
      </c>
      <c r="L820" s="13">
        <f t="shared" si="148"/>
        <v>0</v>
      </c>
      <c r="M820" s="13">
        <f t="shared" si="153"/>
        <v>6.5468816432543271E-7</v>
      </c>
      <c r="N820" s="13">
        <f t="shared" si="149"/>
        <v>4.0590666188176826E-7</v>
      </c>
      <c r="O820" s="13">
        <f t="shared" si="150"/>
        <v>4.0590666188176826E-7</v>
      </c>
      <c r="Q820">
        <v>22.945216000000009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2.4980430675222718</v>
      </c>
      <c r="G821" s="13">
        <f t="shared" si="144"/>
        <v>0</v>
      </c>
      <c r="H821" s="13">
        <f t="shared" si="145"/>
        <v>2.4980430675222718</v>
      </c>
      <c r="I821" s="16">
        <f t="shared" si="152"/>
        <v>2.5047471513996125</v>
      </c>
      <c r="J821" s="13">
        <f t="shared" si="146"/>
        <v>2.5043129847980659</v>
      </c>
      <c r="K821" s="13">
        <f t="shared" si="147"/>
        <v>4.3416660154660391E-4</v>
      </c>
      <c r="L821" s="13">
        <f t="shared" si="148"/>
        <v>0</v>
      </c>
      <c r="M821" s="13">
        <f t="shared" si="153"/>
        <v>2.4878150244366445E-7</v>
      </c>
      <c r="N821" s="13">
        <f t="shared" si="149"/>
        <v>1.5424453151507196E-7</v>
      </c>
      <c r="O821" s="13">
        <f t="shared" si="150"/>
        <v>1.5424453151507196E-7</v>
      </c>
      <c r="Q821">
        <v>24.03515316195989</v>
      </c>
    </row>
    <row r="822" spans="1:17" x14ac:dyDescent="0.2">
      <c r="A822" s="14">
        <f t="shared" si="151"/>
        <v>46997</v>
      </c>
      <c r="B822" s="1">
        <v>9</v>
      </c>
      <c r="F822" s="34">
        <v>22.262083909790821</v>
      </c>
      <c r="G822" s="13">
        <f t="shared" si="144"/>
        <v>0</v>
      </c>
      <c r="H822" s="13">
        <f t="shared" si="145"/>
        <v>22.262083909790821</v>
      </c>
      <c r="I822" s="16">
        <f t="shared" si="152"/>
        <v>22.262518076392368</v>
      </c>
      <c r="J822" s="13">
        <f t="shared" si="146"/>
        <v>21.960167136435302</v>
      </c>
      <c r="K822" s="13">
        <f t="shared" si="147"/>
        <v>0.30235093995706563</v>
      </c>
      <c r="L822" s="13">
        <f t="shared" si="148"/>
        <v>0</v>
      </c>
      <c r="M822" s="13">
        <f t="shared" si="153"/>
        <v>9.4536970928592498E-8</v>
      </c>
      <c r="N822" s="13">
        <f t="shared" si="149"/>
        <v>5.861292197572735E-8</v>
      </c>
      <c r="O822" s="13">
        <f t="shared" si="150"/>
        <v>5.861292197572735E-8</v>
      </c>
      <c r="Q822">
        <v>23.949168940673449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64.523552879489046</v>
      </c>
      <c r="G823" s="13">
        <f t="shared" si="144"/>
        <v>4.3794767696347137</v>
      </c>
      <c r="H823" s="13">
        <f t="shared" si="145"/>
        <v>60.144076109854332</v>
      </c>
      <c r="I823" s="16">
        <f t="shared" si="152"/>
        <v>60.446427049811398</v>
      </c>
      <c r="J823" s="13">
        <f t="shared" si="146"/>
        <v>52.482321520628503</v>
      </c>
      <c r="K823" s="13">
        <f t="shared" si="147"/>
        <v>7.9641055291828948</v>
      </c>
      <c r="L823" s="13">
        <f t="shared" si="148"/>
        <v>0</v>
      </c>
      <c r="M823" s="13">
        <f t="shared" si="153"/>
        <v>3.5924048952865148E-8</v>
      </c>
      <c r="N823" s="13">
        <f t="shared" si="149"/>
        <v>2.2272910350776392E-8</v>
      </c>
      <c r="O823" s="13">
        <f t="shared" si="150"/>
        <v>4.3794767919076243</v>
      </c>
      <c r="Q823">
        <v>20.626810686162599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26.355033800763959</v>
      </c>
      <c r="G824" s="13">
        <f t="shared" si="144"/>
        <v>0</v>
      </c>
      <c r="H824" s="13">
        <f t="shared" si="145"/>
        <v>26.355033800763959</v>
      </c>
      <c r="I824" s="16">
        <f t="shared" si="152"/>
        <v>34.31913932994685</v>
      </c>
      <c r="J824" s="13">
        <f t="shared" si="146"/>
        <v>32.157775531558734</v>
      </c>
      <c r="K824" s="13">
        <f t="shared" si="147"/>
        <v>2.1613637983881162</v>
      </c>
      <c r="L824" s="13">
        <f t="shared" si="148"/>
        <v>0</v>
      </c>
      <c r="M824" s="13">
        <f t="shared" si="153"/>
        <v>1.3651138602088756E-8</v>
      </c>
      <c r="N824" s="13">
        <f t="shared" si="149"/>
        <v>8.4637059332950283E-9</v>
      </c>
      <c r="O824" s="13">
        <f t="shared" si="150"/>
        <v>8.4637059332950283E-9</v>
      </c>
      <c r="Q824">
        <v>18.666499246074871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21.870232144119441</v>
      </c>
      <c r="G825" s="13">
        <f t="shared" si="144"/>
        <v>0</v>
      </c>
      <c r="H825" s="13">
        <f t="shared" si="145"/>
        <v>21.870232144119441</v>
      </c>
      <c r="I825" s="16">
        <f t="shared" si="152"/>
        <v>24.031595942507558</v>
      </c>
      <c r="J825" s="13">
        <f t="shared" si="146"/>
        <v>22.76508522473614</v>
      </c>
      <c r="K825" s="13">
        <f t="shared" si="147"/>
        <v>1.2665107177714177</v>
      </c>
      <c r="L825" s="13">
        <f t="shared" si="148"/>
        <v>0</v>
      </c>
      <c r="M825" s="13">
        <f t="shared" si="153"/>
        <v>5.1874326687937273E-9</v>
      </c>
      <c r="N825" s="13">
        <f t="shared" si="149"/>
        <v>3.2162082546521108E-9</v>
      </c>
      <c r="O825" s="13">
        <f t="shared" si="150"/>
        <v>3.2162082546521108E-9</v>
      </c>
      <c r="Q825">
        <v>14.982587385962329</v>
      </c>
    </row>
    <row r="826" spans="1:17" x14ac:dyDescent="0.2">
      <c r="A826" s="14">
        <f t="shared" si="151"/>
        <v>47119</v>
      </c>
      <c r="B826" s="1">
        <v>1</v>
      </c>
      <c r="F826" s="34">
        <v>80.225700239777439</v>
      </c>
      <c r="G826" s="13">
        <f t="shared" si="144"/>
        <v>6.6460990965293067</v>
      </c>
      <c r="H826" s="13">
        <f t="shared" si="145"/>
        <v>73.579601143248127</v>
      </c>
      <c r="I826" s="16">
        <f t="shared" si="152"/>
        <v>74.846111861019551</v>
      </c>
      <c r="J826" s="13">
        <f t="shared" si="146"/>
        <v>46.76333288270542</v>
      </c>
      <c r="K826" s="13">
        <f t="shared" si="147"/>
        <v>28.082778978314131</v>
      </c>
      <c r="L826" s="13">
        <f t="shared" si="148"/>
        <v>0</v>
      </c>
      <c r="M826" s="13">
        <f t="shared" si="153"/>
        <v>1.9712244141416165E-9</v>
      </c>
      <c r="N826" s="13">
        <f t="shared" si="149"/>
        <v>1.2221591367678022E-9</v>
      </c>
      <c r="O826" s="13">
        <f t="shared" si="150"/>
        <v>6.646099097751466</v>
      </c>
      <c r="Q826">
        <v>12.50217491374805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54.003066546931372</v>
      </c>
      <c r="G827" s="13">
        <f t="shared" si="144"/>
        <v>2.8608329393346348</v>
      </c>
      <c r="H827" s="13">
        <f t="shared" si="145"/>
        <v>51.142233607596737</v>
      </c>
      <c r="I827" s="16">
        <f t="shared" si="152"/>
        <v>79.225012585910861</v>
      </c>
      <c r="J827" s="13">
        <f t="shared" si="146"/>
        <v>45.913748444299856</v>
      </c>
      <c r="K827" s="13">
        <f t="shared" si="147"/>
        <v>33.311264141611005</v>
      </c>
      <c r="L827" s="13">
        <f t="shared" si="148"/>
        <v>0</v>
      </c>
      <c r="M827" s="13">
        <f t="shared" si="153"/>
        <v>7.490652773738143E-10</v>
      </c>
      <c r="N827" s="13">
        <f t="shared" si="149"/>
        <v>4.6442047197176486E-10</v>
      </c>
      <c r="O827" s="13">
        <f t="shared" si="150"/>
        <v>2.8608329397990553</v>
      </c>
      <c r="Q827">
        <v>11.60188359354839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48.107487557029422</v>
      </c>
      <c r="G828" s="13">
        <f t="shared" si="144"/>
        <v>2.0097995958138415</v>
      </c>
      <c r="H828" s="13">
        <f t="shared" si="145"/>
        <v>46.097687961215584</v>
      </c>
      <c r="I828" s="16">
        <f t="shared" si="152"/>
        <v>79.408952102826589</v>
      </c>
      <c r="J828" s="13">
        <f t="shared" si="146"/>
        <v>52.148162802758428</v>
      </c>
      <c r="K828" s="13">
        <f t="shared" si="147"/>
        <v>27.260789300068161</v>
      </c>
      <c r="L828" s="13">
        <f t="shared" si="148"/>
        <v>0</v>
      </c>
      <c r="M828" s="13">
        <f t="shared" si="153"/>
        <v>2.8464480540204944E-10</v>
      </c>
      <c r="N828" s="13">
        <f t="shared" si="149"/>
        <v>1.7647977934927066E-10</v>
      </c>
      <c r="O828" s="13">
        <f t="shared" si="150"/>
        <v>2.0097995959903212</v>
      </c>
      <c r="Q828">
        <v>14.58986171584778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3.0613019984758632</v>
      </c>
      <c r="G829" s="13">
        <f t="shared" si="144"/>
        <v>0</v>
      </c>
      <c r="H829" s="13">
        <f t="shared" si="145"/>
        <v>3.0613019984758632</v>
      </c>
      <c r="I829" s="16">
        <f t="shared" si="152"/>
        <v>30.322091298544024</v>
      </c>
      <c r="J829" s="13">
        <f t="shared" si="146"/>
        <v>28.636825064844356</v>
      </c>
      <c r="K829" s="13">
        <f t="shared" si="147"/>
        <v>1.685266233699668</v>
      </c>
      <c r="L829" s="13">
        <f t="shared" si="148"/>
        <v>0</v>
      </c>
      <c r="M829" s="13">
        <f t="shared" si="153"/>
        <v>1.0816502605277879E-10</v>
      </c>
      <c r="N829" s="13">
        <f t="shared" si="149"/>
        <v>6.7062316152722852E-11</v>
      </c>
      <c r="O829" s="13">
        <f t="shared" si="150"/>
        <v>6.7062316152722852E-11</v>
      </c>
      <c r="Q829">
        <v>17.883365933647319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6.6510915125746841</v>
      </c>
      <c r="G830" s="13">
        <f t="shared" si="144"/>
        <v>0</v>
      </c>
      <c r="H830" s="13">
        <f t="shared" si="145"/>
        <v>6.6510915125746841</v>
      </c>
      <c r="I830" s="16">
        <f t="shared" si="152"/>
        <v>8.3363577462743521</v>
      </c>
      <c r="J830" s="13">
        <f t="shared" si="146"/>
        <v>8.3027246911767101</v>
      </c>
      <c r="K830" s="13">
        <f t="shared" si="147"/>
        <v>3.3633055097642028E-2</v>
      </c>
      <c r="L830" s="13">
        <f t="shared" si="148"/>
        <v>0</v>
      </c>
      <c r="M830" s="13">
        <f t="shared" si="153"/>
        <v>4.1102709900055934E-11</v>
      </c>
      <c r="N830" s="13">
        <f t="shared" si="149"/>
        <v>2.5483680138034679E-11</v>
      </c>
      <c r="O830" s="13">
        <f t="shared" si="150"/>
        <v>2.5483680138034679E-11</v>
      </c>
      <c r="Q830">
        <v>18.735675990968861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2.4687536588746029</v>
      </c>
      <c r="G831" s="13">
        <f t="shared" si="144"/>
        <v>0</v>
      </c>
      <c r="H831" s="13">
        <f t="shared" si="145"/>
        <v>2.4687536588746029</v>
      </c>
      <c r="I831" s="16">
        <f t="shared" si="152"/>
        <v>2.5023867139722449</v>
      </c>
      <c r="J831" s="13">
        <f t="shared" si="146"/>
        <v>2.5019143143658358</v>
      </c>
      <c r="K831" s="13">
        <f t="shared" si="147"/>
        <v>4.7239960640910184E-4</v>
      </c>
      <c r="L831" s="13">
        <f t="shared" si="148"/>
        <v>0</v>
      </c>
      <c r="M831" s="13">
        <f t="shared" si="153"/>
        <v>1.5619029762021255E-11</v>
      </c>
      <c r="N831" s="13">
        <f t="shared" si="149"/>
        <v>9.6837984524531781E-12</v>
      </c>
      <c r="O831" s="13">
        <f t="shared" si="150"/>
        <v>9.6837984524531781E-12</v>
      </c>
      <c r="Q831">
        <v>23.412925110591051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0.59344763735776807</v>
      </c>
      <c r="G832" s="13">
        <f t="shared" si="144"/>
        <v>0</v>
      </c>
      <c r="H832" s="13">
        <f t="shared" si="145"/>
        <v>0.59344763735776807</v>
      </c>
      <c r="I832" s="16">
        <f t="shared" si="152"/>
        <v>0.59392003696417717</v>
      </c>
      <c r="J832" s="13">
        <f t="shared" si="146"/>
        <v>0.59391472514045685</v>
      </c>
      <c r="K832" s="13">
        <f t="shared" si="147"/>
        <v>5.3118237203220176E-6</v>
      </c>
      <c r="L832" s="13">
        <f t="shared" si="148"/>
        <v>0</v>
      </c>
      <c r="M832" s="13">
        <f t="shared" si="153"/>
        <v>5.9352313095680768E-12</v>
      </c>
      <c r="N832" s="13">
        <f t="shared" si="149"/>
        <v>3.6798434119322077E-12</v>
      </c>
      <c r="O832" s="13">
        <f t="shared" si="150"/>
        <v>3.6798434119322077E-12</v>
      </c>
      <c r="Q832">
        <v>24.651570478410321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0.53513513499999998</v>
      </c>
      <c r="G833" s="13">
        <f t="shared" si="144"/>
        <v>0</v>
      </c>
      <c r="H833" s="13">
        <f t="shared" si="145"/>
        <v>0.53513513499999998</v>
      </c>
      <c r="I833" s="16">
        <f t="shared" si="152"/>
        <v>0.53514044682372031</v>
      </c>
      <c r="J833" s="13">
        <f t="shared" si="146"/>
        <v>0.53513605233788475</v>
      </c>
      <c r="K833" s="13">
        <f t="shared" si="147"/>
        <v>4.394485835557127E-6</v>
      </c>
      <c r="L833" s="13">
        <f t="shared" si="148"/>
        <v>0</v>
      </c>
      <c r="M833" s="13">
        <f t="shared" si="153"/>
        <v>2.2553878976358691E-12</v>
      </c>
      <c r="N833" s="13">
        <f t="shared" si="149"/>
        <v>1.3983404965342388E-12</v>
      </c>
      <c r="O833" s="13">
        <f t="shared" si="150"/>
        <v>1.3983404965342388E-12</v>
      </c>
      <c r="Q833">
        <v>23.771640000000001</v>
      </c>
    </row>
    <row r="834" spans="1:17" x14ac:dyDescent="0.2">
      <c r="A834" s="14">
        <f t="shared" si="151"/>
        <v>47362</v>
      </c>
      <c r="B834" s="1">
        <v>9</v>
      </c>
      <c r="F834" s="34">
        <v>4.8587300455659026</v>
      </c>
      <c r="G834" s="13">
        <f t="shared" si="144"/>
        <v>0</v>
      </c>
      <c r="H834" s="13">
        <f t="shared" si="145"/>
        <v>4.8587300455659026</v>
      </c>
      <c r="I834" s="16">
        <f t="shared" si="152"/>
        <v>4.8587344400517383</v>
      </c>
      <c r="J834" s="13">
        <f t="shared" si="146"/>
        <v>4.8554549906401787</v>
      </c>
      <c r="K834" s="13">
        <f t="shared" si="147"/>
        <v>3.2794494115595541E-3</v>
      </c>
      <c r="L834" s="13">
        <f t="shared" si="148"/>
        <v>0</v>
      </c>
      <c r="M834" s="13">
        <f t="shared" si="153"/>
        <v>8.5704740110163028E-13</v>
      </c>
      <c r="N834" s="13">
        <f t="shared" si="149"/>
        <v>5.3136938868301079E-13</v>
      </c>
      <c r="O834" s="13">
        <f t="shared" si="150"/>
        <v>5.3136938868301079E-13</v>
      </c>
      <c r="Q834">
        <v>23.785417261230329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19.06583188015653</v>
      </c>
      <c r="G835" s="13">
        <f t="shared" si="144"/>
        <v>0</v>
      </c>
      <c r="H835" s="13">
        <f t="shared" si="145"/>
        <v>19.06583188015653</v>
      </c>
      <c r="I835" s="16">
        <f t="shared" si="152"/>
        <v>19.069111329568088</v>
      </c>
      <c r="J835" s="13">
        <f t="shared" si="146"/>
        <v>18.814801497020149</v>
      </c>
      <c r="K835" s="13">
        <f t="shared" si="147"/>
        <v>0.25430983254793915</v>
      </c>
      <c r="L835" s="13">
        <f t="shared" si="148"/>
        <v>0</v>
      </c>
      <c r="M835" s="13">
        <f t="shared" si="153"/>
        <v>3.2567801241861949E-13</v>
      </c>
      <c r="N835" s="13">
        <f t="shared" si="149"/>
        <v>2.0192036769954408E-13</v>
      </c>
      <c r="O835" s="13">
        <f t="shared" si="150"/>
        <v>2.0192036769954408E-13</v>
      </c>
      <c r="Q835">
        <v>21.880482433172009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53.850896255906903</v>
      </c>
      <c r="G836" s="13">
        <f t="shared" si="144"/>
        <v>2.8388669896328502</v>
      </c>
      <c r="H836" s="13">
        <f t="shared" si="145"/>
        <v>51.012029266274055</v>
      </c>
      <c r="I836" s="16">
        <f t="shared" si="152"/>
        <v>51.266339098821994</v>
      </c>
      <c r="J836" s="13">
        <f t="shared" si="146"/>
        <v>43.101284644580289</v>
      </c>
      <c r="K836" s="13">
        <f t="shared" si="147"/>
        <v>8.1650544542417052</v>
      </c>
      <c r="L836" s="13">
        <f t="shared" si="148"/>
        <v>0</v>
      </c>
      <c r="M836" s="13">
        <f t="shared" si="153"/>
        <v>1.2375764471907541E-13</v>
      </c>
      <c r="N836" s="13">
        <f t="shared" si="149"/>
        <v>7.6729739725826749E-14</v>
      </c>
      <c r="O836" s="13">
        <f t="shared" si="150"/>
        <v>2.8388669896329271</v>
      </c>
      <c r="Q836">
        <v>16.60452170818569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35.496837948606171</v>
      </c>
      <c r="G837" s="13">
        <f t="shared" si="144"/>
        <v>0.18943838640460059</v>
      </c>
      <c r="H837" s="13">
        <f t="shared" si="145"/>
        <v>35.307399562201567</v>
      </c>
      <c r="I837" s="16">
        <f t="shared" si="152"/>
        <v>43.472454016443272</v>
      </c>
      <c r="J837" s="13">
        <f t="shared" si="146"/>
        <v>36.918920554599048</v>
      </c>
      <c r="K837" s="13">
        <f t="shared" si="147"/>
        <v>6.5535334618442249</v>
      </c>
      <c r="L837" s="13">
        <f t="shared" si="148"/>
        <v>0</v>
      </c>
      <c r="M837" s="13">
        <f t="shared" si="153"/>
        <v>4.7027904993248658E-14</v>
      </c>
      <c r="N837" s="13">
        <f t="shared" si="149"/>
        <v>2.9157301095814167E-14</v>
      </c>
      <c r="O837" s="13">
        <f t="shared" si="150"/>
        <v>0.18943838640462976</v>
      </c>
      <c r="Q837">
        <v>14.750247621288</v>
      </c>
    </row>
    <row r="838" spans="1:17" x14ac:dyDescent="0.2">
      <c r="A838" s="14">
        <f t="shared" si="151"/>
        <v>47484</v>
      </c>
      <c r="B838" s="1">
        <v>1</v>
      </c>
      <c r="F838" s="34">
        <v>0.66823847318068608</v>
      </c>
      <c r="G838" s="13">
        <f t="shared" ref="G838:G901" si="157">IF((F838-$J$2)&gt;0,$I$2*(F838-$J$2),0)</f>
        <v>0</v>
      </c>
      <c r="H838" s="13">
        <f t="shared" ref="H838:H901" si="158">F838-G838</f>
        <v>0.66823847318068608</v>
      </c>
      <c r="I838" s="16">
        <f t="shared" si="152"/>
        <v>7.2217719350249112</v>
      </c>
      <c r="J838" s="13">
        <f t="shared" ref="J838:J901" si="159">I838/SQRT(1+(I838/($K$2*(300+(25*Q838)+0.05*(Q838)^3)))^2)</f>
        <v>7.1718239427343997</v>
      </c>
      <c r="K838" s="13">
        <f t="shared" ref="K838:K901" si="160">I838-J838</f>
        <v>4.99479922905115E-2</v>
      </c>
      <c r="L838" s="13">
        <f t="shared" ref="L838:L901" si="161">IF(K838&gt;$N$2,(K838-$N$2)/$L$2,0)</f>
        <v>0</v>
      </c>
      <c r="M838" s="13">
        <f t="shared" si="153"/>
        <v>1.7870603897434491E-14</v>
      </c>
      <c r="N838" s="13">
        <f t="shared" ref="N838:N901" si="162">$M$2*M838</f>
        <v>1.1079774416409384E-14</v>
      </c>
      <c r="O838" s="13">
        <f t="shared" ref="O838:O901" si="163">N838+G838</f>
        <v>1.1079774416409384E-14</v>
      </c>
      <c r="Q838">
        <v>12.79071959354839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14.455252612624291</v>
      </c>
      <c r="G839" s="13">
        <f t="shared" si="157"/>
        <v>0</v>
      </c>
      <c r="H839" s="13">
        <f t="shared" si="158"/>
        <v>14.455252612624291</v>
      </c>
      <c r="I839" s="16">
        <f t="shared" ref="I839:I902" si="166">H839+K838-L838</f>
        <v>14.505200604914801</v>
      </c>
      <c r="J839" s="13">
        <f t="shared" si="159"/>
        <v>14.105779830360721</v>
      </c>
      <c r="K839" s="13">
        <f t="shared" si="160"/>
        <v>0.39942077455408054</v>
      </c>
      <c r="L839" s="13">
        <f t="shared" si="161"/>
        <v>0</v>
      </c>
      <c r="M839" s="13">
        <f t="shared" ref="M839:M902" si="167">L839+M838-N838</f>
        <v>6.7908294810251066E-15</v>
      </c>
      <c r="N839" s="13">
        <f t="shared" si="162"/>
        <v>4.2103142782355662E-15</v>
      </c>
      <c r="O839" s="13">
        <f t="shared" si="163"/>
        <v>4.2103142782355662E-15</v>
      </c>
      <c r="Q839">
        <v>12.65627785315535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43.322715565953366</v>
      </c>
      <c r="G840" s="13">
        <f t="shared" si="157"/>
        <v>1.3191124703381769</v>
      </c>
      <c r="H840" s="13">
        <f t="shared" si="158"/>
        <v>42.00360309561519</v>
      </c>
      <c r="I840" s="16">
        <f t="shared" si="166"/>
        <v>42.403023870169271</v>
      </c>
      <c r="J840" s="13">
        <f t="shared" si="159"/>
        <v>36.934421350506774</v>
      </c>
      <c r="K840" s="13">
        <f t="shared" si="160"/>
        <v>5.4686025196624968</v>
      </c>
      <c r="L840" s="13">
        <f t="shared" si="161"/>
        <v>0</v>
      </c>
      <c r="M840" s="13">
        <f t="shared" si="167"/>
        <v>2.5805152027895404E-15</v>
      </c>
      <c r="N840" s="13">
        <f t="shared" si="162"/>
        <v>1.599919425729515E-15</v>
      </c>
      <c r="O840" s="13">
        <f t="shared" si="163"/>
        <v>1.3191124703381785</v>
      </c>
      <c r="Q840">
        <v>15.79106320534734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43.344479858820208</v>
      </c>
      <c r="G841" s="13">
        <f t="shared" si="157"/>
        <v>1.3222541700693753</v>
      </c>
      <c r="H841" s="13">
        <f t="shared" si="158"/>
        <v>42.022225688750829</v>
      </c>
      <c r="I841" s="16">
        <f t="shared" si="166"/>
        <v>47.490828208413326</v>
      </c>
      <c r="J841" s="13">
        <f t="shared" si="159"/>
        <v>40.502714233303038</v>
      </c>
      <c r="K841" s="13">
        <f t="shared" si="160"/>
        <v>6.9881139751102879</v>
      </c>
      <c r="L841" s="13">
        <f t="shared" si="161"/>
        <v>0</v>
      </c>
      <c r="M841" s="13">
        <f t="shared" si="167"/>
        <v>9.8059577706002542E-16</v>
      </c>
      <c r="N841" s="13">
        <f t="shared" si="162"/>
        <v>6.0796938177721577E-16</v>
      </c>
      <c r="O841" s="13">
        <f t="shared" si="163"/>
        <v>1.322254170069376</v>
      </c>
      <c r="Q841">
        <v>16.235892974086461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2.5504975738195932</v>
      </c>
      <c r="G842" s="13">
        <f t="shared" si="157"/>
        <v>0</v>
      </c>
      <c r="H842" s="13">
        <f t="shared" si="158"/>
        <v>2.5504975738195932</v>
      </c>
      <c r="I842" s="16">
        <f t="shared" si="166"/>
        <v>9.5386115489298806</v>
      </c>
      <c r="J842" s="13">
        <f t="shared" si="159"/>
        <v>9.5026437467859424</v>
      </c>
      <c r="K842" s="13">
        <f t="shared" si="160"/>
        <v>3.5967802143938243E-2</v>
      </c>
      <c r="L842" s="13">
        <f t="shared" si="161"/>
        <v>0</v>
      </c>
      <c r="M842" s="13">
        <f t="shared" si="167"/>
        <v>3.7262639528280965E-16</v>
      </c>
      <c r="N842" s="13">
        <f t="shared" si="162"/>
        <v>2.3102836507534196E-16</v>
      </c>
      <c r="O842" s="13">
        <f t="shared" si="163"/>
        <v>2.3102836507534196E-16</v>
      </c>
      <c r="Q842">
        <v>21.11843367830993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0.54864864899999999</v>
      </c>
      <c r="G843" s="13">
        <f t="shared" si="157"/>
        <v>0</v>
      </c>
      <c r="H843" s="13">
        <f t="shared" si="158"/>
        <v>0.54864864899999999</v>
      </c>
      <c r="I843" s="16">
        <f t="shared" si="166"/>
        <v>0.58461645114393823</v>
      </c>
      <c r="J843" s="13">
        <f t="shared" si="159"/>
        <v>0.58460928631776488</v>
      </c>
      <c r="K843" s="13">
        <f t="shared" si="160"/>
        <v>7.1648261733558982E-6</v>
      </c>
      <c r="L843" s="13">
        <f t="shared" si="161"/>
        <v>0</v>
      </c>
      <c r="M843" s="13">
        <f t="shared" si="167"/>
        <v>1.4159803020746769E-16</v>
      </c>
      <c r="N843" s="13">
        <f t="shared" si="162"/>
        <v>8.7790778728629968E-17</v>
      </c>
      <c r="O843" s="13">
        <f t="shared" si="163"/>
        <v>8.7790778728629968E-17</v>
      </c>
      <c r="Q843">
        <v>22.182633244210962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0.53513513499999998</v>
      </c>
      <c r="G844" s="13">
        <f t="shared" si="157"/>
        <v>0</v>
      </c>
      <c r="H844" s="13">
        <f t="shared" si="158"/>
        <v>0.53513513499999998</v>
      </c>
      <c r="I844" s="16">
        <f t="shared" si="166"/>
        <v>0.53514229982617334</v>
      </c>
      <c r="J844" s="13">
        <f t="shared" si="159"/>
        <v>0.53513931658152458</v>
      </c>
      <c r="K844" s="13">
        <f t="shared" si="160"/>
        <v>2.9832446487576547E-6</v>
      </c>
      <c r="L844" s="13">
        <f t="shared" si="161"/>
        <v>0</v>
      </c>
      <c r="M844" s="13">
        <f t="shared" si="167"/>
        <v>5.3807251478837722E-17</v>
      </c>
      <c r="N844" s="13">
        <f t="shared" si="162"/>
        <v>3.336049591687939E-17</v>
      </c>
      <c r="O844" s="13">
        <f t="shared" si="163"/>
        <v>3.336049591687939E-17</v>
      </c>
      <c r="Q844">
        <v>26.558326000000001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0.53513513499999998</v>
      </c>
      <c r="G845" s="13">
        <f t="shared" si="157"/>
        <v>0</v>
      </c>
      <c r="H845" s="13">
        <f t="shared" si="158"/>
        <v>0.53513513499999998</v>
      </c>
      <c r="I845" s="16">
        <f t="shared" si="166"/>
        <v>0.53513811824464874</v>
      </c>
      <c r="J845" s="13">
        <f t="shared" si="159"/>
        <v>0.53513492093706028</v>
      </c>
      <c r="K845" s="13">
        <f t="shared" si="160"/>
        <v>3.197307588465037E-6</v>
      </c>
      <c r="L845" s="13">
        <f t="shared" si="161"/>
        <v>0</v>
      </c>
      <c r="M845" s="13">
        <f t="shared" si="167"/>
        <v>2.0446755561958332E-17</v>
      </c>
      <c r="N845" s="13">
        <f t="shared" si="162"/>
        <v>1.2676988448414165E-17</v>
      </c>
      <c r="O845" s="13">
        <f t="shared" si="163"/>
        <v>1.2676988448414165E-17</v>
      </c>
      <c r="Q845">
        <v>26.055673460445501</v>
      </c>
    </row>
    <row r="846" spans="1:17" x14ac:dyDescent="0.2">
      <c r="A846" s="14">
        <f t="shared" si="164"/>
        <v>47727</v>
      </c>
      <c r="B846" s="1">
        <v>9</v>
      </c>
      <c r="F846" s="34">
        <v>13.2557466534823</v>
      </c>
      <c r="G846" s="13">
        <f t="shared" si="157"/>
        <v>0</v>
      </c>
      <c r="H846" s="13">
        <f t="shared" si="158"/>
        <v>13.2557466534823</v>
      </c>
      <c r="I846" s="16">
        <f t="shared" si="166"/>
        <v>13.255749850789888</v>
      </c>
      <c r="J846" s="13">
        <f t="shared" si="159"/>
        <v>13.19499423974775</v>
      </c>
      <c r="K846" s="13">
        <f t="shared" si="160"/>
        <v>6.0755611042138113E-2</v>
      </c>
      <c r="L846" s="13">
        <f t="shared" si="161"/>
        <v>0</v>
      </c>
      <c r="M846" s="13">
        <f t="shared" si="167"/>
        <v>7.7697671135441667E-18</v>
      </c>
      <c r="N846" s="13">
        <f t="shared" si="162"/>
        <v>4.8172556103973835E-18</v>
      </c>
      <c r="O846" s="13">
        <f t="shared" si="163"/>
        <v>4.8172556103973835E-18</v>
      </c>
      <c r="Q846">
        <v>24.399187768135778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18.13251163298316</v>
      </c>
      <c r="G847" s="13">
        <f t="shared" si="157"/>
        <v>0</v>
      </c>
      <c r="H847" s="13">
        <f t="shared" si="158"/>
        <v>18.13251163298316</v>
      </c>
      <c r="I847" s="16">
        <f t="shared" si="166"/>
        <v>18.1932672440253</v>
      </c>
      <c r="J847" s="13">
        <f t="shared" si="159"/>
        <v>17.893887889657126</v>
      </c>
      <c r="K847" s="13">
        <f t="shared" si="160"/>
        <v>0.29937935436817398</v>
      </c>
      <c r="L847" s="13">
        <f t="shared" si="161"/>
        <v>0</v>
      </c>
      <c r="M847" s="13">
        <f t="shared" si="167"/>
        <v>2.9525115031467832E-18</v>
      </c>
      <c r="N847" s="13">
        <f t="shared" si="162"/>
        <v>1.8305571319510055E-18</v>
      </c>
      <c r="O847" s="13">
        <f t="shared" si="163"/>
        <v>1.8305571319510055E-18</v>
      </c>
      <c r="Q847">
        <v>19.69750178245339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35.510038215703503</v>
      </c>
      <c r="G848" s="13">
        <f t="shared" si="157"/>
        <v>0.19134385955023253</v>
      </c>
      <c r="H848" s="13">
        <f t="shared" si="158"/>
        <v>35.318694356153273</v>
      </c>
      <c r="I848" s="16">
        <f t="shared" si="166"/>
        <v>35.618073710521443</v>
      </c>
      <c r="J848" s="13">
        <f t="shared" si="159"/>
        <v>32.726884903905557</v>
      </c>
      <c r="K848" s="13">
        <f t="shared" si="160"/>
        <v>2.8911888066158866</v>
      </c>
      <c r="L848" s="13">
        <f t="shared" si="161"/>
        <v>0</v>
      </c>
      <c r="M848" s="13">
        <f t="shared" si="167"/>
        <v>1.1219543711957776E-18</v>
      </c>
      <c r="N848" s="13">
        <f t="shared" si="162"/>
        <v>6.9561171014138212E-19</v>
      </c>
      <c r="O848" s="13">
        <f t="shared" si="163"/>
        <v>0.19134385955023253</v>
      </c>
      <c r="Q848">
        <v>17.18527954721544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42.295040839774877</v>
      </c>
      <c r="G849" s="13">
        <f t="shared" si="157"/>
        <v>1.1707664877350263</v>
      </c>
      <c r="H849" s="13">
        <f t="shared" si="158"/>
        <v>41.124274352039848</v>
      </c>
      <c r="I849" s="16">
        <f t="shared" si="166"/>
        <v>44.015463158655734</v>
      </c>
      <c r="J849" s="13">
        <f t="shared" si="159"/>
        <v>37.502268952962119</v>
      </c>
      <c r="K849" s="13">
        <f t="shared" si="160"/>
        <v>6.5131942056936154</v>
      </c>
      <c r="L849" s="13">
        <f t="shared" si="161"/>
        <v>0</v>
      </c>
      <c r="M849" s="13">
        <f t="shared" si="167"/>
        <v>4.2634266105439549E-19</v>
      </c>
      <c r="N849" s="13">
        <f t="shared" si="162"/>
        <v>2.6433244985372521E-19</v>
      </c>
      <c r="O849" s="13">
        <f t="shared" si="163"/>
        <v>1.1707664877350263</v>
      </c>
      <c r="Q849">
        <v>15.09829099646354</v>
      </c>
    </row>
    <row r="850" spans="1:17" x14ac:dyDescent="0.2">
      <c r="A850" s="14">
        <f t="shared" si="164"/>
        <v>47849</v>
      </c>
      <c r="B850" s="1">
        <v>1</v>
      </c>
      <c r="F850" s="34">
        <v>14.27349907834598</v>
      </c>
      <c r="G850" s="13">
        <f t="shared" si="157"/>
        <v>0</v>
      </c>
      <c r="H850" s="13">
        <f t="shared" si="158"/>
        <v>14.27349907834598</v>
      </c>
      <c r="I850" s="16">
        <f t="shared" si="166"/>
        <v>20.786693284039593</v>
      </c>
      <c r="J850" s="13">
        <f t="shared" si="159"/>
        <v>19.517077682739771</v>
      </c>
      <c r="K850" s="13">
        <f t="shared" si="160"/>
        <v>1.2696156012998223</v>
      </c>
      <c r="L850" s="13">
        <f t="shared" si="161"/>
        <v>0</v>
      </c>
      <c r="M850" s="13">
        <f t="shared" si="167"/>
        <v>1.6201021120067028E-19</v>
      </c>
      <c r="N850" s="13">
        <f t="shared" si="162"/>
        <v>1.0044633094441557E-19</v>
      </c>
      <c r="O850" s="13">
        <f t="shared" si="163"/>
        <v>1.0044633094441557E-19</v>
      </c>
      <c r="Q850">
        <v>11.699802593548389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37.495884258091081</v>
      </c>
      <c r="G851" s="13">
        <f t="shared" si="157"/>
        <v>0.4780029307059806</v>
      </c>
      <c r="H851" s="13">
        <f t="shared" si="158"/>
        <v>37.017881327385098</v>
      </c>
      <c r="I851" s="16">
        <f t="shared" si="166"/>
        <v>38.287496928684916</v>
      </c>
      <c r="J851" s="13">
        <f t="shared" si="159"/>
        <v>32.086398439227956</v>
      </c>
      <c r="K851" s="13">
        <f t="shared" si="160"/>
        <v>6.2010984894569603</v>
      </c>
      <c r="L851" s="13">
        <f t="shared" si="161"/>
        <v>0</v>
      </c>
      <c r="M851" s="13">
        <f t="shared" si="167"/>
        <v>6.1563880256254709E-20</v>
      </c>
      <c r="N851" s="13">
        <f t="shared" si="162"/>
        <v>3.816960575887792E-20</v>
      </c>
      <c r="O851" s="13">
        <f t="shared" si="163"/>
        <v>0.4780029307059806</v>
      </c>
      <c r="Q851">
        <v>12.23403328527549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53.940355661687448</v>
      </c>
      <c r="G852" s="13">
        <f t="shared" si="157"/>
        <v>2.8517805537359182</v>
      </c>
      <c r="H852" s="13">
        <f t="shared" si="158"/>
        <v>51.088575107951527</v>
      </c>
      <c r="I852" s="16">
        <f t="shared" si="166"/>
        <v>57.289673597408488</v>
      </c>
      <c r="J852" s="13">
        <f t="shared" si="159"/>
        <v>45.436848617848483</v>
      </c>
      <c r="K852" s="13">
        <f t="shared" si="160"/>
        <v>11.852824979560005</v>
      </c>
      <c r="L852" s="13">
        <f t="shared" si="161"/>
        <v>0</v>
      </c>
      <c r="M852" s="13">
        <f t="shared" si="167"/>
        <v>2.3394274497376789E-20</v>
      </c>
      <c r="N852" s="13">
        <f t="shared" si="162"/>
        <v>1.4504450188373611E-20</v>
      </c>
      <c r="O852" s="13">
        <f t="shared" si="163"/>
        <v>2.8517805537359182</v>
      </c>
      <c r="Q852">
        <v>15.678553958328321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29.486591054889601</v>
      </c>
      <c r="G853" s="13">
        <f t="shared" si="157"/>
        <v>0</v>
      </c>
      <c r="H853" s="13">
        <f t="shared" si="158"/>
        <v>29.486591054889601</v>
      </c>
      <c r="I853" s="16">
        <f t="shared" si="166"/>
        <v>41.339416034449606</v>
      </c>
      <c r="J853" s="13">
        <f t="shared" si="159"/>
        <v>37.712771270974109</v>
      </c>
      <c r="K853" s="13">
        <f t="shared" si="160"/>
        <v>3.6266447634754968</v>
      </c>
      <c r="L853" s="13">
        <f t="shared" si="161"/>
        <v>0</v>
      </c>
      <c r="M853" s="13">
        <f t="shared" si="167"/>
        <v>8.8898243090031788E-21</v>
      </c>
      <c r="N853" s="13">
        <f t="shared" si="162"/>
        <v>5.5116910715819705E-21</v>
      </c>
      <c r="O853" s="13">
        <f t="shared" si="163"/>
        <v>5.5116910715819705E-21</v>
      </c>
      <c r="Q853">
        <v>18.667160020315968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4.4122693225902214</v>
      </c>
      <c r="G854" s="13">
        <f t="shared" si="157"/>
        <v>0</v>
      </c>
      <c r="H854" s="13">
        <f t="shared" si="158"/>
        <v>4.4122693225902214</v>
      </c>
      <c r="I854" s="16">
        <f t="shared" si="166"/>
        <v>8.0389140860657182</v>
      </c>
      <c r="J854" s="13">
        <f t="shared" si="159"/>
        <v>8.015722810860483</v>
      </c>
      <c r="K854" s="13">
        <f t="shared" si="160"/>
        <v>2.3191275205235229E-2</v>
      </c>
      <c r="L854" s="13">
        <f t="shared" si="161"/>
        <v>0</v>
      </c>
      <c r="M854" s="13">
        <f t="shared" si="167"/>
        <v>3.3781332374212082E-21</v>
      </c>
      <c r="N854" s="13">
        <f t="shared" si="162"/>
        <v>2.0944426072011489E-21</v>
      </c>
      <c r="O854" s="13">
        <f t="shared" si="163"/>
        <v>2.0944426072011489E-21</v>
      </c>
      <c r="Q854">
        <v>20.602895179132108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3.4503166278544941</v>
      </c>
      <c r="G855" s="13">
        <f t="shared" si="157"/>
        <v>0</v>
      </c>
      <c r="H855" s="13">
        <f t="shared" si="158"/>
        <v>3.4503166278544941</v>
      </c>
      <c r="I855" s="16">
        <f t="shared" si="166"/>
        <v>3.4735079030597293</v>
      </c>
      <c r="J855" s="13">
        <f t="shared" si="159"/>
        <v>3.4721882783255502</v>
      </c>
      <c r="K855" s="13">
        <f t="shared" si="160"/>
        <v>1.3196247341791256E-3</v>
      </c>
      <c r="L855" s="13">
        <f t="shared" si="161"/>
        <v>0</v>
      </c>
      <c r="M855" s="13">
        <f t="shared" si="167"/>
        <v>1.2836906302200593E-21</v>
      </c>
      <c r="N855" s="13">
        <f t="shared" si="162"/>
        <v>7.9588819073643681E-22</v>
      </c>
      <c r="O855" s="13">
        <f t="shared" si="163"/>
        <v>7.9588819073643681E-22</v>
      </c>
      <c r="Q855">
        <v>23.101232435015959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1.356703212214309</v>
      </c>
      <c r="G856" s="13">
        <f t="shared" si="157"/>
        <v>0</v>
      </c>
      <c r="H856" s="13">
        <f t="shared" si="158"/>
        <v>1.356703212214309</v>
      </c>
      <c r="I856" s="16">
        <f t="shared" si="166"/>
        <v>1.3580228369484881</v>
      </c>
      <c r="J856" s="13">
        <f t="shared" si="159"/>
        <v>1.3579618488651675</v>
      </c>
      <c r="K856" s="13">
        <f t="shared" si="160"/>
        <v>6.0988083320667741E-5</v>
      </c>
      <c r="L856" s="13">
        <f t="shared" si="161"/>
        <v>0</v>
      </c>
      <c r="M856" s="13">
        <f t="shared" si="167"/>
        <v>4.878024394836225E-22</v>
      </c>
      <c r="N856" s="13">
        <f t="shared" si="162"/>
        <v>3.0243751247984596E-22</v>
      </c>
      <c r="O856" s="13">
        <f t="shared" si="163"/>
        <v>3.0243751247984596E-22</v>
      </c>
      <c r="Q856">
        <v>24.940894453985671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0.53513513499999998</v>
      </c>
      <c r="G857" s="13">
        <f t="shared" si="157"/>
        <v>0</v>
      </c>
      <c r="H857" s="13">
        <f t="shared" si="158"/>
        <v>0.53513513499999998</v>
      </c>
      <c r="I857" s="16">
        <f t="shared" si="166"/>
        <v>0.53519612308332065</v>
      </c>
      <c r="J857" s="13">
        <f t="shared" si="159"/>
        <v>0.53519205803651315</v>
      </c>
      <c r="K857" s="13">
        <f t="shared" si="160"/>
        <v>4.0650468074998614E-6</v>
      </c>
      <c r="L857" s="13">
        <f t="shared" si="161"/>
        <v>0</v>
      </c>
      <c r="M857" s="13">
        <f t="shared" si="167"/>
        <v>1.8536492700377654E-22</v>
      </c>
      <c r="N857" s="13">
        <f t="shared" si="162"/>
        <v>1.1492625474234146E-22</v>
      </c>
      <c r="O857" s="13">
        <f t="shared" si="163"/>
        <v>1.1492625474234146E-22</v>
      </c>
      <c r="Q857">
        <v>24.330567000000009</v>
      </c>
    </row>
    <row r="858" spans="1:17" x14ac:dyDescent="0.2">
      <c r="A858" s="14">
        <f t="shared" si="164"/>
        <v>48092</v>
      </c>
      <c r="B858" s="1">
        <v>9</v>
      </c>
      <c r="F858" s="34">
        <v>19.7029513365135</v>
      </c>
      <c r="G858" s="13">
        <f t="shared" si="157"/>
        <v>0</v>
      </c>
      <c r="H858" s="13">
        <f t="shared" si="158"/>
        <v>19.7029513365135</v>
      </c>
      <c r="I858" s="16">
        <f t="shared" si="166"/>
        <v>19.702955401560306</v>
      </c>
      <c r="J858" s="13">
        <f t="shared" si="159"/>
        <v>19.460880117677458</v>
      </c>
      <c r="K858" s="13">
        <f t="shared" si="160"/>
        <v>0.24207528388284771</v>
      </c>
      <c r="L858" s="13">
        <f t="shared" si="161"/>
        <v>0</v>
      </c>
      <c r="M858" s="13">
        <f t="shared" si="167"/>
        <v>7.0438672261435085E-23</v>
      </c>
      <c r="N858" s="13">
        <f t="shared" si="162"/>
        <v>4.3671976802089753E-23</v>
      </c>
      <c r="O858" s="13">
        <f t="shared" si="163"/>
        <v>4.3671976802089753E-23</v>
      </c>
      <c r="Q858">
        <v>22.937154313259001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94.079455680360326</v>
      </c>
      <c r="G859" s="13">
        <f t="shared" si="157"/>
        <v>8.6459040068040682</v>
      </c>
      <c r="H859" s="13">
        <f t="shared" si="158"/>
        <v>85.433551673556252</v>
      </c>
      <c r="I859" s="16">
        <f t="shared" si="166"/>
        <v>85.675626957439107</v>
      </c>
      <c r="J859" s="13">
        <f t="shared" si="159"/>
        <v>66.223724567007224</v>
      </c>
      <c r="K859" s="13">
        <f t="shared" si="160"/>
        <v>19.451902390431883</v>
      </c>
      <c r="L859" s="13">
        <f t="shared" si="161"/>
        <v>0</v>
      </c>
      <c r="M859" s="13">
        <f t="shared" si="167"/>
        <v>2.6766695459345333E-23</v>
      </c>
      <c r="N859" s="13">
        <f t="shared" si="162"/>
        <v>1.6595351184794106E-23</v>
      </c>
      <c r="O859" s="13">
        <f t="shared" si="163"/>
        <v>8.6459040068040682</v>
      </c>
      <c r="Q859">
        <v>20.438173373498302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38.554037048416212</v>
      </c>
      <c r="G860" s="13">
        <f t="shared" si="157"/>
        <v>0.63074845555581904</v>
      </c>
      <c r="H860" s="13">
        <f t="shared" si="158"/>
        <v>37.923288592860395</v>
      </c>
      <c r="I860" s="16">
        <f t="shared" si="166"/>
        <v>57.375190983292278</v>
      </c>
      <c r="J860" s="13">
        <f t="shared" si="159"/>
        <v>42.456051282288882</v>
      </c>
      <c r="K860" s="13">
        <f t="shared" si="160"/>
        <v>14.919139701003395</v>
      </c>
      <c r="L860" s="13">
        <f t="shared" si="161"/>
        <v>0</v>
      </c>
      <c r="M860" s="13">
        <f t="shared" si="167"/>
        <v>1.0171344274551226E-23</v>
      </c>
      <c r="N860" s="13">
        <f t="shared" si="162"/>
        <v>6.3062334502217603E-24</v>
      </c>
      <c r="O860" s="13">
        <f t="shared" si="163"/>
        <v>0.63074845555581904</v>
      </c>
      <c r="Q860">
        <v>13.26876946537773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25.395367949186522</v>
      </c>
      <c r="G861" s="13">
        <f t="shared" si="157"/>
        <v>0</v>
      </c>
      <c r="H861" s="13">
        <f t="shared" si="158"/>
        <v>25.395367949186522</v>
      </c>
      <c r="I861" s="16">
        <f t="shared" si="166"/>
        <v>40.314507650189917</v>
      </c>
      <c r="J861" s="13">
        <f t="shared" si="159"/>
        <v>34.229686294644914</v>
      </c>
      <c r="K861" s="13">
        <f t="shared" si="160"/>
        <v>6.084821355545003</v>
      </c>
      <c r="L861" s="13">
        <f t="shared" si="161"/>
        <v>0</v>
      </c>
      <c r="M861" s="13">
        <f t="shared" si="167"/>
        <v>3.8651108243294659E-24</v>
      </c>
      <c r="N861" s="13">
        <f t="shared" si="162"/>
        <v>2.3963687110842687E-24</v>
      </c>
      <c r="O861" s="13">
        <f t="shared" si="163"/>
        <v>2.3963687110842687E-24</v>
      </c>
      <c r="Q861">
        <v>13.649495069716201</v>
      </c>
    </row>
    <row r="862" spans="1:17" x14ac:dyDescent="0.2">
      <c r="A862" s="14">
        <f t="shared" si="164"/>
        <v>48214</v>
      </c>
      <c r="B862" s="1">
        <v>1</v>
      </c>
      <c r="F862" s="34">
        <v>73.038875158300243</v>
      </c>
      <c r="G862" s="13">
        <f t="shared" si="157"/>
        <v>5.6086729524873702</v>
      </c>
      <c r="H862" s="13">
        <f t="shared" si="158"/>
        <v>67.430202205812876</v>
      </c>
      <c r="I862" s="16">
        <f t="shared" si="166"/>
        <v>73.515023561357879</v>
      </c>
      <c r="J862" s="13">
        <f t="shared" si="159"/>
        <v>48.158143174190272</v>
      </c>
      <c r="K862" s="13">
        <f t="shared" si="160"/>
        <v>25.356880387167607</v>
      </c>
      <c r="L862" s="13">
        <f t="shared" si="161"/>
        <v>0</v>
      </c>
      <c r="M862" s="13">
        <f t="shared" si="167"/>
        <v>1.4687421132451972E-24</v>
      </c>
      <c r="N862" s="13">
        <f t="shared" si="162"/>
        <v>9.1062011021202235E-25</v>
      </c>
      <c r="O862" s="13">
        <f t="shared" si="163"/>
        <v>5.6086729524873702</v>
      </c>
      <c r="Q862">
        <v>13.4108955804577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114.9265853132282</v>
      </c>
      <c r="G863" s="13">
        <f t="shared" si="157"/>
        <v>11.655210211446407</v>
      </c>
      <c r="H863" s="13">
        <f t="shared" si="158"/>
        <v>103.2713751017818</v>
      </c>
      <c r="I863" s="16">
        <f t="shared" si="166"/>
        <v>128.62825548894941</v>
      </c>
      <c r="J863" s="13">
        <f t="shared" si="159"/>
        <v>51.407141014837947</v>
      </c>
      <c r="K863" s="13">
        <f t="shared" si="160"/>
        <v>77.221114474111459</v>
      </c>
      <c r="L863" s="13">
        <f t="shared" si="161"/>
        <v>38.525042288608077</v>
      </c>
      <c r="M863" s="13">
        <f t="shared" si="167"/>
        <v>38.525042288608077</v>
      </c>
      <c r="N863" s="13">
        <f t="shared" si="162"/>
        <v>23.885526218937006</v>
      </c>
      <c r="O863" s="13">
        <f t="shared" si="163"/>
        <v>35.540736430383411</v>
      </c>
      <c r="Q863">
        <v>11.53375059354839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42.903580188238081</v>
      </c>
      <c r="G864" s="13">
        <f t="shared" si="157"/>
        <v>1.2586098152985534</v>
      </c>
      <c r="H864" s="13">
        <f t="shared" si="158"/>
        <v>41.644970372939525</v>
      </c>
      <c r="I864" s="16">
        <f t="shared" si="166"/>
        <v>80.341042558442908</v>
      </c>
      <c r="J864" s="13">
        <f t="shared" si="159"/>
        <v>50.531506731534371</v>
      </c>
      <c r="K864" s="13">
        <f t="shared" si="160"/>
        <v>29.809535826908537</v>
      </c>
      <c r="L864" s="13">
        <f t="shared" si="161"/>
        <v>0</v>
      </c>
      <c r="M864" s="13">
        <f t="shared" si="167"/>
        <v>14.639516069671071</v>
      </c>
      <c r="N864" s="13">
        <f t="shared" si="162"/>
        <v>9.0764999631960634</v>
      </c>
      <c r="O864" s="13">
        <f t="shared" si="163"/>
        <v>10.335109778494617</v>
      </c>
      <c r="Q864">
        <v>13.695078832188059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24.366060280692189</v>
      </c>
      <c r="G865" s="13">
        <f t="shared" si="157"/>
        <v>0</v>
      </c>
      <c r="H865" s="13">
        <f t="shared" si="158"/>
        <v>24.366060280692189</v>
      </c>
      <c r="I865" s="16">
        <f t="shared" si="166"/>
        <v>54.175596107600725</v>
      </c>
      <c r="J865" s="13">
        <f t="shared" si="159"/>
        <v>43.444322942279754</v>
      </c>
      <c r="K865" s="13">
        <f t="shared" si="160"/>
        <v>10.731273165320971</v>
      </c>
      <c r="L865" s="13">
        <f t="shared" si="161"/>
        <v>0</v>
      </c>
      <c r="M865" s="13">
        <f t="shared" si="167"/>
        <v>5.5630161064750077</v>
      </c>
      <c r="N865" s="13">
        <f t="shared" si="162"/>
        <v>3.4490699860145049</v>
      </c>
      <c r="O865" s="13">
        <f t="shared" si="163"/>
        <v>3.4490699860145049</v>
      </c>
      <c r="Q865">
        <v>15.31300839877491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14.543933642434419</v>
      </c>
      <c r="G866" s="13">
        <f t="shared" si="157"/>
        <v>0</v>
      </c>
      <c r="H866" s="13">
        <f t="shared" si="158"/>
        <v>14.543933642434419</v>
      </c>
      <c r="I866" s="16">
        <f t="shared" si="166"/>
        <v>25.275206807755389</v>
      </c>
      <c r="J866" s="13">
        <f t="shared" si="159"/>
        <v>24.120612640942976</v>
      </c>
      <c r="K866" s="13">
        <f t="shared" si="160"/>
        <v>1.1545941668124122</v>
      </c>
      <c r="L866" s="13">
        <f t="shared" si="161"/>
        <v>0</v>
      </c>
      <c r="M866" s="13">
        <f t="shared" si="167"/>
        <v>2.1139461204605028</v>
      </c>
      <c r="N866" s="13">
        <f t="shared" si="162"/>
        <v>1.3106465946855117</v>
      </c>
      <c r="O866" s="13">
        <f t="shared" si="163"/>
        <v>1.3106465946855117</v>
      </c>
      <c r="Q866">
        <v>16.80398099748486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0.8330660078964478</v>
      </c>
      <c r="G867" s="13">
        <f t="shared" si="157"/>
        <v>0</v>
      </c>
      <c r="H867" s="13">
        <f t="shared" si="158"/>
        <v>0.8330660078964478</v>
      </c>
      <c r="I867" s="16">
        <f t="shared" si="166"/>
        <v>1.98766017470886</v>
      </c>
      <c r="J867" s="13">
        <f t="shared" si="159"/>
        <v>1.9872568338205607</v>
      </c>
      <c r="K867" s="13">
        <f t="shared" si="160"/>
        <v>4.0334088829929726E-4</v>
      </c>
      <c r="L867" s="13">
        <f t="shared" si="161"/>
        <v>0</v>
      </c>
      <c r="M867" s="13">
        <f t="shared" si="167"/>
        <v>0.80329952577499109</v>
      </c>
      <c r="N867" s="13">
        <f t="shared" si="162"/>
        <v>0.49804570598049447</v>
      </c>
      <c r="O867" s="13">
        <f t="shared" si="163"/>
        <v>0.49804570598049447</v>
      </c>
      <c r="Q867">
        <v>19.641193557984561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0.54864864899999999</v>
      </c>
      <c r="G868" s="13">
        <f t="shared" si="157"/>
        <v>0</v>
      </c>
      <c r="H868" s="13">
        <f t="shared" si="158"/>
        <v>0.54864864899999999</v>
      </c>
      <c r="I868" s="16">
        <f t="shared" si="166"/>
        <v>0.54905198988829929</v>
      </c>
      <c r="J868" s="13">
        <f t="shared" si="159"/>
        <v>0.54904748674410631</v>
      </c>
      <c r="K868" s="13">
        <f t="shared" si="160"/>
        <v>4.5031441929799243E-6</v>
      </c>
      <c r="L868" s="13">
        <f t="shared" si="161"/>
        <v>0</v>
      </c>
      <c r="M868" s="13">
        <f t="shared" si="167"/>
        <v>0.30525381979449662</v>
      </c>
      <c r="N868" s="13">
        <f t="shared" si="162"/>
        <v>0.18925736827258791</v>
      </c>
      <c r="O868" s="13">
        <f t="shared" si="163"/>
        <v>0.18925736827258791</v>
      </c>
      <c r="Q868">
        <v>24.146981000000011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1.3532553933935569</v>
      </c>
      <c r="G869" s="13">
        <f t="shared" si="157"/>
        <v>0</v>
      </c>
      <c r="H869" s="13">
        <f t="shared" si="158"/>
        <v>1.3532553933935569</v>
      </c>
      <c r="I869" s="16">
        <f t="shared" si="166"/>
        <v>1.3532598965377498</v>
      </c>
      <c r="J869" s="13">
        <f t="shared" si="159"/>
        <v>1.3531910207204298</v>
      </c>
      <c r="K869" s="13">
        <f t="shared" si="160"/>
        <v>6.8875817319957733E-5</v>
      </c>
      <c r="L869" s="13">
        <f t="shared" si="161"/>
        <v>0</v>
      </c>
      <c r="M869" s="13">
        <f t="shared" si="167"/>
        <v>0.11599645152190871</v>
      </c>
      <c r="N869" s="13">
        <f t="shared" si="162"/>
        <v>7.1917799943583396E-2</v>
      </c>
      <c r="O869" s="13">
        <f t="shared" si="163"/>
        <v>7.1917799943583396E-2</v>
      </c>
      <c r="Q869">
        <v>23.99438984695988</v>
      </c>
    </row>
    <row r="870" spans="1:17" x14ac:dyDescent="0.2">
      <c r="A870" s="14">
        <f t="shared" si="164"/>
        <v>48458</v>
      </c>
      <c r="B870" s="1">
        <v>9</v>
      </c>
      <c r="F870" s="34">
        <v>6.8419984320139351</v>
      </c>
      <c r="G870" s="13">
        <f t="shared" si="157"/>
        <v>0</v>
      </c>
      <c r="H870" s="13">
        <f t="shared" si="158"/>
        <v>6.8419984320139351</v>
      </c>
      <c r="I870" s="16">
        <f t="shared" si="166"/>
        <v>6.8420673078312548</v>
      </c>
      <c r="J870" s="13">
        <f t="shared" si="159"/>
        <v>6.8314341926491142</v>
      </c>
      <c r="K870" s="13">
        <f t="shared" si="160"/>
        <v>1.0633115182140607E-2</v>
      </c>
      <c r="L870" s="13">
        <f t="shared" si="161"/>
        <v>0</v>
      </c>
      <c r="M870" s="13">
        <f t="shared" si="167"/>
        <v>4.4078651578325315E-2</v>
      </c>
      <c r="N870" s="13">
        <f t="shared" si="162"/>
        <v>2.7328763978561696E-2</v>
      </c>
      <c r="O870" s="13">
        <f t="shared" si="163"/>
        <v>2.7328763978561696E-2</v>
      </c>
      <c r="Q870">
        <v>22.71320469501395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76.715315109501887</v>
      </c>
      <c r="G871" s="13">
        <f t="shared" si="157"/>
        <v>6.1393711229781012</v>
      </c>
      <c r="H871" s="13">
        <f t="shared" si="158"/>
        <v>70.575943986523782</v>
      </c>
      <c r="I871" s="16">
        <f t="shared" si="166"/>
        <v>70.586577101705927</v>
      </c>
      <c r="J871" s="13">
        <f t="shared" si="159"/>
        <v>56.498759143174361</v>
      </c>
      <c r="K871" s="13">
        <f t="shared" si="160"/>
        <v>14.087817958531566</v>
      </c>
      <c r="L871" s="13">
        <f t="shared" si="161"/>
        <v>0</v>
      </c>
      <c r="M871" s="13">
        <f t="shared" si="167"/>
        <v>1.6749887599763619E-2</v>
      </c>
      <c r="N871" s="13">
        <f t="shared" si="162"/>
        <v>1.0384930311853443E-2</v>
      </c>
      <c r="O871" s="13">
        <f t="shared" si="163"/>
        <v>6.1497560532899547</v>
      </c>
      <c r="Q871">
        <v>18.99728101222972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36.709210772413243</v>
      </c>
      <c r="G872" s="13">
        <f t="shared" si="157"/>
        <v>0.36444574354552123</v>
      </c>
      <c r="H872" s="13">
        <f t="shared" si="158"/>
        <v>36.34476502886772</v>
      </c>
      <c r="I872" s="16">
        <f t="shared" si="166"/>
        <v>50.432582987399286</v>
      </c>
      <c r="J872" s="13">
        <f t="shared" si="159"/>
        <v>40.316507164876633</v>
      </c>
      <c r="K872" s="13">
        <f t="shared" si="160"/>
        <v>10.116075822522653</v>
      </c>
      <c r="L872" s="13">
        <f t="shared" si="161"/>
        <v>0</v>
      </c>
      <c r="M872" s="13">
        <f t="shared" si="167"/>
        <v>6.3649572879101758E-3</v>
      </c>
      <c r="N872" s="13">
        <f t="shared" si="162"/>
        <v>3.9462735185043091E-3</v>
      </c>
      <c r="O872" s="13">
        <f t="shared" si="163"/>
        <v>0.36839201706402552</v>
      </c>
      <c r="Q872">
        <v>14.157475356393689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74.728823236697252</v>
      </c>
      <c r="G873" s="13">
        <f t="shared" si="157"/>
        <v>5.8526188254878209</v>
      </c>
      <c r="H873" s="13">
        <f t="shared" si="158"/>
        <v>68.876204411209429</v>
      </c>
      <c r="I873" s="16">
        <f t="shared" si="166"/>
        <v>78.992280233732089</v>
      </c>
      <c r="J873" s="13">
        <f t="shared" si="159"/>
        <v>48.819936087602144</v>
      </c>
      <c r="K873" s="13">
        <f t="shared" si="160"/>
        <v>30.172344146129944</v>
      </c>
      <c r="L873" s="13">
        <f t="shared" si="161"/>
        <v>0</v>
      </c>
      <c r="M873" s="13">
        <f t="shared" si="167"/>
        <v>2.4186837694058667E-3</v>
      </c>
      <c r="N873" s="13">
        <f t="shared" si="162"/>
        <v>1.4995839370316375E-3</v>
      </c>
      <c r="O873" s="13">
        <f t="shared" si="163"/>
        <v>5.8541184094248528</v>
      </c>
      <c r="Q873">
        <v>13.031577708394</v>
      </c>
    </row>
    <row r="874" spans="1:17" x14ac:dyDescent="0.2">
      <c r="A874" s="14">
        <f t="shared" si="164"/>
        <v>48580</v>
      </c>
      <c r="B874" s="1">
        <v>1</v>
      </c>
      <c r="F874" s="34">
        <v>43.172962490479428</v>
      </c>
      <c r="G874" s="13">
        <f t="shared" si="157"/>
        <v>1.2974954483728369</v>
      </c>
      <c r="H874" s="13">
        <f t="shared" si="158"/>
        <v>41.875467042106592</v>
      </c>
      <c r="I874" s="16">
        <f t="shared" si="166"/>
        <v>72.047811188236537</v>
      </c>
      <c r="J874" s="13">
        <f t="shared" si="159"/>
        <v>43.459153051269475</v>
      </c>
      <c r="K874" s="13">
        <f t="shared" si="160"/>
        <v>28.588658136967062</v>
      </c>
      <c r="L874" s="13">
        <f t="shared" si="161"/>
        <v>0</v>
      </c>
      <c r="M874" s="13">
        <f t="shared" si="167"/>
        <v>9.1909983237422927E-4</v>
      </c>
      <c r="N874" s="13">
        <f t="shared" si="162"/>
        <v>5.6984189607202211E-4</v>
      </c>
      <c r="O874" s="13">
        <f t="shared" si="163"/>
        <v>1.2980652902689089</v>
      </c>
      <c r="Q874">
        <v>11.10668759354839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84.102738362186656</v>
      </c>
      <c r="G875" s="13">
        <f t="shared" si="157"/>
        <v>7.2057538347531382</v>
      </c>
      <c r="H875" s="13">
        <f t="shared" si="158"/>
        <v>76.896984527433517</v>
      </c>
      <c r="I875" s="16">
        <f t="shared" si="166"/>
        <v>105.48564266440059</v>
      </c>
      <c r="J875" s="13">
        <f t="shared" si="159"/>
        <v>47.859015437269825</v>
      </c>
      <c r="K875" s="13">
        <f t="shared" si="160"/>
        <v>57.626627227130761</v>
      </c>
      <c r="L875" s="13">
        <f t="shared" si="161"/>
        <v>19.725318313502086</v>
      </c>
      <c r="M875" s="13">
        <f t="shared" si="167"/>
        <v>19.725667571438386</v>
      </c>
      <c r="N875" s="13">
        <f t="shared" si="162"/>
        <v>12.2299138942918</v>
      </c>
      <c r="O875" s="13">
        <f t="shared" si="163"/>
        <v>19.435667729044937</v>
      </c>
      <c r="Q875">
        <v>10.8913538518959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35.743095910161522</v>
      </c>
      <c r="G876" s="13">
        <f t="shared" si="157"/>
        <v>0.2249859953417426</v>
      </c>
      <c r="H876" s="13">
        <f t="shared" si="158"/>
        <v>35.518109914819782</v>
      </c>
      <c r="I876" s="16">
        <f t="shared" si="166"/>
        <v>73.419418828448457</v>
      </c>
      <c r="J876" s="13">
        <f t="shared" si="159"/>
        <v>51.659076082048735</v>
      </c>
      <c r="K876" s="13">
        <f t="shared" si="160"/>
        <v>21.760342746399722</v>
      </c>
      <c r="L876" s="13">
        <f t="shared" si="161"/>
        <v>0</v>
      </c>
      <c r="M876" s="13">
        <f t="shared" si="167"/>
        <v>7.4957536771465865</v>
      </c>
      <c r="N876" s="13">
        <f t="shared" si="162"/>
        <v>4.6473672798308838</v>
      </c>
      <c r="O876" s="13">
        <f t="shared" si="163"/>
        <v>4.8723532751726264</v>
      </c>
      <c r="Q876">
        <v>15.3094280385262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75.488112645140262</v>
      </c>
      <c r="G877" s="13">
        <f t="shared" si="157"/>
        <v>5.9622230908320679</v>
      </c>
      <c r="H877" s="13">
        <f t="shared" si="158"/>
        <v>69.525889554308193</v>
      </c>
      <c r="I877" s="16">
        <f t="shared" si="166"/>
        <v>91.286232300707923</v>
      </c>
      <c r="J877" s="13">
        <f t="shared" si="159"/>
        <v>52.035976325601027</v>
      </c>
      <c r="K877" s="13">
        <f t="shared" si="160"/>
        <v>39.250255975106896</v>
      </c>
      <c r="L877" s="13">
        <f t="shared" si="161"/>
        <v>2.0943028729038686</v>
      </c>
      <c r="M877" s="13">
        <f t="shared" si="167"/>
        <v>4.9426892702195717</v>
      </c>
      <c r="N877" s="13">
        <f t="shared" si="162"/>
        <v>3.0644673475361346</v>
      </c>
      <c r="O877" s="13">
        <f t="shared" si="163"/>
        <v>9.0266904383682025</v>
      </c>
      <c r="Q877">
        <v>13.3181219481295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5.1432432429999997</v>
      </c>
      <c r="G878" s="13">
        <f t="shared" si="157"/>
        <v>0</v>
      </c>
      <c r="H878" s="13">
        <f t="shared" si="158"/>
        <v>5.1432432429999997</v>
      </c>
      <c r="I878" s="16">
        <f t="shared" si="166"/>
        <v>42.299196345203029</v>
      </c>
      <c r="J878" s="13">
        <f t="shared" si="159"/>
        <v>38.359285879888809</v>
      </c>
      <c r="K878" s="13">
        <f t="shared" si="160"/>
        <v>3.9399104653142203</v>
      </c>
      <c r="L878" s="13">
        <f t="shared" si="161"/>
        <v>0</v>
      </c>
      <c r="M878" s="13">
        <f t="shared" si="167"/>
        <v>1.8782219226834371</v>
      </c>
      <c r="N878" s="13">
        <f t="shared" si="162"/>
        <v>1.164497592063731</v>
      </c>
      <c r="O878" s="13">
        <f t="shared" si="163"/>
        <v>1.164497592063731</v>
      </c>
      <c r="Q878">
        <v>18.50415371784673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1.199601340018261</v>
      </c>
      <c r="G879" s="13">
        <f t="shared" si="157"/>
        <v>0</v>
      </c>
      <c r="H879" s="13">
        <f t="shared" si="158"/>
        <v>1.199601340018261</v>
      </c>
      <c r="I879" s="16">
        <f t="shared" si="166"/>
        <v>5.1395118053324813</v>
      </c>
      <c r="J879" s="13">
        <f t="shared" si="159"/>
        <v>5.1348206937522489</v>
      </c>
      <c r="K879" s="13">
        <f t="shared" si="160"/>
        <v>4.6911115802323877E-3</v>
      </c>
      <c r="L879" s="13">
        <f t="shared" si="161"/>
        <v>0</v>
      </c>
      <c r="M879" s="13">
        <f t="shared" si="167"/>
        <v>0.71372433061970608</v>
      </c>
      <c r="N879" s="13">
        <f t="shared" si="162"/>
        <v>0.44250908498421776</v>
      </c>
      <c r="O879" s="13">
        <f t="shared" si="163"/>
        <v>0.44250908498421776</v>
      </c>
      <c r="Q879">
        <v>22.43556424163847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0.60546043342851386</v>
      </c>
      <c r="G880" s="13">
        <f t="shared" si="157"/>
        <v>0</v>
      </c>
      <c r="H880" s="13">
        <f t="shared" si="158"/>
        <v>0.60546043342851386</v>
      </c>
      <c r="I880" s="16">
        <f t="shared" si="166"/>
        <v>0.61015154500874624</v>
      </c>
      <c r="J880" s="13">
        <f t="shared" si="159"/>
        <v>0.61014399280093912</v>
      </c>
      <c r="K880" s="13">
        <f t="shared" si="160"/>
        <v>7.5522078071266208E-6</v>
      </c>
      <c r="L880" s="13">
        <f t="shared" si="161"/>
        <v>0</v>
      </c>
      <c r="M880" s="13">
        <f t="shared" si="167"/>
        <v>0.27121524563548832</v>
      </c>
      <c r="N880" s="13">
        <f t="shared" si="162"/>
        <v>0.16815345229400275</v>
      </c>
      <c r="O880" s="13">
        <f t="shared" si="163"/>
        <v>0.16815345229400275</v>
      </c>
      <c r="Q880">
        <v>22.718810948111908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0.53513513499999998</v>
      </c>
      <c r="G881" s="13">
        <f t="shared" si="157"/>
        <v>0</v>
      </c>
      <c r="H881" s="13">
        <f t="shared" si="158"/>
        <v>0.53513513499999998</v>
      </c>
      <c r="I881" s="16">
        <f t="shared" si="166"/>
        <v>0.53514268720780711</v>
      </c>
      <c r="J881" s="13">
        <f t="shared" si="159"/>
        <v>0.53513923029936084</v>
      </c>
      <c r="K881" s="13">
        <f t="shared" si="160"/>
        <v>3.4569084462754418E-6</v>
      </c>
      <c r="L881" s="13">
        <f t="shared" si="161"/>
        <v>0</v>
      </c>
      <c r="M881" s="13">
        <f t="shared" si="167"/>
        <v>0.10306179334148557</v>
      </c>
      <c r="N881" s="13">
        <f t="shared" si="162"/>
        <v>6.3898311871721056E-2</v>
      </c>
      <c r="O881" s="13">
        <f t="shared" si="163"/>
        <v>6.3898311871721056E-2</v>
      </c>
      <c r="Q881">
        <v>25.492038000000001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75.286695198396856</v>
      </c>
      <c r="G882" s="13">
        <f t="shared" si="157"/>
        <v>5.9331482597698324</v>
      </c>
      <c r="H882" s="13">
        <f t="shared" si="158"/>
        <v>69.353546938627019</v>
      </c>
      <c r="I882" s="16">
        <f t="shared" si="166"/>
        <v>69.353550395535464</v>
      </c>
      <c r="J882" s="13">
        <f t="shared" si="159"/>
        <v>61.416105921937074</v>
      </c>
      <c r="K882" s="13">
        <f t="shared" si="160"/>
        <v>7.93744447359839</v>
      </c>
      <c r="L882" s="13">
        <f t="shared" si="161"/>
        <v>0</v>
      </c>
      <c r="M882" s="13">
        <f t="shared" si="167"/>
        <v>3.9163481469764519E-2</v>
      </c>
      <c r="N882" s="13">
        <f t="shared" si="162"/>
        <v>2.4281358511254E-2</v>
      </c>
      <c r="O882" s="13">
        <f t="shared" si="163"/>
        <v>5.9574296182810862</v>
      </c>
      <c r="Q882">
        <v>23.788958457592059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7.8699734007123938</v>
      </c>
      <c r="G883" s="13">
        <f t="shared" si="157"/>
        <v>0</v>
      </c>
      <c r="H883" s="13">
        <f t="shared" si="158"/>
        <v>7.8699734007123938</v>
      </c>
      <c r="I883" s="16">
        <f t="shared" si="166"/>
        <v>15.807417874310783</v>
      </c>
      <c r="J883" s="13">
        <f t="shared" si="159"/>
        <v>15.651181077480528</v>
      </c>
      <c r="K883" s="13">
        <f t="shared" si="160"/>
        <v>0.15623679683025493</v>
      </c>
      <c r="L883" s="13">
        <f t="shared" si="161"/>
        <v>0</v>
      </c>
      <c r="M883" s="13">
        <f t="shared" si="167"/>
        <v>1.4882122958510519E-2</v>
      </c>
      <c r="N883" s="13">
        <f t="shared" si="162"/>
        <v>9.2269162342765217E-3</v>
      </c>
      <c r="O883" s="13">
        <f t="shared" si="163"/>
        <v>9.2269162342765217E-3</v>
      </c>
      <c r="Q883">
        <v>21.38282378614548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4.8182322942470552</v>
      </c>
      <c r="G884" s="13">
        <f t="shared" si="157"/>
        <v>0</v>
      </c>
      <c r="H884" s="13">
        <f t="shared" si="158"/>
        <v>4.8182322942470552</v>
      </c>
      <c r="I884" s="16">
        <f t="shared" si="166"/>
        <v>4.9744690910773102</v>
      </c>
      <c r="J884" s="13">
        <f t="shared" si="159"/>
        <v>4.9680009077160543</v>
      </c>
      <c r="K884" s="13">
        <f t="shared" si="160"/>
        <v>6.4681833612558748E-3</v>
      </c>
      <c r="L884" s="13">
        <f t="shared" si="161"/>
        <v>0</v>
      </c>
      <c r="M884" s="13">
        <f t="shared" si="167"/>
        <v>5.6552067242339969E-3</v>
      </c>
      <c r="N884" s="13">
        <f t="shared" si="162"/>
        <v>3.5062281690250779E-3</v>
      </c>
      <c r="O884" s="13">
        <f t="shared" si="163"/>
        <v>3.5062281690250779E-3</v>
      </c>
      <c r="Q884">
        <v>19.4687087041147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5.0389661277119826</v>
      </c>
      <c r="G885" s="13">
        <f t="shared" si="157"/>
        <v>0</v>
      </c>
      <c r="H885" s="13">
        <f t="shared" si="158"/>
        <v>5.0389661277119826</v>
      </c>
      <c r="I885" s="16">
        <f t="shared" si="166"/>
        <v>5.0454343110732385</v>
      </c>
      <c r="J885" s="13">
        <f t="shared" si="159"/>
        <v>5.0317068573426553</v>
      </c>
      <c r="K885" s="13">
        <f t="shared" si="160"/>
        <v>1.372745373058315E-2</v>
      </c>
      <c r="L885" s="13">
        <f t="shared" si="161"/>
        <v>0</v>
      </c>
      <c r="M885" s="13">
        <f t="shared" si="167"/>
        <v>2.1489785552089189E-3</v>
      </c>
      <c r="N885" s="13">
        <f t="shared" si="162"/>
        <v>1.3323667042295297E-3</v>
      </c>
      <c r="O885" s="13">
        <f t="shared" si="163"/>
        <v>1.3323667042295297E-3</v>
      </c>
      <c r="Q885">
        <v>14.402937593548391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13.638220892241501</v>
      </c>
      <c r="G886" s="13">
        <f t="shared" si="157"/>
        <v>0</v>
      </c>
      <c r="H886" s="13">
        <f t="shared" si="158"/>
        <v>13.638220892241501</v>
      </c>
      <c r="I886" s="16">
        <f t="shared" si="166"/>
        <v>13.651948345972084</v>
      </c>
      <c r="J886" s="13">
        <f t="shared" si="159"/>
        <v>13.443189376071567</v>
      </c>
      <c r="K886" s="13">
        <f t="shared" si="160"/>
        <v>0.20875896990051679</v>
      </c>
      <c r="L886" s="13">
        <f t="shared" si="161"/>
        <v>0</v>
      </c>
      <c r="M886" s="13">
        <f t="shared" si="167"/>
        <v>8.1661185097938924E-4</v>
      </c>
      <c r="N886" s="13">
        <f t="shared" si="162"/>
        <v>5.0629934760722131E-4</v>
      </c>
      <c r="O886" s="13">
        <f t="shared" si="163"/>
        <v>5.0629934760722131E-4</v>
      </c>
      <c r="Q886">
        <v>16.161715716235541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81.170957821713046</v>
      </c>
      <c r="G887" s="13">
        <f t="shared" si="157"/>
        <v>6.7825480732660974</v>
      </c>
      <c r="H887" s="13">
        <f t="shared" si="158"/>
        <v>74.388409748446946</v>
      </c>
      <c r="I887" s="16">
        <f t="shared" si="166"/>
        <v>74.597168718347461</v>
      </c>
      <c r="J887" s="13">
        <f t="shared" si="159"/>
        <v>53.696061766500549</v>
      </c>
      <c r="K887" s="13">
        <f t="shared" si="160"/>
        <v>20.901106951846913</v>
      </c>
      <c r="L887" s="13">
        <f t="shared" si="161"/>
        <v>0</v>
      </c>
      <c r="M887" s="13">
        <f t="shared" si="167"/>
        <v>3.1031250337216793E-4</v>
      </c>
      <c r="N887" s="13">
        <f t="shared" si="162"/>
        <v>1.9239375209074411E-4</v>
      </c>
      <c r="O887" s="13">
        <f t="shared" si="163"/>
        <v>6.7827404670181881</v>
      </c>
      <c r="Q887">
        <v>16.196171340429679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79.966678973067403</v>
      </c>
      <c r="G888" s="13">
        <f t="shared" si="157"/>
        <v>6.6087090903859238</v>
      </c>
      <c r="H888" s="13">
        <f t="shared" si="158"/>
        <v>73.357969882681473</v>
      </c>
      <c r="I888" s="16">
        <f t="shared" si="166"/>
        <v>94.259076834528386</v>
      </c>
      <c r="J888" s="13">
        <f t="shared" si="159"/>
        <v>55.62182356578014</v>
      </c>
      <c r="K888" s="13">
        <f t="shared" si="160"/>
        <v>38.637253268748246</v>
      </c>
      <c r="L888" s="13">
        <f t="shared" si="161"/>
        <v>1.5061638963500763</v>
      </c>
      <c r="M888" s="13">
        <f t="shared" si="167"/>
        <v>1.5062818151013577</v>
      </c>
      <c r="N888" s="13">
        <f t="shared" si="162"/>
        <v>0.93389472536284179</v>
      </c>
      <c r="O888" s="13">
        <f t="shared" si="163"/>
        <v>7.542603815748766</v>
      </c>
      <c r="Q888">
        <v>14.537117079442631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49.485350348170762</v>
      </c>
      <c r="G889" s="13">
        <f t="shared" si="157"/>
        <v>2.2086956126539805</v>
      </c>
      <c r="H889" s="13">
        <f t="shared" si="158"/>
        <v>47.276654735516779</v>
      </c>
      <c r="I889" s="16">
        <f t="shared" si="166"/>
        <v>84.407744107914951</v>
      </c>
      <c r="J889" s="13">
        <f t="shared" si="159"/>
        <v>55.346654039005131</v>
      </c>
      <c r="K889" s="13">
        <f t="shared" si="160"/>
        <v>29.06109006890982</v>
      </c>
      <c r="L889" s="13">
        <f t="shared" si="161"/>
        <v>0</v>
      </c>
      <c r="M889" s="13">
        <f t="shared" si="167"/>
        <v>0.57238708973851593</v>
      </c>
      <c r="N889" s="13">
        <f t="shared" si="162"/>
        <v>0.35487999563787986</v>
      </c>
      <c r="O889" s="13">
        <f t="shared" si="163"/>
        <v>2.5635756082918606</v>
      </c>
      <c r="Q889">
        <v>15.42823369210808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3.2364337299196451</v>
      </c>
      <c r="G890" s="13">
        <f t="shared" si="157"/>
        <v>0</v>
      </c>
      <c r="H890" s="13">
        <f t="shared" si="158"/>
        <v>3.2364337299196451</v>
      </c>
      <c r="I890" s="16">
        <f t="shared" si="166"/>
        <v>32.297523798829467</v>
      </c>
      <c r="J890" s="13">
        <f t="shared" si="159"/>
        <v>30.954144876698312</v>
      </c>
      <c r="K890" s="13">
        <f t="shared" si="160"/>
        <v>1.343378922131155</v>
      </c>
      <c r="L890" s="13">
        <f t="shared" si="161"/>
        <v>0</v>
      </c>
      <c r="M890" s="13">
        <f t="shared" si="167"/>
        <v>0.21750709410063607</v>
      </c>
      <c r="N890" s="13">
        <f t="shared" si="162"/>
        <v>0.13485439834239435</v>
      </c>
      <c r="O890" s="13">
        <f t="shared" si="163"/>
        <v>0.13485439834239435</v>
      </c>
      <c r="Q890">
        <v>20.97941642604728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0.53513513499999998</v>
      </c>
      <c r="G891" s="13">
        <f t="shared" si="157"/>
        <v>0</v>
      </c>
      <c r="H891" s="13">
        <f t="shared" si="158"/>
        <v>0.53513513499999998</v>
      </c>
      <c r="I891" s="16">
        <f t="shared" si="166"/>
        <v>1.8785140571311549</v>
      </c>
      <c r="J891" s="13">
        <f t="shared" si="159"/>
        <v>1.8783175878833227</v>
      </c>
      <c r="K891" s="13">
        <f t="shared" si="160"/>
        <v>1.9646924783223163E-4</v>
      </c>
      <c r="L891" s="13">
        <f t="shared" si="161"/>
        <v>0</v>
      </c>
      <c r="M891" s="13">
        <f t="shared" si="167"/>
        <v>8.2652695758241718E-2</v>
      </c>
      <c r="N891" s="13">
        <f t="shared" si="162"/>
        <v>5.1244671370109865E-2</v>
      </c>
      <c r="O891" s="13">
        <f t="shared" si="163"/>
        <v>5.1244671370109865E-2</v>
      </c>
      <c r="Q891">
        <v>23.535108834229071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0.53513513499999998</v>
      </c>
      <c r="G892" s="13">
        <f t="shared" si="157"/>
        <v>0</v>
      </c>
      <c r="H892" s="13">
        <f t="shared" si="158"/>
        <v>0.53513513499999998</v>
      </c>
      <c r="I892" s="16">
        <f t="shared" si="166"/>
        <v>0.53533160424783222</v>
      </c>
      <c r="J892" s="13">
        <f t="shared" si="159"/>
        <v>0.53532703367740331</v>
      </c>
      <c r="K892" s="13">
        <f t="shared" si="160"/>
        <v>4.5705704289078497E-6</v>
      </c>
      <c r="L892" s="13">
        <f t="shared" si="161"/>
        <v>0</v>
      </c>
      <c r="M892" s="13">
        <f t="shared" si="167"/>
        <v>3.1408024388131853E-2</v>
      </c>
      <c r="N892" s="13">
        <f t="shared" si="162"/>
        <v>1.947297512064175E-2</v>
      </c>
      <c r="O892" s="13">
        <f t="shared" si="163"/>
        <v>1.947297512064175E-2</v>
      </c>
      <c r="Q892">
        <v>23.499217394806859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6.4130374118820281</v>
      </c>
      <c r="G893" s="13">
        <f t="shared" si="157"/>
        <v>0</v>
      </c>
      <c r="H893" s="13">
        <f t="shared" si="158"/>
        <v>6.4130374118820281</v>
      </c>
      <c r="I893" s="16">
        <f t="shared" si="166"/>
        <v>6.4130419824524569</v>
      </c>
      <c r="J893" s="13">
        <f t="shared" si="159"/>
        <v>6.4052371807559663</v>
      </c>
      <c r="K893" s="13">
        <f t="shared" si="160"/>
        <v>7.8048016964906708E-3</v>
      </c>
      <c r="L893" s="13">
        <f t="shared" si="161"/>
        <v>0</v>
      </c>
      <c r="M893" s="13">
        <f t="shared" si="167"/>
        <v>1.1935049267490103E-2</v>
      </c>
      <c r="N893" s="13">
        <f t="shared" si="162"/>
        <v>7.3997305458438634E-3</v>
      </c>
      <c r="O893" s="13">
        <f t="shared" si="163"/>
        <v>7.3997305458438634E-3</v>
      </c>
      <c r="Q893">
        <v>23.534393000000009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31.957538102311201</v>
      </c>
      <c r="G894" s="13">
        <f t="shared" si="157"/>
        <v>0</v>
      </c>
      <c r="H894" s="13">
        <f t="shared" si="158"/>
        <v>31.957538102311201</v>
      </c>
      <c r="I894" s="16">
        <f t="shared" si="166"/>
        <v>31.965342904007692</v>
      </c>
      <c r="J894" s="13">
        <f t="shared" si="159"/>
        <v>30.93521168359251</v>
      </c>
      <c r="K894" s="13">
        <f t="shared" si="160"/>
        <v>1.030131220415182</v>
      </c>
      <c r="L894" s="13">
        <f t="shared" si="161"/>
        <v>0</v>
      </c>
      <c r="M894" s="13">
        <f t="shared" si="167"/>
        <v>4.5353187216462393E-3</v>
      </c>
      <c r="N894" s="13">
        <f t="shared" si="162"/>
        <v>2.8118976074206683E-3</v>
      </c>
      <c r="O894" s="13">
        <f t="shared" si="163"/>
        <v>2.8118976074206683E-3</v>
      </c>
      <c r="Q894">
        <v>22.743606506678269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3.4961063915556378</v>
      </c>
      <c r="G895" s="13">
        <f t="shared" si="157"/>
        <v>0</v>
      </c>
      <c r="H895" s="13">
        <f t="shared" si="158"/>
        <v>3.4961063915556378</v>
      </c>
      <c r="I895" s="16">
        <f t="shared" si="166"/>
        <v>4.5262376119708199</v>
      </c>
      <c r="J895" s="13">
        <f t="shared" si="159"/>
        <v>4.5236907990749398</v>
      </c>
      <c r="K895" s="13">
        <f t="shared" si="160"/>
        <v>2.5468128958801017E-3</v>
      </c>
      <c r="L895" s="13">
        <f t="shared" si="161"/>
        <v>0</v>
      </c>
      <c r="M895" s="13">
        <f t="shared" si="167"/>
        <v>1.723421114225571E-3</v>
      </c>
      <c r="N895" s="13">
        <f t="shared" si="162"/>
        <v>1.068521090819854E-3</v>
      </c>
      <c r="O895" s="13">
        <f t="shared" si="163"/>
        <v>1.068521090819854E-3</v>
      </c>
      <c r="Q895">
        <v>24.07341477237927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8.5634967236589841</v>
      </c>
      <c r="G896" s="13">
        <f t="shared" si="157"/>
        <v>0</v>
      </c>
      <c r="H896" s="13">
        <f t="shared" si="158"/>
        <v>8.5634967236589841</v>
      </c>
      <c r="I896" s="16">
        <f t="shared" si="166"/>
        <v>8.5660435365548651</v>
      </c>
      <c r="J896" s="13">
        <f t="shared" si="159"/>
        <v>8.5219628793596129</v>
      </c>
      <c r="K896" s="13">
        <f t="shared" si="160"/>
        <v>4.4080657195252115E-2</v>
      </c>
      <c r="L896" s="13">
        <f t="shared" si="161"/>
        <v>0</v>
      </c>
      <c r="M896" s="13">
        <f t="shared" si="167"/>
        <v>6.5490002340571696E-4</v>
      </c>
      <c r="N896" s="13">
        <f t="shared" si="162"/>
        <v>4.0603801451154453E-4</v>
      </c>
      <c r="O896" s="13">
        <f t="shared" si="163"/>
        <v>4.0603801451154453E-4</v>
      </c>
      <c r="Q896">
        <v>17.386692974155661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48.087436741042211</v>
      </c>
      <c r="G897" s="13">
        <f t="shared" si="157"/>
        <v>2.0069052383641077</v>
      </c>
      <c r="H897" s="13">
        <f t="shared" si="158"/>
        <v>46.080531502678106</v>
      </c>
      <c r="I897" s="16">
        <f t="shared" si="166"/>
        <v>46.124612159873358</v>
      </c>
      <c r="J897" s="13">
        <f t="shared" si="159"/>
        <v>37.545626041226008</v>
      </c>
      <c r="K897" s="13">
        <f t="shared" si="160"/>
        <v>8.5789861186473502</v>
      </c>
      <c r="L897" s="13">
        <f t="shared" si="161"/>
        <v>0</v>
      </c>
      <c r="M897" s="13">
        <f t="shared" si="167"/>
        <v>2.4886200889417243E-4</v>
      </c>
      <c r="N897" s="13">
        <f t="shared" si="162"/>
        <v>1.5429444551438691E-4</v>
      </c>
      <c r="O897" s="13">
        <f t="shared" si="163"/>
        <v>2.0070595328096221</v>
      </c>
      <c r="Q897">
        <v>13.614574397526029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31.144885463863371</v>
      </c>
      <c r="G898" s="13">
        <f t="shared" si="157"/>
        <v>0</v>
      </c>
      <c r="H898" s="13">
        <f t="shared" si="158"/>
        <v>31.144885463863371</v>
      </c>
      <c r="I898" s="16">
        <f t="shared" si="166"/>
        <v>39.723871582510725</v>
      </c>
      <c r="J898" s="13">
        <f t="shared" si="159"/>
        <v>33.583984456344368</v>
      </c>
      <c r="K898" s="13">
        <f t="shared" si="160"/>
        <v>6.1398871261663572</v>
      </c>
      <c r="L898" s="13">
        <f t="shared" si="161"/>
        <v>0</v>
      </c>
      <c r="M898" s="13">
        <f t="shared" si="167"/>
        <v>9.4567563379785522E-5</v>
      </c>
      <c r="N898" s="13">
        <f t="shared" si="162"/>
        <v>5.863188929546702E-5</v>
      </c>
      <c r="O898" s="13">
        <f t="shared" si="163"/>
        <v>5.863188929546702E-5</v>
      </c>
      <c r="Q898">
        <v>13.21409959354839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4.5999573269157574</v>
      </c>
      <c r="G899" s="13">
        <f t="shared" si="157"/>
        <v>0</v>
      </c>
      <c r="H899" s="13">
        <f t="shared" si="158"/>
        <v>4.5999573269157574</v>
      </c>
      <c r="I899" s="16">
        <f t="shared" si="166"/>
        <v>10.739844453082114</v>
      </c>
      <c r="J899" s="13">
        <f t="shared" si="159"/>
        <v>10.636513056097963</v>
      </c>
      <c r="K899" s="13">
        <f t="shared" si="160"/>
        <v>0.10333139698415117</v>
      </c>
      <c r="L899" s="13">
        <f t="shared" si="161"/>
        <v>0</v>
      </c>
      <c r="M899" s="13">
        <f t="shared" si="167"/>
        <v>3.5935674084318502E-5</v>
      </c>
      <c r="N899" s="13">
        <f t="shared" si="162"/>
        <v>2.2280117932277473E-5</v>
      </c>
      <c r="O899" s="13">
        <f t="shared" si="163"/>
        <v>2.2280117932277473E-5</v>
      </c>
      <c r="Q899">
        <v>16.10541967831848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24.77194589280499</v>
      </c>
      <c r="G900" s="13">
        <f t="shared" si="157"/>
        <v>0</v>
      </c>
      <c r="H900" s="13">
        <f t="shared" si="158"/>
        <v>24.77194589280499</v>
      </c>
      <c r="I900" s="16">
        <f t="shared" si="166"/>
        <v>24.875277289789139</v>
      </c>
      <c r="J900" s="13">
        <f t="shared" si="159"/>
        <v>23.557186816136728</v>
      </c>
      <c r="K900" s="13">
        <f t="shared" si="160"/>
        <v>1.3180904736524113</v>
      </c>
      <c r="L900" s="13">
        <f t="shared" si="161"/>
        <v>0</v>
      </c>
      <c r="M900" s="13">
        <f t="shared" si="167"/>
        <v>1.365555615204103E-5</v>
      </c>
      <c r="N900" s="13">
        <f t="shared" si="162"/>
        <v>8.4664448142654382E-6</v>
      </c>
      <c r="O900" s="13">
        <f t="shared" si="163"/>
        <v>8.4664448142654382E-6</v>
      </c>
      <c r="Q900">
        <v>15.43533922808431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8.3572009393087416</v>
      </c>
      <c r="G901" s="13">
        <f t="shared" si="157"/>
        <v>0</v>
      </c>
      <c r="H901" s="13">
        <f t="shared" si="158"/>
        <v>8.3572009393087416</v>
      </c>
      <c r="I901" s="16">
        <f t="shared" si="166"/>
        <v>9.6752914129611529</v>
      </c>
      <c r="J901" s="13">
        <f t="shared" si="159"/>
        <v>9.6120282817664968</v>
      </c>
      <c r="K901" s="13">
        <f t="shared" si="160"/>
        <v>6.3263131194656097E-2</v>
      </c>
      <c r="L901" s="13">
        <f t="shared" si="161"/>
        <v>0</v>
      </c>
      <c r="M901" s="13">
        <f t="shared" si="167"/>
        <v>5.1891113377755916E-6</v>
      </c>
      <c r="N901" s="13">
        <f t="shared" si="162"/>
        <v>3.2172490294208667E-6</v>
      </c>
      <c r="O901" s="13">
        <f t="shared" si="163"/>
        <v>3.2172490294208667E-6</v>
      </c>
      <c r="Q901">
        <v>17.40032815347254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2.4984891191200509</v>
      </c>
      <c r="G902" s="13">
        <f t="shared" ref="G902:G965" si="172">IF((F902-$J$2)&gt;0,$I$2*(F902-$J$2),0)</f>
        <v>0</v>
      </c>
      <c r="H902" s="13">
        <f t="shared" ref="H902:H965" si="173">F902-G902</f>
        <v>2.4984891191200509</v>
      </c>
      <c r="I902" s="16">
        <f t="shared" si="166"/>
        <v>2.561752250314707</v>
      </c>
      <c r="J902" s="13">
        <f t="shared" ref="J902:J965" si="174">I902/SQRT(1+(I902/($K$2*(300+(25*Q902)+0.05*(Q902)^3)))^2)</f>
        <v>2.560914624034285</v>
      </c>
      <c r="K902" s="13">
        <f t="shared" ref="K902:K965" si="175">I902-J902</f>
        <v>8.3762628042194365E-4</v>
      </c>
      <c r="L902" s="13">
        <f t="shared" ref="L902:L965" si="176">IF(K902&gt;$N$2,(K902-$N$2)/$L$2,0)</f>
        <v>0</v>
      </c>
      <c r="M902" s="13">
        <f t="shared" si="167"/>
        <v>1.9718623083547249E-6</v>
      </c>
      <c r="N902" s="13">
        <f t="shared" ref="N902:N965" si="177">$M$2*M902</f>
        <v>1.2225546311799295E-6</v>
      </c>
      <c r="O902" s="13">
        <f t="shared" ref="O902:O965" si="178">N902+G902</f>
        <v>1.2225546311799295E-6</v>
      </c>
      <c r="Q902">
        <v>19.854536165513402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0.53513513499999998</v>
      </c>
      <c r="G903" s="13">
        <f t="shared" si="172"/>
        <v>0</v>
      </c>
      <c r="H903" s="13">
        <f t="shared" si="173"/>
        <v>0.53513513499999998</v>
      </c>
      <c r="I903" s="16">
        <f t="shared" ref="I903:I966" si="180">H903+K902-L902</f>
        <v>0.53597276128042193</v>
      </c>
      <c r="J903" s="13">
        <f t="shared" si="174"/>
        <v>0.53596897511281494</v>
      </c>
      <c r="K903" s="13">
        <f t="shared" si="175"/>
        <v>3.7861676069894656E-6</v>
      </c>
      <c r="L903" s="13">
        <f t="shared" si="176"/>
        <v>0</v>
      </c>
      <c r="M903" s="13">
        <f t="shared" ref="M903:M966" si="181">L903+M902-N902</f>
        <v>7.4930767717479538E-7</v>
      </c>
      <c r="N903" s="13">
        <f t="shared" si="177"/>
        <v>4.6457075984837315E-7</v>
      </c>
      <c r="O903" s="13">
        <f t="shared" si="178"/>
        <v>4.6457075984837315E-7</v>
      </c>
      <c r="Q903">
        <v>24.871074180371291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1.2628635162410149</v>
      </c>
      <c r="G904" s="13">
        <f t="shared" si="172"/>
        <v>0</v>
      </c>
      <c r="H904" s="13">
        <f t="shared" si="173"/>
        <v>1.2628635162410149</v>
      </c>
      <c r="I904" s="16">
        <f t="shared" si="180"/>
        <v>1.2628673024086219</v>
      </c>
      <c r="J904" s="13">
        <f t="shared" si="174"/>
        <v>1.2628203940236569</v>
      </c>
      <c r="K904" s="13">
        <f t="shared" si="175"/>
        <v>4.6908384965016481E-5</v>
      </c>
      <c r="L904" s="13">
        <f t="shared" si="176"/>
        <v>0</v>
      </c>
      <c r="M904" s="13">
        <f t="shared" si="181"/>
        <v>2.8473691732642223E-7</v>
      </c>
      <c r="N904" s="13">
        <f t="shared" si="177"/>
        <v>1.7653688874238179E-7</v>
      </c>
      <c r="O904" s="13">
        <f t="shared" si="178"/>
        <v>1.7653688874238179E-7</v>
      </c>
      <c r="Q904">
        <v>25.261223271778711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0.74483274186400561</v>
      </c>
      <c r="G905" s="13">
        <f t="shared" si="172"/>
        <v>0</v>
      </c>
      <c r="H905" s="13">
        <f t="shared" si="173"/>
        <v>0.74483274186400561</v>
      </c>
      <c r="I905" s="16">
        <f t="shared" si="180"/>
        <v>0.74487965024897063</v>
      </c>
      <c r="J905" s="13">
        <f t="shared" si="174"/>
        <v>0.74486974820700502</v>
      </c>
      <c r="K905" s="13">
        <f t="shared" si="175"/>
        <v>9.9020419656037362E-6</v>
      </c>
      <c r="L905" s="13">
        <f t="shared" si="176"/>
        <v>0</v>
      </c>
      <c r="M905" s="13">
        <f t="shared" si="181"/>
        <v>1.0820002858404044E-7</v>
      </c>
      <c r="N905" s="13">
        <f t="shared" si="177"/>
        <v>6.7084017722105066E-8</v>
      </c>
      <c r="O905" s="13">
        <f t="shared" si="178"/>
        <v>6.7084017722105066E-8</v>
      </c>
      <c r="Q905">
        <v>25.05797900000001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0.53513513499999998</v>
      </c>
      <c r="G906" s="13">
        <f t="shared" si="172"/>
        <v>0</v>
      </c>
      <c r="H906" s="13">
        <f t="shared" si="173"/>
        <v>0.53513513499999998</v>
      </c>
      <c r="I906" s="16">
        <f t="shared" si="180"/>
        <v>0.53514503704196559</v>
      </c>
      <c r="J906" s="13">
        <f t="shared" si="174"/>
        <v>0.53514136781808441</v>
      </c>
      <c r="K906" s="13">
        <f t="shared" si="175"/>
        <v>3.6692238811752986E-6</v>
      </c>
      <c r="L906" s="13">
        <f t="shared" si="176"/>
        <v>0</v>
      </c>
      <c r="M906" s="13">
        <f t="shared" si="181"/>
        <v>4.1116010861935373E-8</v>
      </c>
      <c r="N906" s="13">
        <f t="shared" si="177"/>
        <v>2.5491926734399929E-8</v>
      </c>
      <c r="O906" s="13">
        <f t="shared" si="178"/>
        <v>2.5491926734399929E-8</v>
      </c>
      <c r="Q906">
        <v>25.063124361031932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2.1626696838017918</v>
      </c>
      <c r="G907" s="13">
        <f t="shared" si="172"/>
        <v>0</v>
      </c>
      <c r="H907" s="13">
        <f t="shared" si="173"/>
        <v>2.1626696838017918</v>
      </c>
      <c r="I907" s="16">
        <f t="shared" si="180"/>
        <v>2.162673353025673</v>
      </c>
      <c r="J907" s="13">
        <f t="shared" si="174"/>
        <v>2.1624429690085853</v>
      </c>
      <c r="K907" s="13">
        <f t="shared" si="175"/>
        <v>2.3038401708763701E-4</v>
      </c>
      <c r="L907" s="13">
        <f t="shared" si="176"/>
        <v>0</v>
      </c>
      <c r="M907" s="13">
        <f t="shared" si="181"/>
        <v>1.5624084127535443E-8</v>
      </c>
      <c r="N907" s="13">
        <f t="shared" si="177"/>
        <v>9.6869321590719744E-9</v>
      </c>
      <c r="O907" s="13">
        <f t="shared" si="178"/>
        <v>9.6869321590719744E-9</v>
      </c>
      <c r="Q907">
        <v>25.42125918514439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8.3641134546794671</v>
      </c>
      <c r="G908" s="13">
        <f t="shared" si="172"/>
        <v>0</v>
      </c>
      <c r="H908" s="13">
        <f t="shared" si="173"/>
        <v>8.3641134546794671</v>
      </c>
      <c r="I908" s="16">
        <f t="shared" si="180"/>
        <v>8.3643438386965556</v>
      </c>
      <c r="J908" s="13">
        <f t="shared" si="174"/>
        <v>8.3160956981904768</v>
      </c>
      <c r="K908" s="13">
        <f t="shared" si="175"/>
        <v>4.824814050607884E-2</v>
      </c>
      <c r="L908" s="13">
        <f t="shared" si="176"/>
        <v>0</v>
      </c>
      <c r="M908" s="13">
        <f t="shared" si="181"/>
        <v>5.9371519684634688E-9</v>
      </c>
      <c r="N908" s="13">
        <f t="shared" si="177"/>
        <v>3.6810342204473507E-9</v>
      </c>
      <c r="O908" s="13">
        <f t="shared" si="178"/>
        <v>3.6810342204473507E-9</v>
      </c>
      <c r="Q908">
        <v>16.229947484833041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13.733880678153991</v>
      </c>
      <c r="G909" s="13">
        <f t="shared" si="172"/>
        <v>0</v>
      </c>
      <c r="H909" s="13">
        <f t="shared" si="173"/>
        <v>13.733880678153991</v>
      </c>
      <c r="I909" s="16">
        <f t="shared" si="180"/>
        <v>13.78212881866007</v>
      </c>
      <c r="J909" s="13">
        <f t="shared" si="174"/>
        <v>13.48366407920806</v>
      </c>
      <c r="K909" s="13">
        <f t="shared" si="175"/>
        <v>0.29846473945200991</v>
      </c>
      <c r="L909" s="13">
        <f t="shared" si="176"/>
        <v>0</v>
      </c>
      <c r="M909" s="13">
        <f t="shared" si="181"/>
        <v>2.2561177480161181E-9</v>
      </c>
      <c r="N909" s="13">
        <f t="shared" si="177"/>
        <v>1.3987930037699933E-9</v>
      </c>
      <c r="O909" s="13">
        <f t="shared" si="178"/>
        <v>1.3987930037699933E-9</v>
      </c>
      <c r="Q909">
        <v>13.72750353090974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3.535976429763275</v>
      </c>
      <c r="G910" s="13">
        <f t="shared" si="172"/>
        <v>0</v>
      </c>
      <c r="H910" s="13">
        <f t="shared" si="173"/>
        <v>3.535976429763275</v>
      </c>
      <c r="I910" s="16">
        <f t="shared" si="180"/>
        <v>3.8344411692152849</v>
      </c>
      <c r="J910" s="13">
        <f t="shared" si="174"/>
        <v>3.8258485805888274</v>
      </c>
      <c r="K910" s="13">
        <f t="shared" si="175"/>
        <v>8.5925886264575091E-3</v>
      </c>
      <c r="L910" s="13">
        <f t="shared" si="176"/>
        <v>0</v>
      </c>
      <c r="M910" s="13">
        <f t="shared" si="181"/>
        <v>8.5732474424612479E-10</v>
      </c>
      <c r="N910" s="13">
        <f t="shared" si="177"/>
        <v>5.3154134143259739E-10</v>
      </c>
      <c r="O910" s="13">
        <f t="shared" si="178"/>
        <v>5.3154134143259739E-10</v>
      </c>
      <c r="Q910">
        <v>11.82061259354839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35.373431785542707</v>
      </c>
      <c r="G911" s="13">
        <f t="shared" si="172"/>
        <v>0.17162457036670897</v>
      </c>
      <c r="H911" s="13">
        <f t="shared" si="173"/>
        <v>35.201807215175997</v>
      </c>
      <c r="I911" s="16">
        <f t="shared" si="180"/>
        <v>35.210399803802453</v>
      </c>
      <c r="J911" s="13">
        <f t="shared" si="174"/>
        <v>30.75378738911526</v>
      </c>
      <c r="K911" s="13">
        <f t="shared" si="175"/>
        <v>4.4566124146871928</v>
      </c>
      <c r="L911" s="13">
        <f t="shared" si="176"/>
        <v>0</v>
      </c>
      <c r="M911" s="13">
        <f t="shared" si="181"/>
        <v>3.257834028135274E-10</v>
      </c>
      <c r="N911" s="13">
        <f t="shared" si="177"/>
        <v>2.0198570974438698E-10</v>
      </c>
      <c r="O911" s="13">
        <f t="shared" si="178"/>
        <v>0.17162457056869468</v>
      </c>
      <c r="Q911">
        <v>13.277298439431471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5.5753876064520211</v>
      </c>
      <c r="G912" s="13">
        <f t="shared" si="172"/>
        <v>0</v>
      </c>
      <c r="H912" s="13">
        <f t="shared" si="173"/>
        <v>5.5753876064520211</v>
      </c>
      <c r="I912" s="16">
        <f t="shared" si="180"/>
        <v>10.032000021139215</v>
      </c>
      <c r="J912" s="13">
        <f t="shared" si="174"/>
        <v>9.9354101658473546</v>
      </c>
      <c r="K912" s="13">
        <f t="shared" si="175"/>
        <v>9.658985529186026E-2</v>
      </c>
      <c r="L912" s="13">
        <f t="shared" si="176"/>
        <v>0</v>
      </c>
      <c r="M912" s="13">
        <f t="shared" si="181"/>
        <v>1.2379769306914042E-10</v>
      </c>
      <c r="N912" s="13">
        <f t="shared" si="177"/>
        <v>7.6754569702867051E-11</v>
      </c>
      <c r="O912" s="13">
        <f t="shared" si="178"/>
        <v>7.6754569702867051E-11</v>
      </c>
      <c r="Q912">
        <v>15.12495505791667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5.5371289296702066</v>
      </c>
      <c r="G913" s="13">
        <f t="shared" si="172"/>
        <v>0</v>
      </c>
      <c r="H913" s="13">
        <f t="shared" si="173"/>
        <v>5.5371289296702066</v>
      </c>
      <c r="I913" s="16">
        <f t="shared" si="180"/>
        <v>5.6337187849620669</v>
      </c>
      <c r="J913" s="13">
        <f t="shared" si="174"/>
        <v>5.619364129272431</v>
      </c>
      <c r="K913" s="13">
        <f t="shared" si="175"/>
        <v>1.4354655689635898E-2</v>
      </c>
      <c r="L913" s="13">
        <f t="shared" si="176"/>
        <v>0</v>
      </c>
      <c r="M913" s="13">
        <f t="shared" si="181"/>
        <v>4.7043123366273365E-11</v>
      </c>
      <c r="N913" s="13">
        <f t="shared" si="177"/>
        <v>2.9166736487089489E-11</v>
      </c>
      <c r="O913" s="13">
        <f t="shared" si="178"/>
        <v>2.9166736487089489E-11</v>
      </c>
      <c r="Q913">
        <v>16.454395812085199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0.82928897009353431</v>
      </c>
      <c r="G914" s="13">
        <f t="shared" si="172"/>
        <v>0</v>
      </c>
      <c r="H914" s="13">
        <f t="shared" si="173"/>
        <v>0.82928897009353431</v>
      </c>
      <c r="I914" s="16">
        <f t="shared" si="180"/>
        <v>0.8436436257831702</v>
      </c>
      <c r="J914" s="13">
        <f t="shared" si="174"/>
        <v>0.84362657064852742</v>
      </c>
      <c r="K914" s="13">
        <f t="shared" si="175"/>
        <v>1.7055134642784964E-5</v>
      </c>
      <c r="L914" s="13">
        <f t="shared" si="176"/>
        <v>0</v>
      </c>
      <c r="M914" s="13">
        <f t="shared" si="181"/>
        <v>1.7876386879183876E-11</v>
      </c>
      <c r="N914" s="13">
        <f t="shared" si="177"/>
        <v>1.1083359865094004E-11</v>
      </c>
      <c r="O914" s="13">
        <f t="shared" si="178"/>
        <v>1.1083359865094004E-11</v>
      </c>
      <c r="Q914">
        <v>23.839303831177791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0.53513513499999998</v>
      </c>
      <c r="G915" s="13">
        <f t="shared" si="172"/>
        <v>0</v>
      </c>
      <c r="H915" s="13">
        <f t="shared" si="173"/>
        <v>0.53513513499999998</v>
      </c>
      <c r="I915" s="16">
        <f t="shared" si="180"/>
        <v>0.53515219013464277</v>
      </c>
      <c r="J915" s="13">
        <f t="shared" si="174"/>
        <v>0.53514895683314379</v>
      </c>
      <c r="K915" s="13">
        <f t="shared" si="175"/>
        <v>3.2333014989838205E-6</v>
      </c>
      <c r="L915" s="13">
        <f t="shared" si="176"/>
        <v>0</v>
      </c>
      <c r="M915" s="13">
        <f t="shared" si="181"/>
        <v>6.7930270140898723E-12</v>
      </c>
      <c r="N915" s="13">
        <f t="shared" si="177"/>
        <v>4.2116767487357209E-12</v>
      </c>
      <c r="O915" s="13">
        <f t="shared" si="178"/>
        <v>4.2116767487357209E-12</v>
      </c>
      <c r="Q915">
        <v>25.975249916035999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10.74549768335376</v>
      </c>
      <c r="G916" s="13">
        <f t="shared" si="172"/>
        <v>0</v>
      </c>
      <c r="H916" s="13">
        <f t="shared" si="173"/>
        <v>10.74549768335376</v>
      </c>
      <c r="I916" s="16">
        <f t="shared" si="180"/>
        <v>10.745500916655258</v>
      </c>
      <c r="J916" s="13">
        <f t="shared" si="174"/>
        <v>10.717162587742168</v>
      </c>
      <c r="K916" s="13">
        <f t="shared" si="175"/>
        <v>2.8338328913090294E-2</v>
      </c>
      <c r="L916" s="13">
        <f t="shared" si="176"/>
        <v>0</v>
      </c>
      <c r="M916" s="13">
        <f t="shared" si="181"/>
        <v>2.5813502653541514E-12</v>
      </c>
      <c r="N916" s="13">
        <f t="shared" si="177"/>
        <v>1.600437164519574E-12</v>
      </c>
      <c r="O916" s="13">
        <f t="shared" si="178"/>
        <v>1.600437164519574E-12</v>
      </c>
      <c r="Q916">
        <v>25.373725000000011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1.1923307747525489</v>
      </c>
      <c r="G917" s="13">
        <f t="shared" si="172"/>
        <v>0</v>
      </c>
      <c r="H917" s="13">
        <f t="shared" si="173"/>
        <v>1.1923307747525489</v>
      </c>
      <c r="I917" s="16">
        <f t="shared" si="180"/>
        <v>1.2206691036656392</v>
      </c>
      <c r="J917" s="13">
        <f t="shared" si="174"/>
        <v>1.2206309594863336</v>
      </c>
      <c r="K917" s="13">
        <f t="shared" si="175"/>
        <v>3.8144179305588111E-5</v>
      </c>
      <c r="L917" s="13">
        <f t="shared" si="176"/>
        <v>0</v>
      </c>
      <c r="M917" s="13">
        <f t="shared" si="181"/>
        <v>9.8091310083457746E-13</v>
      </c>
      <c r="N917" s="13">
        <f t="shared" si="177"/>
        <v>6.0816612251743803E-13</v>
      </c>
      <c r="O917" s="13">
        <f t="shared" si="178"/>
        <v>6.0816612251743803E-13</v>
      </c>
      <c r="Q917">
        <v>26.01794890055972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0.53513513499999998</v>
      </c>
      <c r="G918" s="13">
        <f t="shared" si="172"/>
        <v>0</v>
      </c>
      <c r="H918" s="13">
        <f t="shared" si="173"/>
        <v>0.53513513499999998</v>
      </c>
      <c r="I918" s="16">
        <f t="shared" si="180"/>
        <v>0.53517327917930557</v>
      </c>
      <c r="J918" s="13">
        <f t="shared" si="174"/>
        <v>0.535169471496592</v>
      </c>
      <c r="K918" s="13">
        <f t="shared" si="175"/>
        <v>3.8076827135746782E-6</v>
      </c>
      <c r="L918" s="13">
        <f t="shared" si="176"/>
        <v>0</v>
      </c>
      <c r="M918" s="13">
        <f t="shared" si="181"/>
        <v>3.7274697831713943E-13</v>
      </c>
      <c r="N918" s="13">
        <f t="shared" si="177"/>
        <v>2.3110312655662646E-13</v>
      </c>
      <c r="O918" s="13">
        <f t="shared" si="178"/>
        <v>2.3110312655662646E-13</v>
      </c>
      <c r="Q918">
        <v>24.798268117468901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2.2340133616574591</v>
      </c>
      <c r="G919" s="13">
        <f t="shared" si="172"/>
        <v>0</v>
      </c>
      <c r="H919" s="13">
        <f t="shared" si="173"/>
        <v>2.2340133616574591</v>
      </c>
      <c r="I919" s="16">
        <f t="shared" si="180"/>
        <v>2.2340171693401727</v>
      </c>
      <c r="J919" s="13">
        <f t="shared" si="174"/>
        <v>2.2336090495899663</v>
      </c>
      <c r="K919" s="13">
        <f t="shared" si="175"/>
        <v>4.0811975020638158E-4</v>
      </c>
      <c r="L919" s="13">
        <f t="shared" si="176"/>
        <v>0</v>
      </c>
      <c r="M919" s="13">
        <f t="shared" si="181"/>
        <v>1.4164385176051297E-13</v>
      </c>
      <c r="N919" s="13">
        <f t="shared" si="177"/>
        <v>8.7819188091518044E-14</v>
      </c>
      <c r="O919" s="13">
        <f t="shared" si="178"/>
        <v>8.7819188091518044E-14</v>
      </c>
      <c r="Q919">
        <v>22.035063243941909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3.4501716000024572</v>
      </c>
      <c r="G920" s="13">
        <f t="shared" si="172"/>
        <v>0</v>
      </c>
      <c r="H920" s="13">
        <f t="shared" si="173"/>
        <v>3.4501716000024572</v>
      </c>
      <c r="I920" s="16">
        <f t="shared" si="180"/>
        <v>3.4505797197526635</v>
      </c>
      <c r="J920" s="13">
        <f t="shared" si="174"/>
        <v>3.4476644314511491</v>
      </c>
      <c r="K920" s="13">
        <f t="shared" si="175"/>
        <v>2.9152883015144404E-3</v>
      </c>
      <c r="L920" s="13">
        <f t="shared" si="176"/>
        <v>0</v>
      </c>
      <c r="M920" s="13">
        <f t="shared" si="181"/>
        <v>5.3824663668994921E-14</v>
      </c>
      <c r="N920" s="13">
        <f t="shared" si="177"/>
        <v>3.3371291474776853E-14</v>
      </c>
      <c r="O920" s="13">
        <f t="shared" si="178"/>
        <v>3.3371291474776853E-14</v>
      </c>
      <c r="Q920">
        <v>17.349366056175089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38.705492554845428</v>
      </c>
      <c r="G921" s="13">
        <f t="shared" si="172"/>
        <v>0.65261122531123428</v>
      </c>
      <c r="H921" s="13">
        <f t="shared" si="173"/>
        <v>38.052881329534195</v>
      </c>
      <c r="I921" s="16">
        <f t="shared" si="180"/>
        <v>38.055796617835711</v>
      </c>
      <c r="J921" s="13">
        <f t="shared" si="174"/>
        <v>31.787122960796697</v>
      </c>
      <c r="K921" s="13">
        <f t="shared" si="175"/>
        <v>6.2686736570390131</v>
      </c>
      <c r="L921" s="13">
        <f t="shared" si="176"/>
        <v>0</v>
      </c>
      <c r="M921" s="13">
        <f t="shared" si="181"/>
        <v>2.0453372194218069E-14</v>
      </c>
      <c r="N921" s="13">
        <f t="shared" si="177"/>
        <v>1.2681090760415203E-14</v>
      </c>
      <c r="O921" s="13">
        <f t="shared" si="178"/>
        <v>0.65261122531124693</v>
      </c>
      <c r="Q921">
        <v>11.98280559354839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24.694994065080898</v>
      </c>
      <c r="G922" s="13">
        <f t="shared" si="172"/>
        <v>0</v>
      </c>
      <c r="H922" s="13">
        <f t="shared" si="173"/>
        <v>24.694994065080898</v>
      </c>
      <c r="I922" s="16">
        <f t="shared" si="180"/>
        <v>30.963667722119911</v>
      </c>
      <c r="J922" s="13">
        <f t="shared" si="174"/>
        <v>27.518956048120327</v>
      </c>
      <c r="K922" s="13">
        <f t="shared" si="175"/>
        <v>3.4447116739995849</v>
      </c>
      <c r="L922" s="13">
        <f t="shared" si="176"/>
        <v>0</v>
      </c>
      <c r="M922" s="13">
        <f t="shared" si="181"/>
        <v>7.7722814338028656E-15</v>
      </c>
      <c r="N922" s="13">
        <f t="shared" si="177"/>
        <v>4.8188144889577766E-15</v>
      </c>
      <c r="O922" s="13">
        <f t="shared" si="178"/>
        <v>4.8188144889577766E-15</v>
      </c>
      <c r="Q922">
        <v>12.536720363025291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73.149354829320629</v>
      </c>
      <c r="G923" s="13">
        <f t="shared" si="172"/>
        <v>5.6246208151113128</v>
      </c>
      <c r="H923" s="13">
        <f t="shared" si="173"/>
        <v>67.524734014209315</v>
      </c>
      <c r="I923" s="16">
        <f t="shared" si="180"/>
        <v>70.969445688208907</v>
      </c>
      <c r="J923" s="13">
        <f t="shared" si="174"/>
        <v>47.601129258059501</v>
      </c>
      <c r="K923" s="13">
        <f t="shared" si="175"/>
        <v>23.368316430149406</v>
      </c>
      <c r="L923" s="13">
        <f t="shared" si="176"/>
        <v>0</v>
      </c>
      <c r="M923" s="13">
        <f t="shared" si="181"/>
        <v>2.953466944845089E-15</v>
      </c>
      <c r="N923" s="13">
        <f t="shared" si="177"/>
        <v>1.8311495058039552E-15</v>
      </c>
      <c r="O923" s="13">
        <f t="shared" si="178"/>
        <v>5.6246208151113146</v>
      </c>
      <c r="Q923">
        <v>13.51083686544894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22.669025404640578</v>
      </c>
      <c r="G924" s="13">
        <f t="shared" si="172"/>
        <v>0</v>
      </c>
      <c r="H924" s="13">
        <f t="shared" si="173"/>
        <v>22.669025404640578</v>
      </c>
      <c r="I924" s="16">
        <f t="shared" si="180"/>
        <v>46.037341834789984</v>
      </c>
      <c r="J924" s="13">
        <f t="shared" si="174"/>
        <v>38.320119480487477</v>
      </c>
      <c r="K924" s="13">
        <f t="shared" si="175"/>
        <v>7.7172223543025069</v>
      </c>
      <c r="L924" s="13">
        <f t="shared" si="176"/>
        <v>0</v>
      </c>
      <c r="M924" s="13">
        <f t="shared" si="181"/>
        <v>1.1223174390411338E-15</v>
      </c>
      <c r="N924" s="13">
        <f t="shared" si="177"/>
        <v>6.958368122055029E-16</v>
      </c>
      <c r="O924" s="13">
        <f t="shared" si="178"/>
        <v>6.958368122055029E-16</v>
      </c>
      <c r="Q924">
        <v>14.58862598756321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49.489124695291643</v>
      </c>
      <c r="G925" s="13">
        <f t="shared" si="172"/>
        <v>2.2092404438326305</v>
      </c>
      <c r="H925" s="13">
        <f t="shared" si="173"/>
        <v>47.279884251459009</v>
      </c>
      <c r="I925" s="16">
        <f t="shared" si="180"/>
        <v>54.997106605761516</v>
      </c>
      <c r="J925" s="13">
        <f t="shared" si="174"/>
        <v>43.102654530214359</v>
      </c>
      <c r="K925" s="13">
        <f t="shared" si="175"/>
        <v>11.894452075547157</v>
      </c>
      <c r="L925" s="13">
        <f t="shared" si="176"/>
        <v>0</v>
      </c>
      <c r="M925" s="13">
        <f t="shared" si="181"/>
        <v>4.2648062683563088E-16</v>
      </c>
      <c r="N925" s="13">
        <f t="shared" si="177"/>
        <v>2.6441798863809114E-16</v>
      </c>
      <c r="O925" s="13">
        <f t="shared" si="178"/>
        <v>2.209240443832631</v>
      </c>
      <c r="Q925">
        <v>14.641445483557611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0.54864864900000032</v>
      </c>
      <c r="G926" s="13">
        <f t="shared" si="172"/>
        <v>0</v>
      </c>
      <c r="H926" s="13">
        <f t="shared" si="173"/>
        <v>0.54864864900000032</v>
      </c>
      <c r="I926" s="16">
        <f t="shared" si="180"/>
        <v>12.443100724547158</v>
      </c>
      <c r="J926" s="13">
        <f t="shared" si="174"/>
        <v>12.37659999521984</v>
      </c>
      <c r="K926" s="13">
        <f t="shared" si="175"/>
        <v>6.6500729327318098E-2</v>
      </c>
      <c r="L926" s="13">
        <f t="shared" si="176"/>
        <v>0</v>
      </c>
      <c r="M926" s="13">
        <f t="shared" si="181"/>
        <v>1.6206263819753974E-16</v>
      </c>
      <c r="N926" s="13">
        <f t="shared" si="177"/>
        <v>1.0047883568247464E-16</v>
      </c>
      <c r="O926" s="13">
        <f t="shared" si="178"/>
        <v>1.0047883568247464E-16</v>
      </c>
      <c r="Q926">
        <v>22.395918993708481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0.53513513499999998</v>
      </c>
      <c r="G927" s="13">
        <f t="shared" si="172"/>
        <v>0</v>
      </c>
      <c r="H927" s="13">
        <f t="shared" si="173"/>
        <v>0.53513513499999998</v>
      </c>
      <c r="I927" s="16">
        <f t="shared" si="180"/>
        <v>0.60163586432731808</v>
      </c>
      <c r="J927" s="13">
        <f t="shared" si="174"/>
        <v>0.6016299184182835</v>
      </c>
      <c r="K927" s="13">
        <f t="shared" si="175"/>
        <v>5.9459090345770349E-6</v>
      </c>
      <c r="L927" s="13">
        <f t="shared" si="176"/>
        <v>0</v>
      </c>
      <c r="M927" s="13">
        <f t="shared" si="181"/>
        <v>6.1583802515065099E-17</v>
      </c>
      <c r="N927" s="13">
        <f t="shared" si="177"/>
        <v>3.8181957559340358E-17</v>
      </c>
      <c r="O927" s="13">
        <f t="shared" si="178"/>
        <v>3.8181957559340358E-17</v>
      </c>
      <c r="Q927">
        <v>24.121592226562989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0.55872677368182344</v>
      </c>
      <c r="G928" s="13">
        <f t="shared" si="172"/>
        <v>0</v>
      </c>
      <c r="H928" s="13">
        <f t="shared" si="173"/>
        <v>0.55872677368182344</v>
      </c>
      <c r="I928" s="16">
        <f t="shared" si="180"/>
        <v>0.55873271959085802</v>
      </c>
      <c r="J928" s="13">
        <f t="shared" si="174"/>
        <v>0.55872780553961698</v>
      </c>
      <c r="K928" s="13">
        <f t="shared" si="175"/>
        <v>4.9140512410339454E-6</v>
      </c>
      <c r="L928" s="13">
        <f t="shared" si="176"/>
        <v>0</v>
      </c>
      <c r="M928" s="13">
        <f t="shared" si="181"/>
        <v>2.340184495572474E-17</v>
      </c>
      <c r="N928" s="13">
        <f t="shared" si="177"/>
        <v>1.4509143872549339E-17</v>
      </c>
      <c r="O928" s="13">
        <f t="shared" si="178"/>
        <v>1.4509143872549339E-17</v>
      </c>
      <c r="Q928">
        <v>23.897775450505151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0.53513513499999998</v>
      </c>
      <c r="G929" s="13">
        <f t="shared" si="172"/>
        <v>0</v>
      </c>
      <c r="H929" s="13">
        <f t="shared" si="173"/>
        <v>0.53513513499999998</v>
      </c>
      <c r="I929" s="16">
        <f t="shared" si="180"/>
        <v>0.53514004905124102</v>
      </c>
      <c r="J929" s="13">
        <f t="shared" si="174"/>
        <v>0.53513673066199186</v>
      </c>
      <c r="K929" s="13">
        <f t="shared" si="175"/>
        <v>3.3183892491628342E-6</v>
      </c>
      <c r="L929" s="13">
        <f t="shared" si="176"/>
        <v>0</v>
      </c>
      <c r="M929" s="13">
        <f t="shared" si="181"/>
        <v>8.8927010831754015E-18</v>
      </c>
      <c r="N929" s="13">
        <f t="shared" si="177"/>
        <v>5.513474671568749E-18</v>
      </c>
      <c r="O929" s="13">
        <f t="shared" si="178"/>
        <v>5.513474671568749E-18</v>
      </c>
      <c r="Q929">
        <v>25.78700700000001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0.77706952360767056</v>
      </c>
      <c r="G930" s="13">
        <f t="shared" si="172"/>
        <v>0</v>
      </c>
      <c r="H930" s="13">
        <f t="shared" si="173"/>
        <v>0.77706952360767056</v>
      </c>
      <c r="I930" s="16">
        <f t="shared" si="180"/>
        <v>0.77707284199691973</v>
      </c>
      <c r="J930" s="13">
        <f t="shared" si="174"/>
        <v>0.77706028062036503</v>
      </c>
      <c r="K930" s="13">
        <f t="shared" si="175"/>
        <v>1.2561376554698356E-5</v>
      </c>
      <c r="L930" s="13">
        <f t="shared" si="176"/>
        <v>0</v>
      </c>
      <c r="M930" s="13">
        <f t="shared" si="181"/>
        <v>3.3792264116066525E-18</v>
      </c>
      <c r="N930" s="13">
        <f t="shared" si="177"/>
        <v>2.0951203751961244E-18</v>
      </c>
      <c r="O930" s="13">
        <f t="shared" si="178"/>
        <v>2.0951203751961244E-18</v>
      </c>
      <c r="Q930">
        <v>24.262523145901518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1.1898420690126561</v>
      </c>
      <c r="G931" s="13">
        <f t="shared" si="172"/>
        <v>0</v>
      </c>
      <c r="H931" s="13">
        <f t="shared" si="173"/>
        <v>1.1898420690126561</v>
      </c>
      <c r="I931" s="16">
        <f t="shared" si="180"/>
        <v>1.1898546303892108</v>
      </c>
      <c r="J931" s="13">
        <f t="shared" si="174"/>
        <v>1.1898083072544818</v>
      </c>
      <c r="K931" s="13">
        <f t="shared" si="175"/>
        <v>4.6323134728964988E-5</v>
      </c>
      <c r="L931" s="13">
        <f t="shared" si="176"/>
        <v>0</v>
      </c>
      <c r="M931" s="13">
        <f t="shared" si="181"/>
        <v>1.2841060364105281E-18</v>
      </c>
      <c r="N931" s="13">
        <f t="shared" si="177"/>
        <v>7.9614574257452746E-19</v>
      </c>
      <c r="O931" s="13">
        <f t="shared" si="178"/>
        <v>7.9614574257452746E-19</v>
      </c>
      <c r="Q931">
        <v>24.070290329269149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48.283739623210522</v>
      </c>
      <c r="G932" s="13">
        <f t="shared" si="172"/>
        <v>2.0352417763768473</v>
      </c>
      <c r="H932" s="13">
        <f t="shared" si="173"/>
        <v>46.248497846833672</v>
      </c>
      <c r="I932" s="16">
        <f t="shared" si="180"/>
        <v>46.248544169968397</v>
      </c>
      <c r="J932" s="13">
        <f t="shared" si="174"/>
        <v>39.591383677089475</v>
      </c>
      <c r="K932" s="13">
        <f t="shared" si="175"/>
        <v>6.6571604928789228</v>
      </c>
      <c r="L932" s="13">
        <f t="shared" si="176"/>
        <v>0</v>
      </c>
      <c r="M932" s="13">
        <f t="shared" si="181"/>
        <v>4.8796029383600063E-19</v>
      </c>
      <c r="N932" s="13">
        <f t="shared" si="177"/>
        <v>3.025353821783204E-19</v>
      </c>
      <c r="O932" s="13">
        <f t="shared" si="178"/>
        <v>2.0352417763768473</v>
      </c>
      <c r="Q932">
        <v>16.055996019167829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76.357669536580389</v>
      </c>
      <c r="G933" s="13">
        <f t="shared" si="172"/>
        <v>6.0877445892245685</v>
      </c>
      <c r="H933" s="13">
        <f t="shared" si="173"/>
        <v>70.269924947355818</v>
      </c>
      <c r="I933" s="16">
        <f t="shared" si="180"/>
        <v>76.927085440234748</v>
      </c>
      <c r="J933" s="13">
        <f t="shared" si="174"/>
        <v>48.603024865797231</v>
      </c>
      <c r="K933" s="13">
        <f t="shared" si="175"/>
        <v>28.324060574437517</v>
      </c>
      <c r="L933" s="13">
        <f t="shared" si="176"/>
        <v>0</v>
      </c>
      <c r="M933" s="13">
        <f t="shared" si="181"/>
        <v>1.8542491165768023E-19</v>
      </c>
      <c r="N933" s="13">
        <f t="shared" si="177"/>
        <v>1.1496344522776174E-19</v>
      </c>
      <c r="O933" s="13">
        <f t="shared" si="178"/>
        <v>6.0877445892245685</v>
      </c>
      <c r="Q933">
        <v>13.17258459354839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15.455936161609079</v>
      </c>
      <c r="G934" s="13">
        <f t="shared" si="172"/>
        <v>0</v>
      </c>
      <c r="H934" s="13">
        <f t="shared" si="173"/>
        <v>15.455936161609079</v>
      </c>
      <c r="I934" s="16">
        <f t="shared" si="180"/>
        <v>43.779996736046598</v>
      </c>
      <c r="J934" s="13">
        <f t="shared" si="174"/>
        <v>37.777000181058064</v>
      </c>
      <c r="K934" s="13">
        <f t="shared" si="175"/>
        <v>6.0029965549885347</v>
      </c>
      <c r="L934" s="13">
        <f t="shared" si="176"/>
        <v>0</v>
      </c>
      <c r="M934" s="13">
        <f t="shared" si="181"/>
        <v>7.0461466429918492E-20</v>
      </c>
      <c r="N934" s="13">
        <f t="shared" si="177"/>
        <v>4.3686109186549463E-20</v>
      </c>
      <c r="O934" s="13">
        <f t="shared" si="178"/>
        <v>4.3686109186549463E-20</v>
      </c>
      <c r="Q934">
        <v>15.7067404601482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21.396929448779751</v>
      </c>
      <c r="G935" s="13">
        <f t="shared" si="172"/>
        <v>0</v>
      </c>
      <c r="H935" s="13">
        <f t="shared" si="173"/>
        <v>21.396929448779751</v>
      </c>
      <c r="I935" s="16">
        <f t="shared" si="180"/>
        <v>27.399926003768286</v>
      </c>
      <c r="J935" s="13">
        <f t="shared" si="174"/>
        <v>25.281660843872885</v>
      </c>
      <c r="K935" s="13">
        <f t="shared" si="175"/>
        <v>2.118265159895401</v>
      </c>
      <c r="L935" s="13">
        <f t="shared" si="176"/>
        <v>0</v>
      </c>
      <c r="M935" s="13">
        <f t="shared" si="181"/>
        <v>2.6775357243369029E-20</v>
      </c>
      <c r="N935" s="13">
        <f t="shared" si="177"/>
        <v>1.6600721490888797E-20</v>
      </c>
      <c r="O935" s="13">
        <f t="shared" si="178"/>
        <v>1.6600721490888797E-20</v>
      </c>
      <c r="Q935">
        <v>13.823199582752601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36.349939130548002</v>
      </c>
      <c r="G936" s="13">
        <f t="shared" si="172"/>
        <v>0.31258448494268021</v>
      </c>
      <c r="H936" s="13">
        <f t="shared" si="173"/>
        <v>36.037354645605319</v>
      </c>
      <c r="I936" s="16">
        <f t="shared" si="180"/>
        <v>38.15561980550072</v>
      </c>
      <c r="J936" s="13">
        <f t="shared" si="174"/>
        <v>34.530785565535986</v>
      </c>
      <c r="K936" s="13">
        <f t="shared" si="175"/>
        <v>3.6248342399647342</v>
      </c>
      <c r="L936" s="13">
        <f t="shared" si="176"/>
        <v>0</v>
      </c>
      <c r="M936" s="13">
        <f t="shared" si="181"/>
        <v>1.0174635752480232E-20</v>
      </c>
      <c r="N936" s="13">
        <f t="shared" si="177"/>
        <v>6.3082741665377439E-21</v>
      </c>
      <c r="O936" s="13">
        <f t="shared" si="178"/>
        <v>0.31258448494268021</v>
      </c>
      <c r="Q936">
        <v>16.88156472165392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2.4974903065841372</v>
      </c>
      <c r="G937" s="13">
        <f t="shared" si="172"/>
        <v>0</v>
      </c>
      <c r="H937" s="13">
        <f t="shared" si="173"/>
        <v>2.4974903065841372</v>
      </c>
      <c r="I937" s="16">
        <f t="shared" si="180"/>
        <v>6.1223245465488709</v>
      </c>
      <c r="J937" s="13">
        <f t="shared" si="174"/>
        <v>6.1083686581306997</v>
      </c>
      <c r="K937" s="13">
        <f t="shared" si="175"/>
        <v>1.3955888418171192E-2</v>
      </c>
      <c r="L937" s="13">
        <f t="shared" si="176"/>
        <v>0</v>
      </c>
      <c r="M937" s="13">
        <f t="shared" si="181"/>
        <v>3.8663615859424879E-21</v>
      </c>
      <c r="N937" s="13">
        <f t="shared" si="177"/>
        <v>2.3971441832843424E-21</v>
      </c>
      <c r="O937" s="13">
        <f t="shared" si="178"/>
        <v>2.3971441832843424E-21</v>
      </c>
      <c r="Q937">
        <v>18.42612536264091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6.8472131645230307</v>
      </c>
      <c r="G938" s="13">
        <f t="shared" si="172"/>
        <v>0</v>
      </c>
      <c r="H938" s="13">
        <f t="shared" si="173"/>
        <v>6.8472131645230307</v>
      </c>
      <c r="I938" s="16">
        <f t="shared" si="180"/>
        <v>6.8611690529412019</v>
      </c>
      <c r="J938" s="13">
        <f t="shared" si="174"/>
        <v>6.8439321160552513</v>
      </c>
      <c r="K938" s="13">
        <f t="shared" si="175"/>
        <v>1.7236936885950627E-2</v>
      </c>
      <c r="L938" s="13">
        <f t="shared" si="176"/>
        <v>0</v>
      </c>
      <c r="M938" s="13">
        <f t="shared" si="181"/>
        <v>1.4692174026581455E-21</v>
      </c>
      <c r="N938" s="13">
        <f t="shared" si="177"/>
        <v>9.109147896480502E-22</v>
      </c>
      <c r="O938" s="13">
        <f t="shared" si="178"/>
        <v>9.109147896480502E-22</v>
      </c>
      <c r="Q938">
        <v>19.346551498328171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33.864332398232563</v>
      </c>
      <c r="G939" s="13">
        <f t="shared" si="172"/>
        <v>0</v>
      </c>
      <c r="H939" s="13">
        <f t="shared" si="173"/>
        <v>33.864332398232563</v>
      </c>
      <c r="I939" s="16">
        <f t="shared" si="180"/>
        <v>33.881569335118513</v>
      </c>
      <c r="J939" s="13">
        <f t="shared" si="174"/>
        <v>32.903719910482771</v>
      </c>
      <c r="K939" s="13">
        <f t="shared" si="175"/>
        <v>0.97784942463574254</v>
      </c>
      <c r="L939" s="13">
        <f t="shared" si="176"/>
        <v>0</v>
      </c>
      <c r="M939" s="13">
        <f t="shared" si="181"/>
        <v>5.5830261301009532E-22</v>
      </c>
      <c r="N939" s="13">
        <f t="shared" si="177"/>
        <v>3.4614762006625911E-22</v>
      </c>
      <c r="O939" s="13">
        <f t="shared" si="178"/>
        <v>3.4614762006625911E-22</v>
      </c>
      <c r="Q939">
        <v>24.396905370699709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41.691061898138457</v>
      </c>
      <c r="G940" s="13">
        <f t="shared" si="172"/>
        <v>1.0835814599375204</v>
      </c>
      <c r="H940" s="13">
        <f t="shared" si="173"/>
        <v>40.607480438200938</v>
      </c>
      <c r="I940" s="16">
        <f t="shared" si="180"/>
        <v>41.58532986283668</v>
      </c>
      <c r="J940" s="13">
        <f t="shared" si="174"/>
        <v>39.832720046042667</v>
      </c>
      <c r="K940" s="13">
        <f t="shared" si="175"/>
        <v>1.7526098167940134</v>
      </c>
      <c r="L940" s="13">
        <f t="shared" si="176"/>
        <v>0</v>
      </c>
      <c r="M940" s="13">
        <f t="shared" si="181"/>
        <v>2.1215499294383621E-22</v>
      </c>
      <c r="N940" s="13">
        <f t="shared" si="177"/>
        <v>1.3153609562517846E-22</v>
      </c>
      <c r="O940" s="13">
        <f t="shared" si="178"/>
        <v>1.0835814599375204</v>
      </c>
      <c r="Q940">
        <v>24.47092300000001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1.5087951019993009</v>
      </c>
      <c r="G941" s="13">
        <f t="shared" si="172"/>
        <v>0</v>
      </c>
      <c r="H941" s="13">
        <f t="shared" si="173"/>
        <v>1.5087951019993009</v>
      </c>
      <c r="I941" s="16">
        <f t="shared" si="180"/>
        <v>3.2614049187933141</v>
      </c>
      <c r="J941" s="13">
        <f t="shared" si="174"/>
        <v>3.26057929549878</v>
      </c>
      <c r="K941" s="13">
        <f t="shared" si="175"/>
        <v>8.2562329453406136E-4</v>
      </c>
      <c r="L941" s="13">
        <f t="shared" si="176"/>
        <v>0</v>
      </c>
      <c r="M941" s="13">
        <f t="shared" si="181"/>
        <v>8.0618897318657754E-23</v>
      </c>
      <c r="N941" s="13">
        <f t="shared" si="177"/>
        <v>4.998371633756781E-23</v>
      </c>
      <c r="O941" s="13">
        <f t="shared" si="178"/>
        <v>4.998371633756781E-23</v>
      </c>
      <c r="Q941">
        <v>25.10336795304455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2.162476246729323</v>
      </c>
      <c r="G942" s="13">
        <f t="shared" si="172"/>
        <v>0</v>
      </c>
      <c r="H942" s="13">
        <f t="shared" si="173"/>
        <v>2.162476246729323</v>
      </c>
      <c r="I942" s="16">
        <f t="shared" si="180"/>
        <v>2.1633018700238571</v>
      </c>
      <c r="J942" s="13">
        <f t="shared" si="174"/>
        <v>2.1630315506147832</v>
      </c>
      <c r="K942" s="13">
        <f t="shared" si="175"/>
        <v>2.7031940907384922E-4</v>
      </c>
      <c r="L942" s="13">
        <f t="shared" si="176"/>
        <v>0</v>
      </c>
      <c r="M942" s="13">
        <f t="shared" si="181"/>
        <v>3.0635180981089944E-23</v>
      </c>
      <c r="N942" s="13">
        <f t="shared" si="177"/>
        <v>1.8993812208275764E-23</v>
      </c>
      <c r="O942" s="13">
        <f t="shared" si="178"/>
        <v>1.8993812208275764E-23</v>
      </c>
      <c r="Q942">
        <v>24.27990344213018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24.336491332957848</v>
      </c>
      <c r="G943" s="13">
        <f t="shared" si="172"/>
        <v>0</v>
      </c>
      <c r="H943" s="13">
        <f t="shared" si="173"/>
        <v>24.336491332957848</v>
      </c>
      <c r="I943" s="16">
        <f t="shared" si="180"/>
        <v>24.336761652366924</v>
      </c>
      <c r="J943" s="13">
        <f t="shared" si="174"/>
        <v>23.813887416975543</v>
      </c>
      <c r="K943" s="13">
        <f t="shared" si="175"/>
        <v>0.52287423539138089</v>
      </c>
      <c r="L943" s="13">
        <f t="shared" si="176"/>
        <v>0</v>
      </c>
      <c r="M943" s="13">
        <f t="shared" si="181"/>
        <v>1.164136877281418E-23</v>
      </c>
      <c r="N943" s="13">
        <f t="shared" si="177"/>
        <v>7.2176486391447912E-24</v>
      </c>
      <c r="O943" s="13">
        <f t="shared" si="178"/>
        <v>7.2176486391447912E-24</v>
      </c>
      <c r="Q943">
        <v>21.869798346231399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14.281764213706561</v>
      </c>
      <c r="G944" s="13">
        <f t="shared" si="172"/>
        <v>0</v>
      </c>
      <c r="H944" s="13">
        <f t="shared" si="173"/>
        <v>14.281764213706561</v>
      </c>
      <c r="I944" s="16">
        <f t="shared" si="180"/>
        <v>14.804638449097942</v>
      </c>
      <c r="J944" s="13">
        <f t="shared" si="174"/>
        <v>14.55849019171213</v>
      </c>
      <c r="K944" s="13">
        <f t="shared" si="175"/>
        <v>0.24614825738581203</v>
      </c>
      <c r="L944" s="13">
        <f t="shared" si="176"/>
        <v>0</v>
      </c>
      <c r="M944" s="13">
        <f t="shared" si="181"/>
        <v>4.4237201336693891E-24</v>
      </c>
      <c r="N944" s="13">
        <f t="shared" si="177"/>
        <v>2.7427064828750213E-24</v>
      </c>
      <c r="O944" s="13">
        <f t="shared" si="178"/>
        <v>2.7427064828750213E-24</v>
      </c>
      <c r="Q944">
        <v>16.70549323506258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103.3261659750103</v>
      </c>
      <c r="G945" s="13">
        <f t="shared" si="172"/>
        <v>9.9806768581394003</v>
      </c>
      <c r="H945" s="13">
        <f t="shared" si="173"/>
        <v>93.345489116870894</v>
      </c>
      <c r="I945" s="16">
        <f t="shared" si="180"/>
        <v>93.591637374256706</v>
      </c>
      <c r="J945" s="13">
        <f t="shared" si="174"/>
        <v>48.84082155800948</v>
      </c>
      <c r="K945" s="13">
        <f t="shared" si="175"/>
        <v>44.750815816247226</v>
      </c>
      <c r="L945" s="13">
        <f t="shared" si="176"/>
        <v>7.3717569557059219</v>
      </c>
      <c r="M945" s="13">
        <f t="shared" si="181"/>
        <v>7.3717569557059219</v>
      </c>
      <c r="N945" s="13">
        <f t="shared" si="177"/>
        <v>4.5704893125376715</v>
      </c>
      <c r="O945" s="13">
        <f t="shared" si="178"/>
        <v>14.551166170677071</v>
      </c>
      <c r="Q945">
        <v>11.83996859354839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23.14694688549131</v>
      </c>
      <c r="G946" s="13">
        <f t="shared" si="172"/>
        <v>0</v>
      </c>
      <c r="H946" s="13">
        <f t="shared" si="173"/>
        <v>23.14694688549131</v>
      </c>
      <c r="I946" s="16">
        <f t="shared" si="180"/>
        <v>60.526005746032624</v>
      </c>
      <c r="J946" s="13">
        <f t="shared" si="174"/>
        <v>42.264661853324355</v>
      </c>
      <c r="K946" s="13">
        <f t="shared" si="175"/>
        <v>18.261343892708268</v>
      </c>
      <c r="L946" s="13">
        <f t="shared" si="176"/>
        <v>0</v>
      </c>
      <c r="M946" s="13">
        <f t="shared" si="181"/>
        <v>2.8012676431682504</v>
      </c>
      <c r="N946" s="13">
        <f t="shared" si="177"/>
        <v>1.7367859387643152</v>
      </c>
      <c r="O946" s="13">
        <f t="shared" si="178"/>
        <v>1.7367859387643152</v>
      </c>
      <c r="Q946">
        <v>12.292847211898041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1.4674611819848811</v>
      </c>
      <c r="G947" s="13">
        <f t="shared" si="172"/>
        <v>0</v>
      </c>
      <c r="H947" s="13">
        <f t="shared" si="173"/>
        <v>1.4674611819848811</v>
      </c>
      <c r="I947" s="16">
        <f t="shared" si="180"/>
        <v>19.728805074693149</v>
      </c>
      <c r="J947" s="13">
        <f t="shared" si="174"/>
        <v>19.054910729044398</v>
      </c>
      <c r="K947" s="13">
        <f t="shared" si="175"/>
        <v>0.67389434564875117</v>
      </c>
      <c r="L947" s="13">
        <f t="shared" si="176"/>
        <v>0</v>
      </c>
      <c r="M947" s="13">
        <f t="shared" si="181"/>
        <v>1.0644817044039352</v>
      </c>
      <c r="N947" s="13">
        <f t="shared" si="177"/>
        <v>0.65997865673043976</v>
      </c>
      <c r="O947" s="13">
        <f t="shared" si="178"/>
        <v>0.65997865673043976</v>
      </c>
      <c r="Q947">
        <v>15.472812471601349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2.7614492643594568</v>
      </c>
      <c r="G948" s="13">
        <f t="shared" si="172"/>
        <v>0</v>
      </c>
      <c r="H948" s="13">
        <f t="shared" si="173"/>
        <v>2.7614492643594568</v>
      </c>
      <c r="I948" s="16">
        <f t="shared" si="180"/>
        <v>3.435343610008208</v>
      </c>
      <c r="J948" s="13">
        <f t="shared" si="174"/>
        <v>3.4315397032545585</v>
      </c>
      <c r="K948" s="13">
        <f t="shared" si="175"/>
        <v>3.8039067536494997E-3</v>
      </c>
      <c r="L948" s="13">
        <f t="shared" si="176"/>
        <v>0</v>
      </c>
      <c r="M948" s="13">
        <f t="shared" si="181"/>
        <v>0.40450304767349543</v>
      </c>
      <c r="N948" s="13">
        <f t="shared" si="177"/>
        <v>0.25079188955756715</v>
      </c>
      <c r="O948" s="13">
        <f t="shared" si="178"/>
        <v>0.25079188955756715</v>
      </c>
      <c r="Q948">
        <v>15.35664540622887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34.524561971027623</v>
      </c>
      <c r="G949" s="13">
        <f t="shared" si="172"/>
        <v>4.9089274393571344E-2</v>
      </c>
      <c r="H949" s="13">
        <f t="shared" si="173"/>
        <v>34.47547269663405</v>
      </c>
      <c r="I949" s="16">
        <f t="shared" si="180"/>
        <v>34.479276603387703</v>
      </c>
      <c r="J949" s="13">
        <f t="shared" si="174"/>
        <v>31.332601648949503</v>
      </c>
      <c r="K949" s="13">
        <f t="shared" si="175"/>
        <v>3.1466749544382004</v>
      </c>
      <c r="L949" s="13">
        <f t="shared" si="176"/>
        <v>0</v>
      </c>
      <c r="M949" s="13">
        <f t="shared" si="181"/>
        <v>0.15371115811592828</v>
      </c>
      <c r="N949" s="13">
        <f t="shared" si="177"/>
        <v>9.5300918031875528E-2</v>
      </c>
      <c r="O949" s="13">
        <f t="shared" si="178"/>
        <v>0.14439019242544687</v>
      </c>
      <c r="Q949">
        <v>15.768876056553999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19.921287292372639</v>
      </c>
      <c r="G950" s="13">
        <f t="shared" si="172"/>
        <v>0</v>
      </c>
      <c r="H950" s="13">
        <f t="shared" si="173"/>
        <v>19.921287292372639</v>
      </c>
      <c r="I950" s="16">
        <f t="shared" si="180"/>
        <v>23.06796224681084</v>
      </c>
      <c r="J950" s="13">
        <f t="shared" si="174"/>
        <v>22.570233790591182</v>
      </c>
      <c r="K950" s="13">
        <f t="shared" si="175"/>
        <v>0.497728456219658</v>
      </c>
      <c r="L950" s="13">
        <f t="shared" si="176"/>
        <v>0</v>
      </c>
      <c r="M950" s="13">
        <f t="shared" si="181"/>
        <v>5.8410240084052753E-2</v>
      </c>
      <c r="N950" s="13">
        <f t="shared" si="177"/>
        <v>3.6214348852112707E-2</v>
      </c>
      <c r="O950" s="13">
        <f t="shared" si="178"/>
        <v>3.6214348852112707E-2</v>
      </c>
      <c r="Q950">
        <v>21.081332184567739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1.793719214419909</v>
      </c>
      <c r="G951" s="13">
        <f t="shared" si="172"/>
        <v>0</v>
      </c>
      <c r="H951" s="13">
        <f t="shared" si="173"/>
        <v>1.793719214419909</v>
      </c>
      <c r="I951" s="16">
        <f t="shared" si="180"/>
        <v>2.2914476706395668</v>
      </c>
      <c r="J951" s="13">
        <f t="shared" si="174"/>
        <v>2.2910180259326207</v>
      </c>
      <c r="K951" s="13">
        <f t="shared" si="175"/>
        <v>4.2964470694606405E-4</v>
      </c>
      <c r="L951" s="13">
        <f t="shared" si="176"/>
        <v>0</v>
      </c>
      <c r="M951" s="13">
        <f t="shared" si="181"/>
        <v>2.2195891231940046E-2</v>
      </c>
      <c r="N951" s="13">
        <f t="shared" si="177"/>
        <v>1.3761452563802828E-2</v>
      </c>
      <c r="O951" s="13">
        <f t="shared" si="178"/>
        <v>1.3761452563802828E-2</v>
      </c>
      <c r="Q951">
        <v>22.210351428115349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0.53513513499999998</v>
      </c>
      <c r="G952" s="13">
        <f t="shared" si="172"/>
        <v>0</v>
      </c>
      <c r="H952" s="13">
        <f t="shared" si="173"/>
        <v>0.53513513499999998</v>
      </c>
      <c r="I952" s="16">
        <f t="shared" si="180"/>
        <v>0.53556477970694605</v>
      </c>
      <c r="J952" s="13">
        <f t="shared" si="174"/>
        <v>0.53556185431174741</v>
      </c>
      <c r="K952" s="13">
        <f t="shared" si="175"/>
        <v>2.9253951986385474E-6</v>
      </c>
      <c r="L952" s="13">
        <f t="shared" si="176"/>
        <v>0</v>
      </c>
      <c r="M952" s="13">
        <f t="shared" si="181"/>
        <v>8.4344386681372181E-3</v>
      </c>
      <c r="N952" s="13">
        <f t="shared" si="177"/>
        <v>5.2293519742450754E-3</v>
      </c>
      <c r="O952" s="13">
        <f t="shared" si="178"/>
        <v>5.2293519742450754E-3</v>
      </c>
      <c r="Q952">
        <v>26.717895000000009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2.584233459636037</v>
      </c>
      <c r="G953" s="13">
        <f t="shared" si="172"/>
        <v>0</v>
      </c>
      <c r="H953" s="13">
        <f t="shared" si="173"/>
        <v>2.584233459636037</v>
      </c>
      <c r="I953" s="16">
        <f t="shared" si="180"/>
        <v>2.5842363850312355</v>
      </c>
      <c r="J953" s="13">
        <f t="shared" si="174"/>
        <v>2.5839423950319729</v>
      </c>
      <c r="K953" s="13">
        <f t="shared" si="175"/>
        <v>2.9398999926266711E-4</v>
      </c>
      <c r="L953" s="13">
        <f t="shared" si="176"/>
        <v>0</v>
      </c>
      <c r="M953" s="13">
        <f t="shared" si="181"/>
        <v>3.2050866938921427E-3</v>
      </c>
      <c r="N953" s="13">
        <f t="shared" si="177"/>
        <v>1.9871537502131283E-3</v>
      </c>
      <c r="O953" s="13">
        <f t="shared" si="178"/>
        <v>1.9871537502131283E-3</v>
      </c>
      <c r="Q953">
        <v>27.53035082333265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4.7814109812810042</v>
      </c>
      <c r="G954" s="13">
        <f t="shared" si="172"/>
        <v>0</v>
      </c>
      <c r="H954" s="13">
        <f t="shared" si="173"/>
        <v>4.7814109812810042</v>
      </c>
      <c r="I954" s="16">
        <f t="shared" si="180"/>
        <v>4.7817049712802664</v>
      </c>
      <c r="J954" s="13">
        <f t="shared" si="174"/>
        <v>4.7778699060754803</v>
      </c>
      <c r="K954" s="13">
        <f t="shared" si="175"/>
        <v>3.8350652047860478E-3</v>
      </c>
      <c r="L954" s="13">
        <f t="shared" si="176"/>
        <v>0</v>
      </c>
      <c r="M954" s="13">
        <f t="shared" si="181"/>
        <v>1.2179329436790144E-3</v>
      </c>
      <c r="N954" s="13">
        <f t="shared" si="177"/>
        <v>7.551184250809889E-4</v>
      </c>
      <c r="O954" s="13">
        <f t="shared" si="178"/>
        <v>7.551184250809889E-4</v>
      </c>
      <c r="Q954">
        <v>22.330384833562949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15.30477632370178</v>
      </c>
      <c r="G955" s="13">
        <f t="shared" si="172"/>
        <v>0</v>
      </c>
      <c r="H955" s="13">
        <f t="shared" si="173"/>
        <v>15.30477632370178</v>
      </c>
      <c r="I955" s="16">
        <f t="shared" si="180"/>
        <v>15.308611388906566</v>
      </c>
      <c r="J955" s="13">
        <f t="shared" si="174"/>
        <v>15.167376804489914</v>
      </c>
      <c r="K955" s="13">
        <f t="shared" si="175"/>
        <v>0.14123458441665271</v>
      </c>
      <c r="L955" s="13">
        <f t="shared" si="176"/>
        <v>0</v>
      </c>
      <c r="M955" s="13">
        <f t="shared" si="181"/>
        <v>4.628145185980255E-4</v>
      </c>
      <c r="N955" s="13">
        <f t="shared" si="177"/>
        <v>2.8694500153077582E-4</v>
      </c>
      <c r="O955" s="13">
        <f t="shared" si="178"/>
        <v>2.8694500153077582E-4</v>
      </c>
      <c r="Q955">
        <v>21.423532790376939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22.766358979016189</v>
      </c>
      <c r="G956" s="13">
        <f t="shared" si="172"/>
        <v>0</v>
      </c>
      <c r="H956" s="13">
        <f t="shared" si="173"/>
        <v>22.766358979016189</v>
      </c>
      <c r="I956" s="16">
        <f t="shared" si="180"/>
        <v>22.90759356343284</v>
      </c>
      <c r="J956" s="13">
        <f t="shared" si="174"/>
        <v>22.023348917851553</v>
      </c>
      <c r="K956" s="13">
        <f t="shared" si="175"/>
        <v>0.8842446455812869</v>
      </c>
      <c r="L956" s="13">
        <f t="shared" si="176"/>
        <v>0</v>
      </c>
      <c r="M956" s="13">
        <f t="shared" si="181"/>
        <v>1.7586951706724969E-4</v>
      </c>
      <c r="N956" s="13">
        <f t="shared" si="177"/>
        <v>1.090391005816948E-4</v>
      </c>
      <c r="O956" s="13">
        <f t="shared" si="178"/>
        <v>1.090391005816948E-4</v>
      </c>
      <c r="Q956">
        <v>16.682220554698709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67.025958411830842</v>
      </c>
      <c r="G957" s="13">
        <f t="shared" si="172"/>
        <v>4.7407017741137381</v>
      </c>
      <c r="H957" s="13">
        <f t="shared" si="173"/>
        <v>62.285256637717104</v>
      </c>
      <c r="I957" s="16">
        <f t="shared" si="180"/>
        <v>63.169501283298388</v>
      </c>
      <c r="J957" s="13">
        <f t="shared" si="174"/>
        <v>46.769062063712774</v>
      </c>
      <c r="K957" s="13">
        <f t="shared" si="175"/>
        <v>16.400439219585614</v>
      </c>
      <c r="L957" s="13">
        <f t="shared" si="176"/>
        <v>0</v>
      </c>
      <c r="M957" s="13">
        <f t="shared" si="181"/>
        <v>6.6830416485554888E-5</v>
      </c>
      <c r="N957" s="13">
        <f t="shared" si="177"/>
        <v>4.1434858221044032E-5</v>
      </c>
      <c r="O957" s="13">
        <f t="shared" si="178"/>
        <v>4.740743208971959</v>
      </c>
      <c r="Q957">
        <v>14.67876140224085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19.71590404905162</v>
      </c>
      <c r="G958" s="13">
        <f t="shared" si="172"/>
        <v>0</v>
      </c>
      <c r="H958" s="13">
        <f t="shared" si="173"/>
        <v>19.71590404905162</v>
      </c>
      <c r="I958" s="16">
        <f t="shared" si="180"/>
        <v>36.116343268637237</v>
      </c>
      <c r="J958" s="13">
        <f t="shared" si="174"/>
        <v>32.074521167878324</v>
      </c>
      <c r="K958" s="13">
        <f t="shared" si="175"/>
        <v>4.0418221007589139</v>
      </c>
      <c r="L958" s="13">
        <f t="shared" si="176"/>
        <v>0</v>
      </c>
      <c r="M958" s="13">
        <f t="shared" si="181"/>
        <v>2.5395558264510856E-5</v>
      </c>
      <c r="N958" s="13">
        <f t="shared" si="177"/>
        <v>1.5745246123996732E-5</v>
      </c>
      <c r="O958" s="13">
        <f t="shared" si="178"/>
        <v>1.5745246123996732E-5</v>
      </c>
      <c r="Q958">
        <v>14.72015078565874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4.8416552364064112</v>
      </c>
      <c r="G959" s="13">
        <f t="shared" si="172"/>
        <v>0</v>
      </c>
      <c r="H959" s="13">
        <f t="shared" si="173"/>
        <v>4.8416552364064112</v>
      </c>
      <c r="I959" s="16">
        <f t="shared" si="180"/>
        <v>8.8834773371653242</v>
      </c>
      <c r="J959" s="13">
        <f t="shared" si="174"/>
        <v>8.8080589392679762</v>
      </c>
      <c r="K959" s="13">
        <f t="shared" si="175"/>
        <v>7.5418397897347944E-2</v>
      </c>
      <c r="L959" s="13">
        <f t="shared" si="176"/>
        <v>0</v>
      </c>
      <c r="M959" s="13">
        <f t="shared" si="181"/>
        <v>9.6503121405141237E-6</v>
      </c>
      <c r="N959" s="13">
        <f t="shared" si="177"/>
        <v>5.9831935271187571E-6</v>
      </c>
      <c r="O959" s="13">
        <f t="shared" si="178"/>
        <v>5.9831935271187571E-6</v>
      </c>
      <c r="Q959">
        <v>14.293004593548391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65.504942119567545</v>
      </c>
      <c r="G960" s="13">
        <f t="shared" si="172"/>
        <v>4.5211413911604152</v>
      </c>
      <c r="H960" s="13">
        <f t="shared" si="173"/>
        <v>60.983800728407132</v>
      </c>
      <c r="I960" s="16">
        <f t="shared" si="180"/>
        <v>61.059219126304484</v>
      </c>
      <c r="J960" s="13">
        <f t="shared" si="174"/>
        <v>46.895324573225366</v>
      </c>
      <c r="K960" s="13">
        <f t="shared" si="175"/>
        <v>14.163894553079118</v>
      </c>
      <c r="L960" s="13">
        <f t="shared" si="176"/>
        <v>0</v>
      </c>
      <c r="M960" s="13">
        <f t="shared" si="181"/>
        <v>3.6671186133953667E-6</v>
      </c>
      <c r="N960" s="13">
        <f t="shared" si="177"/>
        <v>2.2736135403051272E-6</v>
      </c>
      <c r="O960" s="13">
        <f t="shared" si="178"/>
        <v>4.5211436647739554</v>
      </c>
      <c r="Q960">
        <v>15.41286735000778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18.23495633003564</v>
      </c>
      <c r="G961" s="13">
        <f t="shared" si="172"/>
        <v>0</v>
      </c>
      <c r="H961" s="13">
        <f t="shared" si="173"/>
        <v>18.23495633003564</v>
      </c>
      <c r="I961" s="16">
        <f t="shared" si="180"/>
        <v>32.398850883114761</v>
      </c>
      <c r="J961" s="13">
        <f t="shared" si="174"/>
        <v>30.45316223745235</v>
      </c>
      <c r="K961" s="13">
        <f t="shared" si="175"/>
        <v>1.9456886456624112</v>
      </c>
      <c r="L961" s="13">
        <f t="shared" si="176"/>
        <v>0</v>
      </c>
      <c r="M961" s="13">
        <f t="shared" si="181"/>
        <v>1.3935050730902395E-6</v>
      </c>
      <c r="N961" s="13">
        <f t="shared" si="177"/>
        <v>8.6397314531594848E-7</v>
      </c>
      <c r="O961" s="13">
        <f t="shared" si="178"/>
        <v>8.6397314531594848E-7</v>
      </c>
      <c r="Q961">
        <v>18.221918942946552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5.1432432429999997</v>
      </c>
      <c r="G962" s="13">
        <f t="shared" si="172"/>
        <v>0</v>
      </c>
      <c r="H962" s="13">
        <f t="shared" si="173"/>
        <v>5.1432432429999997</v>
      </c>
      <c r="I962" s="16">
        <f t="shared" si="180"/>
        <v>7.0889318886624109</v>
      </c>
      <c r="J962" s="13">
        <f t="shared" si="174"/>
        <v>7.0710859847650847</v>
      </c>
      <c r="K962" s="13">
        <f t="shared" si="175"/>
        <v>1.784590389732621E-2</v>
      </c>
      <c r="L962" s="13">
        <f t="shared" si="176"/>
        <v>0</v>
      </c>
      <c r="M962" s="13">
        <f t="shared" si="181"/>
        <v>5.2953192777429098E-7</v>
      </c>
      <c r="N962" s="13">
        <f t="shared" si="177"/>
        <v>3.2830979522006038E-7</v>
      </c>
      <c r="O962" s="13">
        <f t="shared" si="178"/>
        <v>3.2830979522006038E-7</v>
      </c>
      <c r="Q962">
        <v>19.792992567389391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2.7004745311211211</v>
      </c>
      <c r="G963" s="13">
        <f t="shared" si="172"/>
        <v>0</v>
      </c>
      <c r="H963" s="13">
        <f t="shared" si="173"/>
        <v>2.7004745311211211</v>
      </c>
      <c r="I963" s="16">
        <f t="shared" si="180"/>
        <v>2.7183204350184473</v>
      </c>
      <c r="J963" s="13">
        <f t="shared" si="174"/>
        <v>2.7178057668587874</v>
      </c>
      <c r="K963" s="13">
        <f t="shared" si="175"/>
        <v>5.1466815965994783E-4</v>
      </c>
      <c r="L963" s="13">
        <f t="shared" si="176"/>
        <v>0</v>
      </c>
      <c r="M963" s="13">
        <f t="shared" si="181"/>
        <v>2.012221325542306E-7</v>
      </c>
      <c r="N963" s="13">
        <f t="shared" si="177"/>
        <v>1.2475772218362296E-7</v>
      </c>
      <c r="O963" s="13">
        <f t="shared" si="178"/>
        <v>1.2475772218362296E-7</v>
      </c>
      <c r="Q963">
        <v>24.574287401137699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0.74671607044782906</v>
      </c>
      <c r="G964" s="13">
        <f t="shared" si="172"/>
        <v>0</v>
      </c>
      <c r="H964" s="13">
        <f t="shared" si="173"/>
        <v>0.74671607044782906</v>
      </c>
      <c r="I964" s="16">
        <f t="shared" si="180"/>
        <v>0.74723073860748901</v>
      </c>
      <c r="J964" s="13">
        <f t="shared" si="174"/>
        <v>0.74722202502054025</v>
      </c>
      <c r="K964" s="13">
        <f t="shared" si="175"/>
        <v>8.7135869487608986E-6</v>
      </c>
      <c r="L964" s="13">
        <f t="shared" si="176"/>
        <v>0</v>
      </c>
      <c r="M964" s="13">
        <f t="shared" si="181"/>
        <v>7.646441037060764E-8</v>
      </c>
      <c r="N964" s="13">
        <f t="shared" si="177"/>
        <v>4.7407934429776738E-8</v>
      </c>
      <c r="O964" s="13">
        <f t="shared" si="178"/>
        <v>4.7407934429776738E-8</v>
      </c>
      <c r="Q964">
        <v>26.048179284932889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0.53513513499999998</v>
      </c>
      <c r="G965" s="13">
        <f t="shared" si="172"/>
        <v>0</v>
      </c>
      <c r="H965" s="13">
        <f t="shared" si="173"/>
        <v>0.53513513499999998</v>
      </c>
      <c r="I965" s="16">
        <f t="shared" si="180"/>
        <v>0.53514384858694874</v>
      </c>
      <c r="J965" s="13">
        <f t="shared" si="174"/>
        <v>0.5351411847136236</v>
      </c>
      <c r="K965" s="13">
        <f t="shared" si="175"/>
        <v>2.6638733251482805E-6</v>
      </c>
      <c r="L965" s="13">
        <f t="shared" si="176"/>
        <v>0</v>
      </c>
      <c r="M965" s="13">
        <f t="shared" si="181"/>
        <v>2.9056475940830902E-8</v>
      </c>
      <c r="N965" s="13">
        <f t="shared" si="177"/>
        <v>1.8015015083315161E-8</v>
      </c>
      <c r="O965" s="13">
        <f t="shared" si="178"/>
        <v>1.8015015083315161E-8</v>
      </c>
      <c r="Q965">
        <v>27.383803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10.80620359799129</v>
      </c>
      <c r="G966" s="13">
        <f t="shared" ref="G966:G1029" si="183">IF((F966-$J$2)&gt;0,$I$2*(F966-$J$2),0)</f>
        <v>0</v>
      </c>
      <c r="H966" s="13">
        <f t="shared" ref="H966:H1029" si="184">F966-G966</f>
        <v>10.80620359799129</v>
      </c>
      <c r="I966" s="16">
        <f t="shared" si="180"/>
        <v>10.806206261864615</v>
      </c>
      <c r="J966" s="13">
        <f t="shared" ref="J966:J1029" si="185">I966/SQRT(1+(I966/($K$2*(300+(25*Q966)+0.05*(Q966)^3)))^2)</f>
        <v>10.771301031383246</v>
      </c>
      <c r="K966" s="13">
        <f t="shared" ref="K966:K1029" si="186">I966-J966</f>
        <v>3.4905230481369287E-2</v>
      </c>
      <c r="L966" s="13">
        <f t="shared" ref="L966:L1029" si="187">IF(K966&gt;$N$2,(K966-$N$2)/$L$2,0)</f>
        <v>0</v>
      </c>
      <c r="M966" s="13">
        <f t="shared" si="181"/>
        <v>1.1041460857515741E-8</v>
      </c>
      <c r="N966" s="13">
        <f t="shared" ref="N966:N1029" si="188">$M$2*M966</f>
        <v>6.84570573165976E-9</v>
      </c>
      <c r="O966" s="13">
        <f t="shared" ref="O966:O1029" si="189">N966+G966</f>
        <v>6.84570573165976E-9</v>
      </c>
      <c r="Q966">
        <v>23.994017109939879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11.087777565054409</v>
      </c>
      <c r="G967" s="13">
        <f t="shared" si="183"/>
        <v>0</v>
      </c>
      <c r="H967" s="13">
        <f t="shared" si="184"/>
        <v>11.087777565054409</v>
      </c>
      <c r="I967" s="16">
        <f t="shared" ref="I967:I1030" si="191">H967+K966-L966</f>
        <v>11.122682795535779</v>
      </c>
      <c r="J967" s="13">
        <f t="shared" si="185"/>
        <v>11.088773456294641</v>
      </c>
      <c r="K967" s="13">
        <f t="shared" si="186"/>
        <v>3.3909339241137815E-2</v>
      </c>
      <c r="L967" s="13">
        <f t="shared" si="187"/>
        <v>0</v>
      </c>
      <c r="M967" s="13">
        <f t="shared" ref="M967:M1030" si="192">L967+M966-N966</f>
        <v>4.1957551258559815E-9</v>
      </c>
      <c r="N967" s="13">
        <f t="shared" si="188"/>
        <v>2.6013681780307086E-9</v>
      </c>
      <c r="O967" s="13">
        <f t="shared" si="189"/>
        <v>2.6013681780307086E-9</v>
      </c>
      <c r="Q967">
        <v>24.823082857980431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36.255464235050852</v>
      </c>
      <c r="G968" s="13">
        <f t="shared" si="183"/>
        <v>0.29894692935544609</v>
      </c>
      <c r="H968" s="13">
        <f t="shared" si="184"/>
        <v>35.956517305695407</v>
      </c>
      <c r="I968" s="16">
        <f t="shared" si="191"/>
        <v>35.990426644936548</v>
      </c>
      <c r="J968" s="13">
        <f t="shared" si="185"/>
        <v>33.186053834572135</v>
      </c>
      <c r="K968" s="13">
        <f t="shared" si="186"/>
        <v>2.8043728103644128</v>
      </c>
      <c r="L968" s="13">
        <f t="shared" si="187"/>
        <v>0</v>
      </c>
      <c r="M968" s="13">
        <f t="shared" si="192"/>
        <v>1.5943869478252729E-9</v>
      </c>
      <c r="N968" s="13">
        <f t="shared" si="188"/>
        <v>9.8851990765166922E-10</v>
      </c>
      <c r="O968" s="13">
        <f t="shared" si="189"/>
        <v>0.29894693034396602</v>
      </c>
      <c r="Q968">
        <v>17.660668735194839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145.1847822399275</v>
      </c>
      <c r="G969" s="13">
        <f t="shared" si="183"/>
        <v>16.023014381918181</v>
      </c>
      <c r="H969" s="13">
        <f t="shared" si="184"/>
        <v>129.16176785800931</v>
      </c>
      <c r="I969" s="16">
        <f t="shared" si="191"/>
        <v>131.96614066837373</v>
      </c>
      <c r="J969" s="13">
        <f t="shared" si="185"/>
        <v>52.858793642333445</v>
      </c>
      <c r="K969" s="13">
        <f t="shared" si="186"/>
        <v>79.107347026040287</v>
      </c>
      <c r="L969" s="13">
        <f t="shared" si="187"/>
        <v>40.334768201930245</v>
      </c>
      <c r="M969" s="13">
        <f t="shared" si="192"/>
        <v>40.334768202536111</v>
      </c>
      <c r="N969" s="13">
        <f t="shared" si="188"/>
        <v>25.007556285572388</v>
      </c>
      <c r="O969" s="13">
        <f t="shared" si="189"/>
        <v>41.030570667490565</v>
      </c>
      <c r="Q969">
        <v>11.95118787214966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81.305240271904609</v>
      </c>
      <c r="G970" s="13">
        <f t="shared" si="183"/>
        <v>6.8019318933723882</v>
      </c>
      <c r="H970" s="13">
        <f t="shared" si="184"/>
        <v>74.503308378532225</v>
      </c>
      <c r="I970" s="16">
        <f t="shared" si="191"/>
        <v>113.27588720264228</v>
      </c>
      <c r="J970" s="13">
        <f t="shared" si="185"/>
        <v>49.265517097790621</v>
      </c>
      <c r="K970" s="13">
        <f t="shared" si="186"/>
        <v>64.01037010485166</v>
      </c>
      <c r="L970" s="13">
        <f t="shared" si="187"/>
        <v>25.850133039015983</v>
      </c>
      <c r="M970" s="13">
        <f t="shared" si="192"/>
        <v>41.177344955979706</v>
      </c>
      <c r="N970" s="13">
        <f t="shared" si="188"/>
        <v>25.529953872707416</v>
      </c>
      <c r="O970" s="13">
        <f t="shared" si="189"/>
        <v>32.331885766079807</v>
      </c>
      <c r="Q970">
        <v>11.16728359354839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74.83471355969715</v>
      </c>
      <c r="G971" s="13">
        <f t="shared" si="183"/>
        <v>5.8679042106524424</v>
      </c>
      <c r="H971" s="13">
        <f t="shared" si="184"/>
        <v>68.966809349044709</v>
      </c>
      <c r="I971" s="16">
        <f t="shared" si="191"/>
        <v>107.1270464148804</v>
      </c>
      <c r="J971" s="13">
        <f t="shared" si="185"/>
        <v>50.275711391640776</v>
      </c>
      <c r="K971" s="13">
        <f t="shared" si="186"/>
        <v>56.851335023239621</v>
      </c>
      <c r="L971" s="13">
        <f t="shared" si="187"/>
        <v>18.981472391458325</v>
      </c>
      <c r="M971" s="13">
        <f t="shared" si="192"/>
        <v>34.628863474730615</v>
      </c>
      <c r="N971" s="13">
        <f t="shared" si="188"/>
        <v>21.46989535433298</v>
      </c>
      <c r="O971" s="13">
        <f t="shared" si="189"/>
        <v>27.337799564985424</v>
      </c>
      <c r="Q971">
        <v>11.757254179815609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43.2788761433346</v>
      </c>
      <c r="G972" s="13">
        <f t="shared" si="183"/>
        <v>1.3127842012278532</v>
      </c>
      <c r="H972" s="13">
        <f t="shared" si="184"/>
        <v>41.966091942106743</v>
      </c>
      <c r="I972" s="16">
        <f t="shared" si="191"/>
        <v>79.835954573888031</v>
      </c>
      <c r="J972" s="13">
        <f t="shared" si="185"/>
        <v>51.832626290425949</v>
      </c>
      <c r="K972" s="13">
        <f t="shared" si="186"/>
        <v>28.003328283462082</v>
      </c>
      <c r="L972" s="13">
        <f t="shared" si="187"/>
        <v>0</v>
      </c>
      <c r="M972" s="13">
        <f t="shared" si="192"/>
        <v>13.158968120397635</v>
      </c>
      <c r="N972" s="13">
        <f t="shared" si="188"/>
        <v>8.1585602346465329</v>
      </c>
      <c r="O972" s="13">
        <f t="shared" si="189"/>
        <v>9.4713444358743857</v>
      </c>
      <c r="Q972">
        <v>14.379872128218301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8.9047454105834181</v>
      </c>
      <c r="G973" s="13">
        <f t="shared" si="183"/>
        <v>0</v>
      </c>
      <c r="H973" s="13">
        <f t="shared" si="184"/>
        <v>8.9047454105834181</v>
      </c>
      <c r="I973" s="16">
        <f t="shared" si="191"/>
        <v>36.908073694045498</v>
      </c>
      <c r="J973" s="13">
        <f t="shared" si="185"/>
        <v>33.828472899471684</v>
      </c>
      <c r="K973" s="13">
        <f t="shared" si="186"/>
        <v>3.079600794573814</v>
      </c>
      <c r="L973" s="13">
        <f t="shared" si="187"/>
        <v>0</v>
      </c>
      <c r="M973" s="13">
        <f t="shared" si="192"/>
        <v>5.0004078857511018</v>
      </c>
      <c r="N973" s="13">
        <f t="shared" si="188"/>
        <v>3.1002528891656831</v>
      </c>
      <c r="O973" s="13">
        <f t="shared" si="189"/>
        <v>3.1002528891656831</v>
      </c>
      <c r="Q973">
        <v>17.467798311705781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4.3670666081049214</v>
      </c>
      <c r="G974" s="13">
        <f t="shared" si="183"/>
        <v>0</v>
      </c>
      <c r="H974" s="13">
        <f t="shared" si="184"/>
        <v>4.3670666081049214</v>
      </c>
      <c r="I974" s="16">
        <f t="shared" si="191"/>
        <v>7.4466674026787354</v>
      </c>
      <c r="J974" s="13">
        <f t="shared" si="185"/>
        <v>7.4301376923726972</v>
      </c>
      <c r="K974" s="13">
        <f t="shared" si="186"/>
        <v>1.6529710306038226E-2</v>
      </c>
      <c r="L974" s="13">
        <f t="shared" si="187"/>
        <v>0</v>
      </c>
      <c r="M974" s="13">
        <f t="shared" si="192"/>
        <v>1.9001549965854188</v>
      </c>
      <c r="N974" s="13">
        <f t="shared" si="188"/>
        <v>1.1780960978829595</v>
      </c>
      <c r="O974" s="13">
        <f t="shared" si="189"/>
        <v>1.1780960978829595</v>
      </c>
      <c r="Q974">
        <v>21.380370667915589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2.3922513958601508</v>
      </c>
      <c r="G975" s="13">
        <f t="shared" si="183"/>
        <v>0</v>
      </c>
      <c r="H975" s="13">
        <f t="shared" si="184"/>
        <v>2.3922513958601508</v>
      </c>
      <c r="I975" s="16">
        <f t="shared" si="191"/>
        <v>2.408781106166189</v>
      </c>
      <c r="J975" s="13">
        <f t="shared" si="185"/>
        <v>2.4083470261713837</v>
      </c>
      <c r="K975" s="13">
        <f t="shared" si="186"/>
        <v>4.3407999480526982E-4</v>
      </c>
      <c r="L975" s="13">
        <f t="shared" si="187"/>
        <v>0</v>
      </c>
      <c r="M975" s="13">
        <f t="shared" si="192"/>
        <v>0.72205889870245921</v>
      </c>
      <c r="N975" s="13">
        <f t="shared" si="188"/>
        <v>0.4476765171955247</v>
      </c>
      <c r="O975" s="13">
        <f t="shared" si="189"/>
        <v>0.4476765171955247</v>
      </c>
      <c r="Q975">
        <v>23.201095301570898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1.8814642535116639</v>
      </c>
      <c r="G976" s="13">
        <f t="shared" si="183"/>
        <v>0</v>
      </c>
      <c r="H976" s="13">
        <f t="shared" si="184"/>
        <v>1.8814642535116639</v>
      </c>
      <c r="I976" s="16">
        <f t="shared" si="191"/>
        <v>1.8818983335064692</v>
      </c>
      <c r="J976" s="13">
        <f t="shared" si="185"/>
        <v>1.8816957154703247</v>
      </c>
      <c r="K976" s="13">
        <f t="shared" si="186"/>
        <v>2.0261803614451956E-4</v>
      </c>
      <c r="L976" s="13">
        <f t="shared" si="187"/>
        <v>0</v>
      </c>
      <c r="M976" s="13">
        <f t="shared" si="192"/>
        <v>0.2743823815069345</v>
      </c>
      <c r="N976" s="13">
        <f t="shared" si="188"/>
        <v>0.17011707653429939</v>
      </c>
      <c r="O976" s="13">
        <f t="shared" si="189"/>
        <v>0.17011707653429939</v>
      </c>
      <c r="Q976">
        <v>23.354062866339401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0.53513513499999998</v>
      </c>
      <c r="G977" s="13">
        <f t="shared" si="183"/>
        <v>0</v>
      </c>
      <c r="H977" s="13">
        <f t="shared" si="184"/>
        <v>0.53513513499999998</v>
      </c>
      <c r="I977" s="16">
        <f t="shared" si="191"/>
        <v>0.5353377530361445</v>
      </c>
      <c r="J977" s="13">
        <f t="shared" si="185"/>
        <v>0.53533391789964835</v>
      </c>
      <c r="K977" s="13">
        <f t="shared" si="186"/>
        <v>3.8351364961553003E-6</v>
      </c>
      <c r="L977" s="13">
        <f t="shared" si="187"/>
        <v>0</v>
      </c>
      <c r="M977" s="13">
        <f t="shared" si="192"/>
        <v>0.10426530497263511</v>
      </c>
      <c r="N977" s="13">
        <f t="shared" si="188"/>
        <v>6.4644489083033774E-2</v>
      </c>
      <c r="O977" s="13">
        <f t="shared" si="189"/>
        <v>6.4644489083033774E-2</v>
      </c>
      <c r="Q977">
        <v>24.75334100000001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20.174340509056929</v>
      </c>
      <c r="G978" s="13">
        <f t="shared" si="183"/>
        <v>0</v>
      </c>
      <c r="H978" s="13">
        <f t="shared" si="184"/>
        <v>20.174340509056929</v>
      </c>
      <c r="I978" s="16">
        <f t="shared" si="191"/>
        <v>20.174344344193425</v>
      </c>
      <c r="J978" s="13">
        <f t="shared" si="185"/>
        <v>19.92704180430453</v>
      </c>
      <c r="K978" s="13">
        <f t="shared" si="186"/>
        <v>0.24730253988889572</v>
      </c>
      <c r="L978" s="13">
        <f t="shared" si="187"/>
        <v>0</v>
      </c>
      <c r="M978" s="13">
        <f t="shared" si="192"/>
        <v>3.9620815889601341E-2</v>
      </c>
      <c r="N978" s="13">
        <f t="shared" si="188"/>
        <v>2.456490585155283E-2</v>
      </c>
      <c r="O978" s="13">
        <f t="shared" si="189"/>
        <v>2.456490585155283E-2</v>
      </c>
      <c r="Q978">
        <v>23.289921408348381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10.80157125859451</v>
      </c>
      <c r="G979" s="13">
        <f t="shared" si="183"/>
        <v>0</v>
      </c>
      <c r="H979" s="13">
        <f t="shared" si="184"/>
        <v>10.80157125859451</v>
      </c>
      <c r="I979" s="16">
        <f t="shared" si="191"/>
        <v>11.048873798483406</v>
      </c>
      <c r="J979" s="13">
        <f t="shared" si="185"/>
        <v>10.986269850053333</v>
      </c>
      <c r="K979" s="13">
        <f t="shared" si="186"/>
        <v>6.2603948430073331E-2</v>
      </c>
      <c r="L979" s="13">
        <f t="shared" si="187"/>
        <v>0</v>
      </c>
      <c r="M979" s="13">
        <f t="shared" si="192"/>
        <v>1.5055910038048511E-2</v>
      </c>
      <c r="N979" s="13">
        <f t="shared" si="188"/>
        <v>9.3346642235900765E-3</v>
      </c>
      <c r="O979" s="13">
        <f t="shared" si="189"/>
        <v>9.3346642235900765E-3</v>
      </c>
      <c r="Q979">
        <v>20.298287797765308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26.717782496310221</v>
      </c>
      <c r="G980" s="13">
        <f t="shared" si="183"/>
        <v>0</v>
      </c>
      <c r="H980" s="13">
        <f t="shared" si="184"/>
        <v>26.717782496310221</v>
      </c>
      <c r="I980" s="16">
        <f t="shared" si="191"/>
        <v>26.780386444740294</v>
      </c>
      <c r="J980" s="13">
        <f t="shared" si="185"/>
        <v>25.650829957216107</v>
      </c>
      <c r="K980" s="13">
        <f t="shared" si="186"/>
        <v>1.1295564875241872</v>
      </c>
      <c r="L980" s="13">
        <f t="shared" si="187"/>
        <v>0</v>
      </c>
      <c r="M980" s="13">
        <f t="shared" si="192"/>
        <v>5.7212458144584345E-3</v>
      </c>
      <c r="N980" s="13">
        <f t="shared" si="188"/>
        <v>3.5471724049642296E-3</v>
      </c>
      <c r="O980" s="13">
        <f t="shared" si="189"/>
        <v>3.5471724049642296E-3</v>
      </c>
      <c r="Q980">
        <v>18.228549217175061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38.655145576163662</v>
      </c>
      <c r="G981" s="13">
        <f t="shared" si="183"/>
        <v>0.64534358329047559</v>
      </c>
      <c r="H981" s="13">
        <f t="shared" si="184"/>
        <v>38.009801992873186</v>
      </c>
      <c r="I981" s="16">
        <f t="shared" si="191"/>
        <v>39.139358480397377</v>
      </c>
      <c r="J981" s="13">
        <f t="shared" si="185"/>
        <v>34.768172351341214</v>
      </c>
      <c r="K981" s="13">
        <f t="shared" si="186"/>
        <v>4.3711861290561629</v>
      </c>
      <c r="L981" s="13">
        <f t="shared" si="187"/>
        <v>0</v>
      </c>
      <c r="M981" s="13">
        <f t="shared" si="192"/>
        <v>2.1740734094942049E-3</v>
      </c>
      <c r="N981" s="13">
        <f t="shared" si="188"/>
        <v>1.347925513886407E-3</v>
      </c>
      <c r="O981" s="13">
        <f t="shared" si="189"/>
        <v>0.64669150880436199</v>
      </c>
      <c r="Q981">
        <v>15.889760229770831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67.337063697587212</v>
      </c>
      <c r="G982" s="13">
        <f t="shared" si="183"/>
        <v>4.7856101659744388</v>
      </c>
      <c r="H982" s="13">
        <f t="shared" si="184"/>
        <v>62.551453531612772</v>
      </c>
      <c r="I982" s="16">
        <f t="shared" si="191"/>
        <v>66.922639660668935</v>
      </c>
      <c r="J982" s="13">
        <f t="shared" si="185"/>
        <v>45.419986045889694</v>
      </c>
      <c r="K982" s="13">
        <f t="shared" si="186"/>
        <v>21.502653614779241</v>
      </c>
      <c r="L982" s="13">
        <f t="shared" si="187"/>
        <v>0</v>
      </c>
      <c r="M982" s="13">
        <f t="shared" si="192"/>
        <v>8.2614789560779794E-4</v>
      </c>
      <c r="N982" s="13">
        <f t="shared" si="188"/>
        <v>5.1221169527683474E-4</v>
      </c>
      <c r="O982" s="13">
        <f t="shared" si="189"/>
        <v>4.7861223776697157</v>
      </c>
      <c r="Q982">
        <v>12.97144409354839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29.26961162713247</v>
      </c>
      <c r="G983" s="13">
        <f t="shared" si="183"/>
        <v>0</v>
      </c>
      <c r="H983" s="13">
        <f t="shared" si="184"/>
        <v>29.26961162713247</v>
      </c>
      <c r="I983" s="16">
        <f t="shared" si="191"/>
        <v>50.772265241911711</v>
      </c>
      <c r="J983" s="13">
        <f t="shared" si="185"/>
        <v>43.510866804319235</v>
      </c>
      <c r="K983" s="13">
        <f t="shared" si="186"/>
        <v>7.2613984375924758</v>
      </c>
      <c r="L983" s="13">
        <f t="shared" si="187"/>
        <v>0</v>
      </c>
      <c r="M983" s="13">
        <f t="shared" si="192"/>
        <v>3.139362003309632E-4</v>
      </c>
      <c r="N983" s="13">
        <f t="shared" si="188"/>
        <v>1.946404442051972E-4</v>
      </c>
      <c r="O983" s="13">
        <f t="shared" si="189"/>
        <v>1.946404442051972E-4</v>
      </c>
      <c r="Q983">
        <v>17.44046079403472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41.456256174495763</v>
      </c>
      <c r="G984" s="13">
        <f t="shared" si="183"/>
        <v>1.0496869942011222</v>
      </c>
      <c r="H984" s="13">
        <f t="shared" si="184"/>
        <v>40.406569180294639</v>
      </c>
      <c r="I984" s="16">
        <f t="shared" si="191"/>
        <v>47.667967617887115</v>
      </c>
      <c r="J984" s="13">
        <f t="shared" si="185"/>
        <v>40.984155362316045</v>
      </c>
      <c r="K984" s="13">
        <f t="shared" si="186"/>
        <v>6.6838122555710697</v>
      </c>
      <c r="L984" s="13">
        <f t="shared" si="187"/>
        <v>0</v>
      </c>
      <c r="M984" s="13">
        <f t="shared" si="192"/>
        <v>1.1929575612576601E-4</v>
      </c>
      <c r="N984" s="13">
        <f t="shared" si="188"/>
        <v>7.3963368797974916E-5</v>
      </c>
      <c r="O984" s="13">
        <f t="shared" si="189"/>
        <v>1.0497609575699203</v>
      </c>
      <c r="Q984">
        <v>16.720925154017181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32.813755730161702</v>
      </c>
      <c r="G985" s="13">
        <f t="shared" si="183"/>
        <v>0</v>
      </c>
      <c r="H985" s="13">
        <f t="shared" si="184"/>
        <v>32.813755730161702</v>
      </c>
      <c r="I985" s="16">
        <f t="shared" si="191"/>
        <v>39.497567985732772</v>
      </c>
      <c r="J985" s="13">
        <f t="shared" si="185"/>
        <v>35.756927947338419</v>
      </c>
      <c r="K985" s="13">
        <f t="shared" si="186"/>
        <v>3.7406400383943534</v>
      </c>
      <c r="L985" s="13">
        <f t="shared" si="187"/>
        <v>0</v>
      </c>
      <c r="M985" s="13">
        <f t="shared" si="192"/>
        <v>4.5332387327791089E-5</v>
      </c>
      <c r="N985" s="13">
        <f t="shared" si="188"/>
        <v>2.8106080143230477E-5</v>
      </c>
      <c r="O985" s="13">
        <f t="shared" si="189"/>
        <v>2.8106080143230477E-5</v>
      </c>
      <c r="Q985">
        <v>17.39783239922296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15.840882518509421</v>
      </c>
      <c r="G986" s="13">
        <f t="shared" si="183"/>
        <v>0</v>
      </c>
      <c r="H986" s="13">
        <f t="shared" si="184"/>
        <v>15.840882518509421</v>
      </c>
      <c r="I986" s="16">
        <f t="shared" si="191"/>
        <v>19.581522556903774</v>
      </c>
      <c r="J986" s="13">
        <f t="shared" si="185"/>
        <v>19.040054210563973</v>
      </c>
      <c r="K986" s="13">
        <f t="shared" si="186"/>
        <v>0.54146834633980134</v>
      </c>
      <c r="L986" s="13">
        <f t="shared" si="187"/>
        <v>0</v>
      </c>
      <c r="M986" s="13">
        <f t="shared" si="192"/>
        <v>1.7226307184560613E-5</v>
      </c>
      <c r="N986" s="13">
        <f t="shared" si="188"/>
        <v>1.068031045442758E-5</v>
      </c>
      <c r="O986" s="13">
        <f t="shared" si="189"/>
        <v>1.068031045442758E-5</v>
      </c>
      <c r="Q986">
        <v>16.944331688624231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0.54865589265349213</v>
      </c>
      <c r="G987" s="13">
        <f t="shared" si="183"/>
        <v>0</v>
      </c>
      <c r="H987" s="13">
        <f t="shared" si="184"/>
        <v>0.54865589265349213</v>
      </c>
      <c r="I987" s="16">
        <f t="shared" si="191"/>
        <v>1.0901242389932935</v>
      </c>
      <c r="J987" s="13">
        <f t="shared" si="185"/>
        <v>1.0900757336151414</v>
      </c>
      <c r="K987" s="13">
        <f t="shared" si="186"/>
        <v>4.85053781520417E-5</v>
      </c>
      <c r="L987" s="13">
        <f t="shared" si="187"/>
        <v>0</v>
      </c>
      <c r="M987" s="13">
        <f t="shared" si="192"/>
        <v>6.5459967301330328E-6</v>
      </c>
      <c r="N987" s="13">
        <f t="shared" si="188"/>
        <v>4.0585179726824804E-6</v>
      </c>
      <c r="O987" s="13">
        <f t="shared" si="189"/>
        <v>4.0585179726824804E-6</v>
      </c>
      <c r="Q987">
        <v>21.87619365668721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0.53513513499999998</v>
      </c>
      <c r="G988" s="13">
        <f t="shared" si="183"/>
        <v>0</v>
      </c>
      <c r="H988" s="13">
        <f t="shared" si="184"/>
        <v>0.53513513499999998</v>
      </c>
      <c r="I988" s="16">
        <f t="shared" si="191"/>
        <v>0.53518364037815203</v>
      </c>
      <c r="J988" s="13">
        <f t="shared" si="185"/>
        <v>0.53518027494046838</v>
      </c>
      <c r="K988" s="13">
        <f t="shared" si="186"/>
        <v>3.365437683644501E-6</v>
      </c>
      <c r="L988" s="13">
        <f t="shared" si="187"/>
        <v>0</v>
      </c>
      <c r="M988" s="13">
        <f t="shared" si="192"/>
        <v>2.4874787574505523E-6</v>
      </c>
      <c r="N988" s="13">
        <f t="shared" si="188"/>
        <v>1.5422368296193423E-6</v>
      </c>
      <c r="O988" s="13">
        <f t="shared" si="189"/>
        <v>1.5422368296193423E-6</v>
      </c>
      <c r="Q988">
        <v>25.68711876266681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0.53513513499999998</v>
      </c>
      <c r="G989" s="13">
        <f t="shared" si="183"/>
        <v>0</v>
      </c>
      <c r="H989" s="13">
        <f t="shared" si="184"/>
        <v>0.53513513499999998</v>
      </c>
      <c r="I989" s="16">
        <f t="shared" si="191"/>
        <v>0.53513850043768363</v>
      </c>
      <c r="J989" s="13">
        <f t="shared" si="185"/>
        <v>0.53513478506012735</v>
      </c>
      <c r="K989" s="13">
        <f t="shared" si="186"/>
        <v>3.7153775562792646E-6</v>
      </c>
      <c r="L989" s="13">
        <f t="shared" si="187"/>
        <v>0</v>
      </c>
      <c r="M989" s="13">
        <f t="shared" si="192"/>
        <v>9.4524192783120996E-7</v>
      </c>
      <c r="N989" s="13">
        <f t="shared" si="188"/>
        <v>5.8604999525535022E-7</v>
      </c>
      <c r="O989" s="13">
        <f t="shared" si="189"/>
        <v>5.8604999525535022E-7</v>
      </c>
      <c r="Q989">
        <v>24.973046000000011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1.045896252375097</v>
      </c>
      <c r="G990" s="13">
        <f t="shared" si="183"/>
        <v>0</v>
      </c>
      <c r="H990" s="13">
        <f t="shared" si="184"/>
        <v>1.045896252375097</v>
      </c>
      <c r="I990" s="16">
        <f t="shared" si="191"/>
        <v>1.0458999677526533</v>
      </c>
      <c r="J990" s="13">
        <f t="shared" si="185"/>
        <v>1.0458742285267109</v>
      </c>
      <c r="K990" s="13">
        <f t="shared" si="186"/>
        <v>2.5739225942400523E-5</v>
      </c>
      <c r="L990" s="13">
        <f t="shared" si="187"/>
        <v>0</v>
      </c>
      <c r="M990" s="13">
        <f t="shared" si="192"/>
        <v>3.5919193257585974E-7</v>
      </c>
      <c r="N990" s="13">
        <f t="shared" si="188"/>
        <v>2.2269899819703304E-7</v>
      </c>
      <c r="O990" s="13">
        <f t="shared" si="189"/>
        <v>2.2269899819703304E-7</v>
      </c>
      <c r="Q990">
        <v>25.51099664688444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42.63023325828685</v>
      </c>
      <c r="G991" s="13">
        <f t="shared" si="183"/>
        <v>1.2191518838322821</v>
      </c>
      <c r="H991" s="13">
        <f t="shared" si="184"/>
        <v>41.411081374454568</v>
      </c>
      <c r="I991" s="16">
        <f t="shared" si="191"/>
        <v>41.411107113680508</v>
      </c>
      <c r="J991" s="13">
        <f t="shared" si="185"/>
        <v>38.141506906073033</v>
      </c>
      <c r="K991" s="13">
        <f t="shared" si="186"/>
        <v>3.2696002076074748</v>
      </c>
      <c r="L991" s="13">
        <f t="shared" si="187"/>
        <v>0</v>
      </c>
      <c r="M991" s="13">
        <f t="shared" si="192"/>
        <v>1.364929343788267E-7</v>
      </c>
      <c r="N991" s="13">
        <f t="shared" si="188"/>
        <v>8.4625619314872548E-8</v>
      </c>
      <c r="O991" s="13">
        <f t="shared" si="189"/>
        <v>1.2191519684579015</v>
      </c>
      <c r="Q991">
        <v>19.538604127500101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4.2539614203780891</v>
      </c>
      <c r="G992" s="13">
        <f t="shared" si="183"/>
        <v>0</v>
      </c>
      <c r="H992" s="13">
        <f t="shared" si="184"/>
        <v>4.2539614203780891</v>
      </c>
      <c r="I992" s="16">
        <f t="shared" si="191"/>
        <v>7.5235616279855639</v>
      </c>
      <c r="J992" s="13">
        <f t="shared" si="185"/>
        <v>7.4938945425347114</v>
      </c>
      <c r="K992" s="13">
        <f t="shared" si="186"/>
        <v>2.9667085450852504E-2</v>
      </c>
      <c r="L992" s="13">
        <f t="shared" si="187"/>
        <v>0</v>
      </c>
      <c r="M992" s="13">
        <f t="shared" si="192"/>
        <v>5.1867315063954152E-8</v>
      </c>
      <c r="N992" s="13">
        <f t="shared" si="188"/>
        <v>3.2157735339651577E-8</v>
      </c>
      <c r="O992" s="13">
        <f t="shared" si="189"/>
        <v>3.2157735339651577E-8</v>
      </c>
      <c r="Q992">
        <v>17.44693366721328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5.0280699529956738</v>
      </c>
      <c r="G993" s="13">
        <f t="shared" si="183"/>
        <v>0</v>
      </c>
      <c r="H993" s="13">
        <f t="shared" si="184"/>
        <v>5.0280699529956738</v>
      </c>
      <c r="I993" s="16">
        <f t="shared" si="191"/>
        <v>5.0577370384465263</v>
      </c>
      <c r="J993" s="13">
        <f t="shared" si="185"/>
        <v>5.0453029973624322</v>
      </c>
      <c r="K993" s="13">
        <f t="shared" si="186"/>
        <v>1.2434041084094183E-2</v>
      </c>
      <c r="L993" s="13">
        <f t="shared" si="187"/>
        <v>0</v>
      </c>
      <c r="M993" s="13">
        <f t="shared" si="192"/>
        <v>1.9709579724302575E-8</v>
      </c>
      <c r="N993" s="13">
        <f t="shared" si="188"/>
        <v>1.2219939429067597E-8</v>
      </c>
      <c r="O993" s="13">
        <f t="shared" si="189"/>
        <v>1.2219939429067597E-8</v>
      </c>
      <c r="Q993">
        <v>15.1700358479063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49.45771740325101</v>
      </c>
      <c r="G994" s="13">
        <f t="shared" si="183"/>
        <v>2.2047067665123783</v>
      </c>
      <c r="H994" s="13">
        <f t="shared" si="184"/>
        <v>47.25301063673863</v>
      </c>
      <c r="I994" s="16">
        <f t="shared" si="191"/>
        <v>47.265444677822721</v>
      </c>
      <c r="J994" s="13">
        <f t="shared" si="185"/>
        <v>37.938540627093161</v>
      </c>
      <c r="K994" s="13">
        <f t="shared" si="186"/>
        <v>9.32690405072956</v>
      </c>
      <c r="L994" s="13">
        <f t="shared" si="187"/>
        <v>0</v>
      </c>
      <c r="M994" s="13">
        <f t="shared" si="192"/>
        <v>7.4896402952349788E-9</v>
      </c>
      <c r="N994" s="13">
        <f t="shared" si="188"/>
        <v>4.6435769830456869E-9</v>
      </c>
      <c r="O994" s="13">
        <f t="shared" si="189"/>
        <v>2.2047067711559554</v>
      </c>
      <c r="Q994">
        <v>13.38159759354839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39.781662549638583</v>
      </c>
      <c r="G995" s="13">
        <f t="shared" si="183"/>
        <v>0.80795755354027987</v>
      </c>
      <c r="H995" s="13">
        <f t="shared" si="184"/>
        <v>38.973704996098306</v>
      </c>
      <c r="I995" s="16">
        <f t="shared" si="191"/>
        <v>48.300609046827866</v>
      </c>
      <c r="J995" s="13">
        <f t="shared" si="185"/>
        <v>40.510657354333034</v>
      </c>
      <c r="K995" s="13">
        <f t="shared" si="186"/>
        <v>7.7899516924948315</v>
      </c>
      <c r="L995" s="13">
        <f t="shared" si="187"/>
        <v>0</v>
      </c>
      <c r="M995" s="13">
        <f t="shared" si="192"/>
        <v>2.846063312189292E-9</v>
      </c>
      <c r="N995" s="13">
        <f t="shared" si="188"/>
        <v>1.7645592535573611E-9</v>
      </c>
      <c r="O995" s="13">
        <f t="shared" si="189"/>
        <v>0.80795755530483915</v>
      </c>
      <c r="Q995">
        <v>15.638651960289661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84.138479419073647</v>
      </c>
      <c r="G996" s="13">
        <f t="shared" si="183"/>
        <v>7.2109130958190324</v>
      </c>
      <c r="H996" s="13">
        <f t="shared" si="184"/>
        <v>76.927566323254609</v>
      </c>
      <c r="I996" s="16">
        <f t="shared" si="191"/>
        <v>84.717518015749448</v>
      </c>
      <c r="J996" s="13">
        <f t="shared" si="185"/>
        <v>58.49401251559182</v>
      </c>
      <c r="K996" s="13">
        <f t="shared" si="186"/>
        <v>26.223505500157628</v>
      </c>
      <c r="L996" s="13">
        <f t="shared" si="187"/>
        <v>0</v>
      </c>
      <c r="M996" s="13">
        <f t="shared" si="192"/>
        <v>1.0815040586319309E-9</v>
      </c>
      <c r="N996" s="13">
        <f t="shared" si="188"/>
        <v>6.7053251635179716E-10</v>
      </c>
      <c r="O996" s="13">
        <f t="shared" si="189"/>
        <v>7.2109130964895645</v>
      </c>
      <c r="Q996">
        <v>16.827772302639051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43.458078094708092</v>
      </c>
      <c r="G997" s="13">
        <f t="shared" si="183"/>
        <v>1.3386522009788617</v>
      </c>
      <c r="H997" s="13">
        <f t="shared" si="184"/>
        <v>42.119425893729229</v>
      </c>
      <c r="I997" s="16">
        <f t="shared" si="191"/>
        <v>68.342931393886857</v>
      </c>
      <c r="J997" s="13">
        <f t="shared" si="185"/>
        <v>52.062078732342002</v>
      </c>
      <c r="K997" s="13">
        <f t="shared" si="186"/>
        <v>16.280852661544856</v>
      </c>
      <c r="L997" s="13">
        <f t="shared" si="187"/>
        <v>0</v>
      </c>
      <c r="M997" s="13">
        <f t="shared" si="192"/>
        <v>4.1097154228013371E-10</v>
      </c>
      <c r="N997" s="13">
        <f t="shared" si="188"/>
        <v>2.5480235621368291E-10</v>
      </c>
      <c r="O997" s="13">
        <f t="shared" si="189"/>
        <v>1.3386522012336641</v>
      </c>
      <c r="Q997">
        <v>16.739530989304189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8.7889096404948965</v>
      </c>
      <c r="G998" s="13">
        <f t="shared" si="183"/>
        <v>0</v>
      </c>
      <c r="H998" s="13">
        <f t="shared" si="184"/>
        <v>8.7889096404948965</v>
      </c>
      <c r="I998" s="16">
        <f t="shared" si="191"/>
        <v>25.069762302039752</v>
      </c>
      <c r="J998" s="13">
        <f t="shared" si="185"/>
        <v>24.202049890432491</v>
      </c>
      <c r="K998" s="13">
        <f t="shared" si="186"/>
        <v>0.8677124116072612</v>
      </c>
      <c r="L998" s="13">
        <f t="shared" si="187"/>
        <v>0</v>
      </c>
      <c r="M998" s="13">
        <f t="shared" si="192"/>
        <v>1.561691860664508E-10</v>
      </c>
      <c r="N998" s="13">
        <f t="shared" si="188"/>
        <v>9.6824895361199501E-11</v>
      </c>
      <c r="O998" s="13">
        <f t="shared" si="189"/>
        <v>9.6824895361199501E-11</v>
      </c>
      <c r="Q998">
        <v>18.77686577267318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0.53513513499999998</v>
      </c>
      <c r="G999" s="13">
        <f t="shared" si="183"/>
        <v>0</v>
      </c>
      <c r="H999" s="13">
        <f t="shared" si="184"/>
        <v>0.53513513499999998</v>
      </c>
      <c r="I999" s="16">
        <f t="shared" si="191"/>
        <v>1.4028475466072612</v>
      </c>
      <c r="J999" s="13">
        <f t="shared" si="185"/>
        <v>1.402746122084461</v>
      </c>
      <c r="K999" s="13">
        <f t="shared" si="186"/>
        <v>1.0142452280015313E-4</v>
      </c>
      <c r="L999" s="13">
        <f t="shared" si="187"/>
        <v>0</v>
      </c>
      <c r="M999" s="13">
        <f t="shared" si="192"/>
        <v>5.9344290705251302E-11</v>
      </c>
      <c r="N999" s="13">
        <f t="shared" si="188"/>
        <v>3.6793460237255805E-11</v>
      </c>
      <c r="O999" s="13">
        <f t="shared" si="189"/>
        <v>3.6793460237255805E-11</v>
      </c>
      <c r="Q999">
        <v>22.010413310746841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0.53513513499999998</v>
      </c>
      <c r="G1000" s="13">
        <f t="shared" si="183"/>
        <v>0</v>
      </c>
      <c r="H1000" s="13">
        <f t="shared" si="184"/>
        <v>0.53513513499999998</v>
      </c>
      <c r="I1000" s="16">
        <f t="shared" si="191"/>
        <v>0.53523655952280014</v>
      </c>
      <c r="J1000" s="13">
        <f t="shared" si="185"/>
        <v>0.53523351679404407</v>
      </c>
      <c r="K1000" s="13">
        <f t="shared" si="186"/>
        <v>3.0427287560641503E-6</v>
      </c>
      <c r="L1000" s="13">
        <f t="shared" si="187"/>
        <v>0</v>
      </c>
      <c r="M1000" s="13">
        <f t="shared" si="192"/>
        <v>2.2550830467995497E-11</v>
      </c>
      <c r="N1000" s="13">
        <f t="shared" si="188"/>
        <v>1.3981514890157209E-11</v>
      </c>
      <c r="O1000" s="13">
        <f t="shared" si="189"/>
        <v>1.3981514890157209E-11</v>
      </c>
      <c r="Q1000">
        <v>26.41880205152318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7.3503077028183128</v>
      </c>
      <c r="G1001" s="13">
        <f t="shared" si="183"/>
        <v>0</v>
      </c>
      <c r="H1001" s="13">
        <f t="shared" si="184"/>
        <v>7.3503077028183128</v>
      </c>
      <c r="I1001" s="16">
        <f t="shared" si="191"/>
        <v>7.3503107455470689</v>
      </c>
      <c r="J1001" s="13">
        <f t="shared" si="185"/>
        <v>7.3412838155553999</v>
      </c>
      <c r="K1001" s="13">
        <f t="shared" si="186"/>
        <v>9.026929991668986E-3</v>
      </c>
      <c r="L1001" s="13">
        <f t="shared" si="187"/>
        <v>0</v>
      </c>
      <c r="M1001" s="13">
        <f t="shared" si="192"/>
        <v>8.5693155778382885E-12</v>
      </c>
      <c r="N1001" s="13">
        <f t="shared" si="188"/>
        <v>5.3129756582597387E-12</v>
      </c>
      <c r="O1001" s="13">
        <f t="shared" si="189"/>
        <v>5.3129756582597387E-12</v>
      </c>
      <c r="Q1001">
        <v>25.423339000000009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4.3930948146150239</v>
      </c>
      <c r="G1002" s="13">
        <f t="shared" si="183"/>
        <v>0</v>
      </c>
      <c r="H1002" s="13">
        <f t="shared" si="184"/>
        <v>4.3930948146150239</v>
      </c>
      <c r="I1002" s="16">
        <f t="shared" si="191"/>
        <v>4.4021217446066929</v>
      </c>
      <c r="J1002" s="13">
        <f t="shared" si="185"/>
        <v>4.3988933612825543</v>
      </c>
      <c r="K1002" s="13">
        <f t="shared" si="186"/>
        <v>3.2283833241386617E-3</v>
      </c>
      <c r="L1002" s="13">
        <f t="shared" si="187"/>
        <v>0</v>
      </c>
      <c r="M1002" s="13">
        <f t="shared" si="192"/>
        <v>3.2563399195785498E-12</v>
      </c>
      <c r="N1002" s="13">
        <f t="shared" si="188"/>
        <v>2.0189307501387008E-12</v>
      </c>
      <c r="O1002" s="13">
        <f t="shared" si="189"/>
        <v>2.0189307501387008E-12</v>
      </c>
      <c r="Q1002">
        <v>21.793296311061251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37.343771628043157</v>
      </c>
      <c r="G1003" s="13">
        <f t="shared" si="183"/>
        <v>0.45604530442989211</v>
      </c>
      <c r="H1003" s="13">
        <f t="shared" si="184"/>
        <v>36.887726323613265</v>
      </c>
      <c r="I1003" s="16">
        <f t="shared" si="191"/>
        <v>36.890954706937407</v>
      </c>
      <c r="J1003" s="13">
        <f t="shared" si="185"/>
        <v>35.147116213247195</v>
      </c>
      <c r="K1003" s="13">
        <f t="shared" si="186"/>
        <v>1.7438384936902125</v>
      </c>
      <c r="L1003" s="13">
        <f t="shared" si="187"/>
        <v>0</v>
      </c>
      <c r="M1003" s="13">
        <f t="shared" si="192"/>
        <v>1.237409169439849E-12</v>
      </c>
      <c r="N1003" s="13">
        <f t="shared" si="188"/>
        <v>7.6719368505270638E-13</v>
      </c>
      <c r="O1003" s="13">
        <f t="shared" si="189"/>
        <v>0.45604530443065933</v>
      </c>
      <c r="Q1003">
        <v>21.89203428565029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6.7589976685058177</v>
      </c>
      <c r="G1004" s="13">
        <f t="shared" si="183"/>
        <v>0</v>
      </c>
      <c r="H1004" s="13">
        <f t="shared" si="184"/>
        <v>6.7589976685058177</v>
      </c>
      <c r="I1004" s="16">
        <f t="shared" si="191"/>
        <v>8.5028361621960293</v>
      </c>
      <c r="J1004" s="13">
        <f t="shared" si="185"/>
        <v>8.4661689293109319</v>
      </c>
      <c r="K1004" s="13">
        <f t="shared" si="186"/>
        <v>3.6667232885097434E-2</v>
      </c>
      <c r="L1004" s="13">
        <f t="shared" si="187"/>
        <v>0</v>
      </c>
      <c r="M1004" s="13">
        <f t="shared" si="192"/>
        <v>4.7021548438714266E-13</v>
      </c>
      <c r="N1004" s="13">
        <f t="shared" si="188"/>
        <v>2.9153360032002845E-13</v>
      </c>
      <c r="O1004" s="13">
        <f t="shared" si="189"/>
        <v>2.9153360032002845E-13</v>
      </c>
      <c r="Q1004">
        <v>18.541552050802849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16.900386726778009</v>
      </c>
      <c r="G1005" s="13">
        <f t="shared" si="183"/>
        <v>0</v>
      </c>
      <c r="H1005" s="13">
        <f t="shared" si="184"/>
        <v>16.900386726778009</v>
      </c>
      <c r="I1005" s="16">
        <f t="shared" si="191"/>
        <v>16.937053959663107</v>
      </c>
      <c r="J1005" s="13">
        <f t="shared" si="185"/>
        <v>16.44008814125587</v>
      </c>
      <c r="K1005" s="13">
        <f t="shared" si="186"/>
        <v>0.49696581840723653</v>
      </c>
      <c r="L1005" s="13">
        <f t="shared" si="187"/>
        <v>0</v>
      </c>
      <c r="M1005" s="13">
        <f t="shared" si="192"/>
        <v>1.7868188406711421E-13</v>
      </c>
      <c r="N1005" s="13">
        <f t="shared" si="188"/>
        <v>1.1078276812161081E-13</v>
      </c>
      <c r="O1005" s="13">
        <f t="shared" si="189"/>
        <v>1.1078276812161081E-13</v>
      </c>
      <c r="Q1005">
        <v>14.426316735492421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18.976062481491191</v>
      </c>
      <c r="G1006" s="13">
        <f t="shared" si="183"/>
        <v>0</v>
      </c>
      <c r="H1006" s="13">
        <f t="shared" si="184"/>
        <v>18.976062481491191</v>
      </c>
      <c r="I1006" s="16">
        <f t="shared" si="191"/>
        <v>19.473028299898427</v>
      </c>
      <c r="J1006" s="13">
        <f t="shared" si="185"/>
        <v>18.631479362101874</v>
      </c>
      <c r="K1006" s="13">
        <f t="shared" si="186"/>
        <v>0.84154893779655282</v>
      </c>
      <c r="L1006" s="13">
        <f t="shared" si="187"/>
        <v>0</v>
      </c>
      <c r="M1006" s="13">
        <f t="shared" si="192"/>
        <v>6.7899115945503395E-14</v>
      </c>
      <c r="N1006" s="13">
        <f t="shared" si="188"/>
        <v>4.2097451886212106E-14</v>
      </c>
      <c r="O1006" s="13">
        <f t="shared" si="189"/>
        <v>4.2097451886212106E-14</v>
      </c>
      <c r="Q1006">
        <v>13.486293593548391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1.0436232432061709</v>
      </c>
      <c r="G1007" s="13">
        <f t="shared" si="183"/>
        <v>0</v>
      </c>
      <c r="H1007" s="13">
        <f t="shared" si="184"/>
        <v>1.0436232432061709</v>
      </c>
      <c r="I1007" s="16">
        <f t="shared" si="191"/>
        <v>1.8851721810027238</v>
      </c>
      <c r="J1007" s="13">
        <f t="shared" si="185"/>
        <v>1.8843931920731152</v>
      </c>
      <c r="K1007" s="13">
        <f t="shared" si="186"/>
        <v>7.7898892960859278E-4</v>
      </c>
      <c r="L1007" s="13">
        <f t="shared" si="187"/>
        <v>0</v>
      </c>
      <c r="M1007" s="13">
        <f t="shared" si="192"/>
        <v>2.5801664059291289E-14</v>
      </c>
      <c r="N1007" s="13">
        <f t="shared" si="188"/>
        <v>1.5997031716760599E-14</v>
      </c>
      <c r="O1007" s="13">
        <f t="shared" si="189"/>
        <v>1.5997031716760599E-14</v>
      </c>
      <c r="Q1007">
        <v>13.81905723986365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9.9855112384839178</v>
      </c>
      <c r="G1008" s="13">
        <f t="shared" si="183"/>
        <v>0</v>
      </c>
      <c r="H1008" s="13">
        <f t="shared" si="184"/>
        <v>9.9855112384839178</v>
      </c>
      <c r="I1008" s="16">
        <f t="shared" si="191"/>
        <v>9.9862902274135266</v>
      </c>
      <c r="J1008" s="13">
        <f t="shared" si="185"/>
        <v>9.9080882435089173</v>
      </c>
      <c r="K1008" s="13">
        <f t="shared" si="186"/>
        <v>7.8201983904609307E-2</v>
      </c>
      <c r="L1008" s="13">
        <f t="shared" si="187"/>
        <v>0</v>
      </c>
      <c r="M1008" s="13">
        <f t="shared" si="192"/>
        <v>9.8046323425306899E-15</v>
      </c>
      <c r="N1008" s="13">
        <f t="shared" si="188"/>
        <v>6.0788720523690279E-15</v>
      </c>
      <c r="O1008" s="13">
        <f t="shared" si="189"/>
        <v>6.0788720523690279E-15</v>
      </c>
      <c r="Q1008">
        <v>16.555003112989549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6.1535009229111211</v>
      </c>
      <c r="G1009" s="13">
        <f t="shared" si="183"/>
        <v>0</v>
      </c>
      <c r="H1009" s="13">
        <f t="shared" si="184"/>
        <v>6.1535009229111211</v>
      </c>
      <c r="I1009" s="16">
        <f t="shared" si="191"/>
        <v>6.2317029068157304</v>
      </c>
      <c r="J1009" s="13">
        <f t="shared" si="185"/>
        <v>6.2201739144477042</v>
      </c>
      <c r="K1009" s="13">
        <f t="shared" si="186"/>
        <v>1.1528992368026181E-2</v>
      </c>
      <c r="L1009" s="13">
        <f t="shared" si="187"/>
        <v>0</v>
      </c>
      <c r="M1009" s="13">
        <f t="shared" si="192"/>
        <v>3.725760290161662E-15</v>
      </c>
      <c r="N1009" s="13">
        <f t="shared" si="188"/>
        <v>2.3099713799002305E-15</v>
      </c>
      <c r="O1009" s="13">
        <f t="shared" si="189"/>
        <v>2.3099713799002305E-15</v>
      </c>
      <c r="Q1009">
        <v>20.154811347815119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0.81402408348885102</v>
      </c>
      <c r="G1010" s="13">
        <f t="shared" si="183"/>
        <v>0</v>
      </c>
      <c r="H1010" s="13">
        <f t="shared" si="184"/>
        <v>0.81402408348885102</v>
      </c>
      <c r="I1010" s="16">
        <f t="shared" si="191"/>
        <v>0.82555307585687721</v>
      </c>
      <c r="J1010" s="13">
        <f t="shared" si="185"/>
        <v>0.82553476780767721</v>
      </c>
      <c r="K1010" s="13">
        <f t="shared" si="186"/>
        <v>1.8308049199999843E-5</v>
      </c>
      <c r="L1010" s="13">
        <f t="shared" si="187"/>
        <v>0</v>
      </c>
      <c r="M1010" s="13">
        <f t="shared" si="192"/>
        <v>1.4157889102614315E-15</v>
      </c>
      <c r="N1010" s="13">
        <f t="shared" si="188"/>
        <v>8.777891243620875E-16</v>
      </c>
      <c r="O1010" s="13">
        <f t="shared" si="189"/>
        <v>8.777891243620875E-16</v>
      </c>
      <c r="Q1010">
        <v>22.87165915418359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0.82997117096355622</v>
      </c>
      <c r="G1011" s="13">
        <f t="shared" si="183"/>
        <v>0</v>
      </c>
      <c r="H1011" s="13">
        <f t="shared" si="184"/>
        <v>0.82997117096355622</v>
      </c>
      <c r="I1011" s="16">
        <f t="shared" si="191"/>
        <v>0.82998947901275621</v>
      </c>
      <c r="J1011" s="13">
        <f t="shared" si="185"/>
        <v>0.82997070245747762</v>
      </c>
      <c r="K1011" s="13">
        <f t="shared" si="186"/>
        <v>1.8776555278599005E-5</v>
      </c>
      <c r="L1011" s="13">
        <f t="shared" si="187"/>
        <v>0</v>
      </c>
      <c r="M1011" s="13">
        <f t="shared" si="192"/>
        <v>5.3799978589934404E-16</v>
      </c>
      <c r="N1011" s="13">
        <f t="shared" si="188"/>
        <v>3.3355986725759331E-16</v>
      </c>
      <c r="O1011" s="13">
        <f t="shared" si="189"/>
        <v>3.3355986725759331E-16</v>
      </c>
      <c r="Q1011">
        <v>22.80638049111834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0.53513513499999998</v>
      </c>
      <c r="G1012" s="13">
        <f t="shared" si="183"/>
        <v>0</v>
      </c>
      <c r="H1012" s="13">
        <f t="shared" si="184"/>
        <v>0.53513513499999998</v>
      </c>
      <c r="I1012" s="16">
        <f t="shared" si="191"/>
        <v>0.53515391155527858</v>
      </c>
      <c r="J1012" s="13">
        <f t="shared" si="185"/>
        <v>0.5351515322741881</v>
      </c>
      <c r="K1012" s="13">
        <f t="shared" si="186"/>
        <v>2.3792810904810224E-6</v>
      </c>
      <c r="L1012" s="13">
        <f t="shared" si="187"/>
        <v>0</v>
      </c>
      <c r="M1012" s="13">
        <f t="shared" si="192"/>
        <v>2.0443991864175072E-16</v>
      </c>
      <c r="N1012" s="13">
        <f t="shared" si="188"/>
        <v>1.2675274955788546E-16</v>
      </c>
      <c r="O1012" s="13">
        <f t="shared" si="189"/>
        <v>1.2675274955788546E-16</v>
      </c>
      <c r="Q1012">
        <v>28.213706000000009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0.53513513499999998</v>
      </c>
      <c r="G1013" s="13">
        <f t="shared" si="183"/>
        <v>0</v>
      </c>
      <c r="H1013" s="13">
        <f t="shared" si="184"/>
        <v>0.53513513499999998</v>
      </c>
      <c r="I1013" s="16">
        <f t="shared" si="191"/>
        <v>0.53513751428109047</v>
      </c>
      <c r="J1013" s="13">
        <f t="shared" si="185"/>
        <v>0.53513494212196633</v>
      </c>
      <c r="K1013" s="13">
        <f t="shared" si="186"/>
        <v>2.5721591241367747E-6</v>
      </c>
      <c r="L1013" s="13">
        <f t="shared" si="187"/>
        <v>0</v>
      </c>
      <c r="M1013" s="13">
        <f t="shared" si="192"/>
        <v>7.7687169083865265E-17</v>
      </c>
      <c r="N1013" s="13">
        <f t="shared" si="188"/>
        <v>4.8166044831996464E-17</v>
      </c>
      <c r="O1013" s="13">
        <f t="shared" si="189"/>
        <v>4.8166044831996464E-17</v>
      </c>
      <c r="Q1013">
        <v>27.640110383573219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24.71226729493528</v>
      </c>
      <c r="G1014" s="13">
        <f t="shared" si="183"/>
        <v>0</v>
      </c>
      <c r="H1014" s="13">
        <f t="shared" si="184"/>
        <v>24.71226729493528</v>
      </c>
      <c r="I1014" s="16">
        <f t="shared" si="191"/>
        <v>24.712269867094406</v>
      </c>
      <c r="J1014" s="13">
        <f t="shared" si="185"/>
        <v>24.223508770068001</v>
      </c>
      <c r="K1014" s="13">
        <f t="shared" si="186"/>
        <v>0.48876109702640491</v>
      </c>
      <c r="L1014" s="13">
        <f t="shared" si="187"/>
        <v>0</v>
      </c>
      <c r="M1014" s="13">
        <f t="shared" si="192"/>
        <v>2.9521124251868801E-17</v>
      </c>
      <c r="N1014" s="13">
        <f t="shared" si="188"/>
        <v>1.8303097036158656E-17</v>
      </c>
      <c r="O1014" s="13">
        <f t="shared" si="189"/>
        <v>1.8303097036158656E-17</v>
      </c>
      <c r="Q1014">
        <v>22.692249653678338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6.3721944007313143</v>
      </c>
      <c r="G1015" s="13">
        <f t="shared" si="183"/>
        <v>0</v>
      </c>
      <c r="H1015" s="13">
        <f t="shared" si="184"/>
        <v>6.3721944007313143</v>
      </c>
      <c r="I1015" s="16">
        <f t="shared" si="191"/>
        <v>6.8609554977577192</v>
      </c>
      <c r="J1015" s="13">
        <f t="shared" si="185"/>
        <v>6.8499100927119816</v>
      </c>
      <c r="K1015" s="13">
        <f t="shared" si="186"/>
        <v>1.1045405045737589E-2</v>
      </c>
      <c r="L1015" s="13">
        <f t="shared" si="187"/>
        <v>0</v>
      </c>
      <c r="M1015" s="13">
        <f t="shared" si="192"/>
        <v>1.1218027215710145E-17</v>
      </c>
      <c r="N1015" s="13">
        <f t="shared" si="188"/>
        <v>6.9551768737402901E-18</v>
      </c>
      <c r="O1015" s="13">
        <f t="shared" si="189"/>
        <v>6.9551768737402901E-18</v>
      </c>
      <c r="Q1015">
        <v>22.50134102359381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47.855188891527114</v>
      </c>
      <c r="G1016" s="13">
        <f t="shared" si="183"/>
        <v>1.9733800045852226</v>
      </c>
      <c r="H1016" s="13">
        <f t="shared" si="184"/>
        <v>45.88180888694189</v>
      </c>
      <c r="I1016" s="16">
        <f t="shared" si="191"/>
        <v>45.892854291987625</v>
      </c>
      <c r="J1016" s="13">
        <f t="shared" si="185"/>
        <v>39.867710365685298</v>
      </c>
      <c r="K1016" s="13">
        <f t="shared" si="186"/>
        <v>6.0251439263023272</v>
      </c>
      <c r="L1016" s="13">
        <f t="shared" si="187"/>
        <v>0</v>
      </c>
      <c r="M1016" s="13">
        <f t="shared" si="192"/>
        <v>4.2628503419698547E-18</v>
      </c>
      <c r="N1016" s="13">
        <f t="shared" si="188"/>
        <v>2.6429672120213097E-18</v>
      </c>
      <c r="O1016" s="13">
        <f t="shared" si="189"/>
        <v>1.9733800045852226</v>
      </c>
      <c r="Q1016">
        <v>16.761940814512268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38.717570314672876</v>
      </c>
      <c r="G1017" s="13">
        <f t="shared" si="183"/>
        <v>0.65435466329176173</v>
      </c>
      <c r="H1017" s="13">
        <f t="shared" si="184"/>
        <v>38.063215651381114</v>
      </c>
      <c r="I1017" s="16">
        <f t="shared" si="191"/>
        <v>44.088359577683441</v>
      </c>
      <c r="J1017" s="13">
        <f t="shared" si="185"/>
        <v>37.034862859120295</v>
      </c>
      <c r="K1017" s="13">
        <f t="shared" si="186"/>
        <v>7.0534967185631459</v>
      </c>
      <c r="L1017" s="13">
        <f t="shared" si="187"/>
        <v>0</v>
      </c>
      <c r="M1017" s="13">
        <f t="shared" si="192"/>
        <v>1.619883129948545E-18</v>
      </c>
      <c r="N1017" s="13">
        <f t="shared" si="188"/>
        <v>1.0043275405680978E-18</v>
      </c>
      <c r="O1017" s="13">
        <f t="shared" si="189"/>
        <v>0.65435466329176173</v>
      </c>
      <c r="Q1017">
        <v>14.40325735788764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32.819891974257963</v>
      </c>
      <c r="G1018" s="13">
        <f t="shared" si="183"/>
        <v>0</v>
      </c>
      <c r="H1018" s="13">
        <f t="shared" si="184"/>
        <v>32.819891974257963</v>
      </c>
      <c r="I1018" s="16">
        <f t="shared" si="191"/>
        <v>39.873388692821109</v>
      </c>
      <c r="J1018" s="13">
        <f t="shared" si="185"/>
        <v>34.434850788715842</v>
      </c>
      <c r="K1018" s="13">
        <f t="shared" si="186"/>
        <v>5.4385379041052673</v>
      </c>
      <c r="L1018" s="13">
        <f t="shared" si="187"/>
        <v>0</v>
      </c>
      <c r="M1018" s="13">
        <f t="shared" si="192"/>
        <v>6.1555558938044714E-19</v>
      </c>
      <c r="N1018" s="13">
        <f t="shared" si="188"/>
        <v>3.8164446541587723E-19</v>
      </c>
      <c r="O1018" s="13">
        <f t="shared" si="189"/>
        <v>3.8164446541587723E-19</v>
      </c>
      <c r="Q1018">
        <v>14.41195699538881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36.603542083479987</v>
      </c>
      <c r="G1019" s="13">
        <f t="shared" si="183"/>
        <v>0.34919235150338973</v>
      </c>
      <c r="H1019" s="13">
        <f t="shared" si="184"/>
        <v>36.254349731976596</v>
      </c>
      <c r="I1019" s="16">
        <f t="shared" si="191"/>
        <v>41.692887636081863</v>
      </c>
      <c r="J1019" s="13">
        <f t="shared" si="185"/>
        <v>35.859939809790966</v>
      </c>
      <c r="K1019" s="13">
        <f t="shared" si="186"/>
        <v>5.8329478262908978</v>
      </c>
      <c r="L1019" s="13">
        <f t="shared" si="187"/>
        <v>0</v>
      </c>
      <c r="M1019" s="13">
        <f t="shared" si="192"/>
        <v>2.3391112396456991E-19</v>
      </c>
      <c r="N1019" s="13">
        <f t="shared" si="188"/>
        <v>1.4502489685803333E-19</v>
      </c>
      <c r="O1019" s="13">
        <f t="shared" si="189"/>
        <v>0.34919235150338973</v>
      </c>
      <c r="Q1019">
        <v>14.82668578452563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36.844475390981081</v>
      </c>
      <c r="G1020" s="13">
        <f t="shared" si="183"/>
        <v>0.38397134074250944</v>
      </c>
      <c r="H1020" s="13">
        <f t="shared" si="184"/>
        <v>36.460504050238569</v>
      </c>
      <c r="I1020" s="16">
        <f t="shared" si="191"/>
        <v>42.293451876529467</v>
      </c>
      <c r="J1020" s="13">
        <f t="shared" si="185"/>
        <v>36.126753232463514</v>
      </c>
      <c r="K1020" s="13">
        <f t="shared" si="186"/>
        <v>6.1666986440659528</v>
      </c>
      <c r="L1020" s="13">
        <f t="shared" si="187"/>
        <v>0</v>
      </c>
      <c r="M1020" s="13">
        <f t="shared" si="192"/>
        <v>8.888622710653658E-20</v>
      </c>
      <c r="N1020" s="13">
        <f t="shared" si="188"/>
        <v>5.5109460806052684E-20</v>
      </c>
      <c r="O1020" s="13">
        <f t="shared" si="189"/>
        <v>0.38397134074250944</v>
      </c>
      <c r="Q1020">
        <v>14.658818944555071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54.041782549206161</v>
      </c>
      <c r="G1021" s="13">
        <f t="shared" si="183"/>
        <v>2.8664216370554367</v>
      </c>
      <c r="H1021" s="13">
        <f t="shared" si="184"/>
        <v>51.175360912150722</v>
      </c>
      <c r="I1021" s="16">
        <f t="shared" si="191"/>
        <v>57.342059556216675</v>
      </c>
      <c r="J1021" s="13">
        <f t="shared" si="185"/>
        <v>43.574594669146542</v>
      </c>
      <c r="K1021" s="13">
        <f t="shared" si="186"/>
        <v>13.767464887070133</v>
      </c>
      <c r="L1021" s="13">
        <f t="shared" si="187"/>
        <v>0</v>
      </c>
      <c r="M1021" s="13">
        <f t="shared" si="192"/>
        <v>3.3776766300483896E-20</v>
      </c>
      <c r="N1021" s="13">
        <f t="shared" si="188"/>
        <v>2.0941595106300016E-20</v>
      </c>
      <c r="O1021" s="13">
        <f t="shared" si="189"/>
        <v>2.8664216370554367</v>
      </c>
      <c r="Q1021">
        <v>14.14187709354839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8.8824368973057481</v>
      </c>
      <c r="G1022" s="13">
        <f t="shared" si="183"/>
        <v>0</v>
      </c>
      <c r="H1022" s="13">
        <f t="shared" si="184"/>
        <v>8.8824368973057481</v>
      </c>
      <c r="I1022" s="16">
        <f t="shared" si="191"/>
        <v>22.649901784375881</v>
      </c>
      <c r="J1022" s="13">
        <f t="shared" si="185"/>
        <v>22.039949957982099</v>
      </c>
      <c r="K1022" s="13">
        <f t="shared" si="186"/>
        <v>0.60995182639378243</v>
      </c>
      <c r="L1022" s="13">
        <f t="shared" si="187"/>
        <v>0</v>
      </c>
      <c r="M1022" s="13">
        <f t="shared" si="192"/>
        <v>1.283517119418388E-20</v>
      </c>
      <c r="N1022" s="13">
        <f t="shared" si="188"/>
        <v>7.9578061403940049E-21</v>
      </c>
      <c r="O1022" s="13">
        <f t="shared" si="189"/>
        <v>7.9578061403940049E-21</v>
      </c>
      <c r="Q1022">
        <v>19.199981273544662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0.53513513499999998</v>
      </c>
      <c r="G1023" s="13">
        <f t="shared" si="183"/>
        <v>0</v>
      </c>
      <c r="H1023" s="13">
        <f t="shared" si="184"/>
        <v>0.53513513499999998</v>
      </c>
      <c r="I1023" s="16">
        <f t="shared" si="191"/>
        <v>1.1450869613937824</v>
      </c>
      <c r="J1023" s="13">
        <f t="shared" si="185"/>
        <v>1.1450477389690799</v>
      </c>
      <c r="K1023" s="13">
        <f t="shared" si="186"/>
        <v>3.9222424702556324E-5</v>
      </c>
      <c r="L1023" s="13">
        <f t="shared" si="187"/>
        <v>0</v>
      </c>
      <c r="M1023" s="13">
        <f t="shared" si="192"/>
        <v>4.877365053789875E-21</v>
      </c>
      <c r="N1023" s="13">
        <f t="shared" si="188"/>
        <v>3.0239663333497225E-21</v>
      </c>
      <c r="O1023" s="13">
        <f t="shared" si="189"/>
        <v>3.0239663333497225E-21</v>
      </c>
      <c r="Q1023">
        <v>24.437526893283572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0.53513513499999998</v>
      </c>
      <c r="G1024" s="13">
        <f t="shared" si="183"/>
        <v>0</v>
      </c>
      <c r="H1024" s="13">
        <f t="shared" si="184"/>
        <v>0.53513513499999998</v>
      </c>
      <c r="I1024" s="16">
        <f t="shared" si="191"/>
        <v>0.53517435742470254</v>
      </c>
      <c r="J1024" s="13">
        <f t="shared" si="185"/>
        <v>0.53517135264464422</v>
      </c>
      <c r="K1024" s="13">
        <f t="shared" si="186"/>
        <v>3.0047800583243855E-6</v>
      </c>
      <c r="L1024" s="13">
        <f t="shared" si="187"/>
        <v>0</v>
      </c>
      <c r="M1024" s="13">
        <f t="shared" si="192"/>
        <v>1.8533987204401525E-21</v>
      </c>
      <c r="N1024" s="13">
        <f t="shared" si="188"/>
        <v>1.1491072066728946E-21</v>
      </c>
      <c r="O1024" s="13">
        <f t="shared" si="189"/>
        <v>1.1491072066728946E-21</v>
      </c>
      <c r="Q1024">
        <v>26.507384000000009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4.5339096448139662</v>
      </c>
      <c r="G1025" s="13">
        <f t="shared" si="183"/>
        <v>0</v>
      </c>
      <c r="H1025" s="13">
        <f t="shared" si="184"/>
        <v>4.5339096448139662</v>
      </c>
      <c r="I1025" s="16">
        <f t="shared" si="191"/>
        <v>4.5339126495940247</v>
      </c>
      <c r="J1025" s="13">
        <f t="shared" si="185"/>
        <v>4.5319834046408616</v>
      </c>
      <c r="K1025" s="13">
        <f t="shared" si="186"/>
        <v>1.9292449531631561E-3</v>
      </c>
      <c r="L1025" s="13">
        <f t="shared" si="187"/>
        <v>0</v>
      </c>
      <c r="M1025" s="13">
        <f t="shared" si="192"/>
        <v>7.0429151376725794E-22</v>
      </c>
      <c r="N1025" s="13">
        <f t="shared" si="188"/>
        <v>4.3666073853569995E-22</v>
      </c>
      <c r="O1025" s="13">
        <f t="shared" si="189"/>
        <v>4.3666073853569995E-22</v>
      </c>
      <c r="Q1025">
        <v>26.108100248606071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16.122282196879961</v>
      </c>
      <c r="G1026" s="13">
        <f t="shared" si="183"/>
        <v>0</v>
      </c>
      <c r="H1026" s="13">
        <f t="shared" si="184"/>
        <v>16.122282196879961</v>
      </c>
      <c r="I1026" s="16">
        <f t="shared" si="191"/>
        <v>16.124211441833125</v>
      </c>
      <c r="J1026" s="13">
        <f t="shared" si="185"/>
        <v>16.016290093334657</v>
      </c>
      <c r="K1026" s="13">
        <f t="shared" si="186"/>
        <v>0.10792134849846846</v>
      </c>
      <c r="L1026" s="13">
        <f t="shared" si="187"/>
        <v>0</v>
      </c>
      <c r="M1026" s="13">
        <f t="shared" si="192"/>
        <v>2.6763077523155799E-22</v>
      </c>
      <c r="N1026" s="13">
        <f t="shared" si="188"/>
        <v>1.6593108064356594E-22</v>
      </c>
      <c r="O1026" s="13">
        <f t="shared" si="189"/>
        <v>1.6593108064356594E-22</v>
      </c>
      <c r="Q1026">
        <v>24.470370899373311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4.3378374410366876</v>
      </c>
      <c r="G1027" s="13">
        <f t="shared" si="183"/>
        <v>0</v>
      </c>
      <c r="H1027" s="13">
        <f t="shared" si="184"/>
        <v>4.3378374410366876</v>
      </c>
      <c r="I1027" s="16">
        <f t="shared" si="191"/>
        <v>4.445758789535156</v>
      </c>
      <c r="J1027" s="13">
        <f t="shared" si="185"/>
        <v>4.4428828982559327</v>
      </c>
      <c r="K1027" s="13">
        <f t="shared" si="186"/>
        <v>2.8758912792232749E-3</v>
      </c>
      <c r="L1027" s="13">
        <f t="shared" si="187"/>
        <v>0</v>
      </c>
      <c r="M1027" s="13">
        <f t="shared" si="192"/>
        <v>1.0169969458799204E-22</v>
      </c>
      <c r="N1027" s="13">
        <f t="shared" si="188"/>
        <v>6.3053810644555071E-23</v>
      </c>
      <c r="O1027" s="13">
        <f t="shared" si="189"/>
        <v>6.3053810644555071E-23</v>
      </c>
      <c r="Q1027">
        <v>22.82365866156567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54.436376340077537</v>
      </c>
      <c r="G1028" s="13">
        <f t="shared" si="183"/>
        <v>2.9233816869085554</v>
      </c>
      <c r="H1028" s="13">
        <f t="shared" si="184"/>
        <v>51.512994653168981</v>
      </c>
      <c r="I1028" s="16">
        <f t="shared" si="191"/>
        <v>51.515870544448205</v>
      </c>
      <c r="J1028" s="13">
        <f t="shared" si="185"/>
        <v>44.394487121551222</v>
      </c>
      <c r="K1028" s="13">
        <f t="shared" si="186"/>
        <v>7.121383422896983</v>
      </c>
      <c r="L1028" s="13">
        <f t="shared" si="187"/>
        <v>0</v>
      </c>
      <c r="M1028" s="13">
        <f t="shared" si="192"/>
        <v>3.8645883943436972E-23</v>
      </c>
      <c r="N1028" s="13">
        <f t="shared" si="188"/>
        <v>2.3960448044930923E-23</v>
      </c>
      <c r="O1028" s="13">
        <f t="shared" si="189"/>
        <v>2.9233816869085554</v>
      </c>
      <c r="Q1028">
        <v>17.947906872792021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48.884611343813297</v>
      </c>
      <c r="G1029" s="13">
        <f t="shared" si="183"/>
        <v>2.1219782733837644</v>
      </c>
      <c r="H1029" s="13">
        <f t="shared" si="184"/>
        <v>46.76263307042953</v>
      </c>
      <c r="I1029" s="16">
        <f t="shared" si="191"/>
        <v>53.884016493326513</v>
      </c>
      <c r="J1029" s="13">
        <f t="shared" si="185"/>
        <v>43.482953364365137</v>
      </c>
      <c r="K1029" s="13">
        <f t="shared" si="186"/>
        <v>10.401063128961376</v>
      </c>
      <c r="L1029" s="13">
        <f t="shared" si="187"/>
        <v>0</v>
      </c>
      <c r="M1029" s="13">
        <f t="shared" si="192"/>
        <v>1.4685435898506049E-23</v>
      </c>
      <c r="N1029" s="13">
        <f t="shared" si="188"/>
        <v>9.1049702570737509E-24</v>
      </c>
      <c r="O1029" s="13">
        <f t="shared" si="189"/>
        <v>2.1219782733837644</v>
      </c>
      <c r="Q1029">
        <v>15.490850358429659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27.399015771148662</v>
      </c>
      <c r="G1030" s="13">
        <f t="shared" ref="G1030:G1093" si="194">IF((F1030-$J$2)&gt;0,$I$2*(F1030-$J$2),0)</f>
        <v>0</v>
      </c>
      <c r="H1030" s="13">
        <f t="shared" ref="H1030:H1093" si="195">F1030-G1030</f>
        <v>27.399015771148662</v>
      </c>
      <c r="I1030" s="16">
        <f t="shared" si="191"/>
        <v>37.800078900110037</v>
      </c>
      <c r="J1030" s="13">
        <f t="shared" ref="J1030:J1093" si="196">I1030/SQRT(1+(I1030/($K$2*(300+(25*Q1030)+0.05*(Q1030)^3)))^2)</f>
        <v>32.238929309569514</v>
      </c>
      <c r="K1030" s="13">
        <f t="shared" ref="K1030:K1093" si="197">I1030-J1030</f>
        <v>5.5611495905405235</v>
      </c>
      <c r="L1030" s="13">
        <f t="shared" ref="L1030:L1093" si="198">IF(K1030&gt;$N$2,(K1030-$N$2)/$L$2,0)</f>
        <v>0</v>
      </c>
      <c r="M1030" s="13">
        <f t="shared" si="192"/>
        <v>5.5804656414322982E-24</v>
      </c>
      <c r="N1030" s="13">
        <f t="shared" ref="N1030:N1093" si="199">$M$2*M1030</f>
        <v>3.4598886976880251E-24</v>
      </c>
      <c r="O1030" s="13">
        <f t="shared" ref="O1030:O1093" si="200">N1030+G1030</f>
        <v>3.4598886976880251E-24</v>
      </c>
      <c r="Q1030">
        <v>12.94856003216379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102.32430591429041</v>
      </c>
      <c r="G1031" s="13">
        <f t="shared" si="194"/>
        <v>9.8360572510279098</v>
      </c>
      <c r="H1031" s="13">
        <f t="shared" si="195"/>
        <v>92.488248663262496</v>
      </c>
      <c r="I1031" s="16">
        <f t="shared" ref="I1031:I1094" si="202">H1031+K1030-L1030</f>
        <v>98.04939825380302</v>
      </c>
      <c r="J1031" s="13">
        <f t="shared" si="196"/>
        <v>51.936475668786223</v>
      </c>
      <c r="K1031" s="13">
        <f t="shared" si="197"/>
        <v>46.112922585016797</v>
      </c>
      <c r="L1031" s="13">
        <f t="shared" si="198"/>
        <v>8.6786159183683544</v>
      </c>
      <c r="M1031" s="13">
        <f t="shared" ref="M1031:M1094" si="203">L1031+M1030-N1030</f>
        <v>8.6786159183683544</v>
      </c>
      <c r="N1031" s="13">
        <f t="shared" si="199"/>
        <v>5.3807418693883795</v>
      </c>
      <c r="O1031" s="13">
        <f t="shared" si="200"/>
        <v>15.21679912041629</v>
      </c>
      <c r="Q1031">
        <v>12.82610659354839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12.4938525795798</v>
      </c>
      <c r="G1032" s="13">
        <f t="shared" si="194"/>
        <v>0</v>
      </c>
      <c r="H1032" s="13">
        <f t="shared" si="195"/>
        <v>12.4938525795798</v>
      </c>
      <c r="I1032" s="16">
        <f t="shared" si="202"/>
        <v>49.928159246228248</v>
      </c>
      <c r="J1032" s="13">
        <f t="shared" si="196"/>
        <v>42.014088578964426</v>
      </c>
      <c r="K1032" s="13">
        <f t="shared" si="197"/>
        <v>7.9140706672638217</v>
      </c>
      <c r="L1032" s="13">
        <f t="shared" si="198"/>
        <v>0</v>
      </c>
      <c r="M1032" s="13">
        <f t="shared" si="203"/>
        <v>3.2978740489799749</v>
      </c>
      <c r="N1032" s="13">
        <f t="shared" si="199"/>
        <v>2.0446819103675846</v>
      </c>
      <c r="O1032" s="13">
        <f t="shared" si="200"/>
        <v>2.0446819103675846</v>
      </c>
      <c r="Q1032">
        <v>16.271809385488741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42.833662872864771</v>
      </c>
      <c r="G1033" s="13">
        <f t="shared" si="194"/>
        <v>1.2485171735454599</v>
      </c>
      <c r="H1033" s="13">
        <f t="shared" si="195"/>
        <v>41.585145699319312</v>
      </c>
      <c r="I1033" s="16">
        <f t="shared" si="202"/>
        <v>49.499216366583134</v>
      </c>
      <c r="J1033" s="13">
        <f t="shared" si="196"/>
        <v>41.360489370832873</v>
      </c>
      <c r="K1033" s="13">
        <f t="shared" si="197"/>
        <v>8.138726995750261</v>
      </c>
      <c r="L1033" s="13">
        <f t="shared" si="198"/>
        <v>0</v>
      </c>
      <c r="M1033" s="13">
        <f t="shared" si="203"/>
        <v>1.2531921386123903</v>
      </c>
      <c r="N1033" s="13">
        <f t="shared" si="199"/>
        <v>0.77697912593968199</v>
      </c>
      <c r="O1033" s="13">
        <f t="shared" si="200"/>
        <v>2.025496299485142</v>
      </c>
      <c r="Q1033">
        <v>15.809790702061891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15.226026251410021</v>
      </c>
      <c r="G1034" s="13">
        <f t="shared" si="194"/>
        <v>0</v>
      </c>
      <c r="H1034" s="13">
        <f t="shared" si="195"/>
        <v>15.226026251410021</v>
      </c>
      <c r="I1034" s="16">
        <f t="shared" si="202"/>
        <v>23.36475324716028</v>
      </c>
      <c r="J1034" s="13">
        <f t="shared" si="196"/>
        <v>22.901396862476634</v>
      </c>
      <c r="K1034" s="13">
        <f t="shared" si="197"/>
        <v>0.46335638468364593</v>
      </c>
      <c r="L1034" s="13">
        <f t="shared" si="198"/>
        <v>0</v>
      </c>
      <c r="M1034" s="13">
        <f t="shared" si="203"/>
        <v>0.47621301267270832</v>
      </c>
      <c r="N1034" s="13">
        <f t="shared" si="199"/>
        <v>0.29525206785707914</v>
      </c>
      <c r="O1034" s="13">
        <f t="shared" si="200"/>
        <v>0.29525206785707914</v>
      </c>
      <c r="Q1034">
        <v>21.877639838895561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2.4850982234725261</v>
      </c>
      <c r="G1035" s="13">
        <f t="shared" si="194"/>
        <v>0</v>
      </c>
      <c r="H1035" s="13">
        <f t="shared" si="195"/>
        <v>2.4850982234725261</v>
      </c>
      <c r="I1035" s="16">
        <f t="shared" si="202"/>
        <v>2.948454608156172</v>
      </c>
      <c r="J1035" s="13">
        <f t="shared" si="196"/>
        <v>2.9475969030948388</v>
      </c>
      <c r="K1035" s="13">
        <f t="shared" si="197"/>
        <v>8.5770506133320268E-4</v>
      </c>
      <c r="L1035" s="13">
        <f t="shared" si="198"/>
        <v>0</v>
      </c>
      <c r="M1035" s="13">
        <f t="shared" si="203"/>
        <v>0.18096094481562919</v>
      </c>
      <c r="N1035" s="13">
        <f t="shared" si="199"/>
        <v>0.1121957857856901</v>
      </c>
      <c r="O1035" s="13">
        <f t="shared" si="200"/>
        <v>0.1121957857856901</v>
      </c>
      <c r="Q1035">
        <v>22.670177508432641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1.578495376522508</v>
      </c>
      <c r="G1036" s="13">
        <f t="shared" si="194"/>
        <v>0</v>
      </c>
      <c r="H1036" s="13">
        <f t="shared" si="195"/>
        <v>1.578495376522508</v>
      </c>
      <c r="I1036" s="16">
        <f t="shared" si="202"/>
        <v>1.5793530815838412</v>
      </c>
      <c r="J1036" s="13">
        <f t="shared" si="196"/>
        <v>1.5792621369240267</v>
      </c>
      <c r="K1036" s="13">
        <f t="shared" si="197"/>
        <v>9.0944659814518047E-5</v>
      </c>
      <c r="L1036" s="13">
        <f t="shared" si="198"/>
        <v>0</v>
      </c>
      <c r="M1036" s="13">
        <f t="shared" si="203"/>
        <v>6.8765159029939085E-2</v>
      </c>
      <c r="N1036" s="13">
        <f t="shared" si="199"/>
        <v>4.2634398598562231E-2</v>
      </c>
      <c r="O1036" s="13">
        <f t="shared" si="200"/>
        <v>4.2634398598562231E-2</v>
      </c>
      <c r="Q1036">
        <v>25.324611349677909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16.535603504061321</v>
      </c>
      <c r="G1037" s="13">
        <f t="shared" si="194"/>
        <v>0</v>
      </c>
      <c r="H1037" s="13">
        <f t="shared" si="195"/>
        <v>16.535603504061321</v>
      </c>
      <c r="I1037" s="16">
        <f t="shared" si="202"/>
        <v>16.535694448721134</v>
      </c>
      <c r="J1037" s="13">
        <f t="shared" si="196"/>
        <v>16.415383983576234</v>
      </c>
      <c r="K1037" s="13">
        <f t="shared" si="197"/>
        <v>0.12031046514490029</v>
      </c>
      <c r="L1037" s="13">
        <f t="shared" si="198"/>
        <v>0</v>
      </c>
      <c r="M1037" s="13">
        <f t="shared" si="203"/>
        <v>2.6130760431376854E-2</v>
      </c>
      <c r="N1037" s="13">
        <f t="shared" si="199"/>
        <v>1.620107146745365E-2</v>
      </c>
      <c r="O1037" s="13">
        <f t="shared" si="200"/>
        <v>1.620107146745365E-2</v>
      </c>
      <c r="Q1037">
        <v>24.227391000000011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65.008365892455004</v>
      </c>
      <c r="G1038" s="13">
        <f t="shared" si="194"/>
        <v>4.4494600639156499</v>
      </c>
      <c r="H1038" s="13">
        <f t="shared" si="195"/>
        <v>60.558905828539352</v>
      </c>
      <c r="I1038" s="16">
        <f t="shared" si="202"/>
        <v>60.679216293684249</v>
      </c>
      <c r="J1038" s="13">
        <f t="shared" si="196"/>
        <v>54.878399945059627</v>
      </c>
      <c r="K1038" s="13">
        <f t="shared" si="197"/>
        <v>5.8008163486246218</v>
      </c>
      <c r="L1038" s="13">
        <f t="shared" si="198"/>
        <v>0</v>
      </c>
      <c r="M1038" s="13">
        <f t="shared" si="203"/>
        <v>9.9296889639232042E-3</v>
      </c>
      <c r="N1038" s="13">
        <f t="shared" si="199"/>
        <v>6.1564071576323863E-3</v>
      </c>
      <c r="O1038" s="13">
        <f t="shared" si="200"/>
        <v>4.4556164710732826</v>
      </c>
      <c r="Q1038">
        <v>23.39643717526474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14.30595579314898</v>
      </c>
      <c r="G1039" s="13">
        <f t="shared" si="194"/>
        <v>0</v>
      </c>
      <c r="H1039" s="13">
        <f t="shared" si="195"/>
        <v>14.30595579314898</v>
      </c>
      <c r="I1039" s="16">
        <f t="shared" si="202"/>
        <v>20.106772141773604</v>
      </c>
      <c r="J1039" s="13">
        <f t="shared" si="196"/>
        <v>19.770571028079797</v>
      </c>
      <c r="K1039" s="13">
        <f t="shared" si="197"/>
        <v>0.33620111369380723</v>
      </c>
      <c r="L1039" s="13">
        <f t="shared" si="198"/>
        <v>0</v>
      </c>
      <c r="M1039" s="13">
        <f t="shared" si="203"/>
        <v>3.7732818062908178E-3</v>
      </c>
      <c r="N1039" s="13">
        <f t="shared" si="199"/>
        <v>2.3394347199003069E-3</v>
      </c>
      <c r="O1039" s="13">
        <f t="shared" si="200"/>
        <v>2.3394347199003069E-3</v>
      </c>
      <c r="Q1039">
        <v>20.99393161655572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14.044684384743119</v>
      </c>
      <c r="G1040" s="13">
        <f t="shared" si="194"/>
        <v>0</v>
      </c>
      <c r="H1040" s="13">
        <f t="shared" si="195"/>
        <v>14.044684384743119</v>
      </c>
      <c r="I1040" s="16">
        <f t="shared" si="202"/>
        <v>14.380885498436927</v>
      </c>
      <c r="J1040" s="13">
        <f t="shared" si="196"/>
        <v>14.215088315841571</v>
      </c>
      <c r="K1040" s="13">
        <f t="shared" si="197"/>
        <v>0.16579718259535525</v>
      </c>
      <c r="L1040" s="13">
        <f t="shared" si="198"/>
        <v>0</v>
      </c>
      <c r="M1040" s="13">
        <f t="shared" si="203"/>
        <v>1.4338470863905109E-3</v>
      </c>
      <c r="N1040" s="13">
        <f t="shared" si="199"/>
        <v>8.8898519356211676E-4</v>
      </c>
      <c r="O1040" s="13">
        <f t="shared" si="200"/>
        <v>8.8898519356211676E-4</v>
      </c>
      <c r="Q1040">
        <v>18.942078946003011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28.905408565225571</v>
      </c>
      <c r="G1041" s="13">
        <f t="shared" si="194"/>
        <v>0</v>
      </c>
      <c r="H1041" s="13">
        <f t="shared" si="195"/>
        <v>28.905408565225571</v>
      </c>
      <c r="I1041" s="16">
        <f t="shared" si="202"/>
        <v>29.071205747820926</v>
      </c>
      <c r="J1041" s="13">
        <f t="shared" si="196"/>
        <v>26.319496953950274</v>
      </c>
      <c r="K1041" s="13">
        <f t="shared" si="197"/>
        <v>2.7517087938706517</v>
      </c>
      <c r="L1041" s="13">
        <f t="shared" si="198"/>
        <v>0</v>
      </c>
      <c r="M1041" s="13">
        <f t="shared" si="203"/>
        <v>5.4486189282839412E-4</v>
      </c>
      <c r="N1041" s="13">
        <f t="shared" si="199"/>
        <v>3.3781437355360436E-4</v>
      </c>
      <c r="O1041" s="13">
        <f t="shared" si="200"/>
        <v>3.3781437355360436E-4</v>
      </c>
      <c r="Q1041">
        <v>13.002338593548391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35.047449574445118</v>
      </c>
      <c r="G1042" s="13">
        <f t="shared" si="194"/>
        <v>0.12456867788967577</v>
      </c>
      <c r="H1042" s="13">
        <f t="shared" si="195"/>
        <v>34.922880896555441</v>
      </c>
      <c r="I1042" s="16">
        <f t="shared" si="202"/>
        <v>37.674589690426089</v>
      </c>
      <c r="J1042" s="13">
        <f t="shared" si="196"/>
        <v>32.837171976764459</v>
      </c>
      <c r="K1042" s="13">
        <f t="shared" si="197"/>
        <v>4.8374177136616296</v>
      </c>
      <c r="L1042" s="13">
        <f t="shared" si="198"/>
        <v>0</v>
      </c>
      <c r="M1042" s="13">
        <f t="shared" si="203"/>
        <v>2.0704751927478975E-4</v>
      </c>
      <c r="N1042" s="13">
        <f t="shared" si="199"/>
        <v>1.2836946195036964E-4</v>
      </c>
      <c r="O1042" s="13">
        <f t="shared" si="200"/>
        <v>0.12469704735162614</v>
      </c>
      <c r="Q1042">
        <v>14.131175457935489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96.039476250224197</v>
      </c>
      <c r="G1043" s="13">
        <f t="shared" si="194"/>
        <v>8.9288351424563661</v>
      </c>
      <c r="H1043" s="13">
        <f t="shared" si="195"/>
        <v>87.110641107767833</v>
      </c>
      <c r="I1043" s="16">
        <f t="shared" si="202"/>
        <v>91.94805882142947</v>
      </c>
      <c r="J1043" s="13">
        <f t="shared" si="196"/>
        <v>53.899618614901499</v>
      </c>
      <c r="K1043" s="13">
        <f t="shared" si="197"/>
        <v>38.048440206527971</v>
      </c>
      <c r="L1043" s="13">
        <f t="shared" si="198"/>
        <v>0.94123341855031784</v>
      </c>
      <c r="M1043" s="13">
        <f t="shared" si="203"/>
        <v>0.94131209660764226</v>
      </c>
      <c r="N1043" s="13">
        <f t="shared" si="199"/>
        <v>0.58361349989673816</v>
      </c>
      <c r="O1043" s="13">
        <f t="shared" si="200"/>
        <v>9.5124486423531049</v>
      </c>
      <c r="Q1043">
        <v>14.03239310634576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18.517878788114299</v>
      </c>
      <c r="G1044" s="13">
        <f t="shared" si="194"/>
        <v>0</v>
      </c>
      <c r="H1044" s="13">
        <f t="shared" si="195"/>
        <v>18.517878788114299</v>
      </c>
      <c r="I1044" s="16">
        <f t="shared" si="202"/>
        <v>55.625085576091955</v>
      </c>
      <c r="J1044" s="13">
        <f t="shared" si="196"/>
        <v>44.976755323802912</v>
      </c>
      <c r="K1044" s="13">
        <f t="shared" si="197"/>
        <v>10.648330252289043</v>
      </c>
      <c r="L1044" s="13">
        <f t="shared" si="198"/>
        <v>0</v>
      </c>
      <c r="M1044" s="13">
        <f t="shared" si="203"/>
        <v>0.35769859671090409</v>
      </c>
      <c r="N1044" s="13">
        <f t="shared" si="199"/>
        <v>0.22177312996076054</v>
      </c>
      <c r="O1044" s="13">
        <f t="shared" si="200"/>
        <v>0.22177312996076054</v>
      </c>
      <c r="Q1044">
        <v>16.02660986145036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0.79817910518431512</v>
      </c>
      <c r="G1045" s="13">
        <f t="shared" si="194"/>
        <v>0</v>
      </c>
      <c r="H1045" s="13">
        <f t="shared" si="195"/>
        <v>0.79817910518431512</v>
      </c>
      <c r="I1045" s="16">
        <f t="shared" si="202"/>
        <v>11.446509357473358</v>
      </c>
      <c r="J1045" s="13">
        <f t="shared" si="196"/>
        <v>11.367104971076746</v>
      </c>
      <c r="K1045" s="13">
        <f t="shared" si="197"/>
        <v>7.9404386396612736E-2</v>
      </c>
      <c r="L1045" s="13">
        <f t="shared" si="198"/>
        <v>0</v>
      </c>
      <c r="M1045" s="13">
        <f t="shared" si="203"/>
        <v>0.13592546675014355</v>
      </c>
      <c r="N1045" s="13">
        <f t="shared" si="199"/>
        <v>8.4273789385089004E-2</v>
      </c>
      <c r="O1045" s="13">
        <f t="shared" si="200"/>
        <v>8.4273789385089004E-2</v>
      </c>
      <c r="Q1045">
        <v>19.355362164929289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10.401827451274359</v>
      </c>
      <c r="G1046" s="13">
        <f t="shared" si="194"/>
        <v>0</v>
      </c>
      <c r="H1046" s="13">
        <f t="shared" si="195"/>
        <v>10.401827451274359</v>
      </c>
      <c r="I1046" s="16">
        <f t="shared" si="202"/>
        <v>10.481231837670972</v>
      </c>
      <c r="J1046" s="13">
        <f t="shared" si="196"/>
        <v>10.423941383694361</v>
      </c>
      <c r="K1046" s="13">
        <f t="shared" si="197"/>
        <v>5.7290453976611033E-2</v>
      </c>
      <c r="L1046" s="13">
        <f t="shared" si="198"/>
        <v>0</v>
      </c>
      <c r="M1046" s="13">
        <f t="shared" si="203"/>
        <v>5.1651677365054549E-2</v>
      </c>
      <c r="N1046" s="13">
        <f t="shared" si="199"/>
        <v>3.2024039966333823E-2</v>
      </c>
      <c r="O1046" s="13">
        <f t="shared" si="200"/>
        <v>3.2024039966333823E-2</v>
      </c>
      <c r="Q1046">
        <v>19.809587899398519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0.53513513499999998</v>
      </c>
      <c r="G1047" s="13">
        <f t="shared" si="194"/>
        <v>0</v>
      </c>
      <c r="H1047" s="13">
        <f t="shared" si="195"/>
        <v>0.53513513499999998</v>
      </c>
      <c r="I1047" s="16">
        <f t="shared" si="202"/>
        <v>0.59242558897661102</v>
      </c>
      <c r="J1047" s="13">
        <f t="shared" si="196"/>
        <v>0.59241946641103893</v>
      </c>
      <c r="K1047" s="13">
        <f t="shared" si="197"/>
        <v>6.122565572086458E-6</v>
      </c>
      <c r="L1047" s="13">
        <f t="shared" si="198"/>
        <v>0</v>
      </c>
      <c r="M1047" s="13">
        <f t="shared" si="203"/>
        <v>1.9627637398720726E-2</v>
      </c>
      <c r="N1047" s="13">
        <f t="shared" si="199"/>
        <v>1.216913518720685E-2</v>
      </c>
      <c r="O1047" s="13">
        <f t="shared" si="200"/>
        <v>1.216913518720685E-2</v>
      </c>
      <c r="Q1047">
        <v>23.582372586362961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0.53513513499999998</v>
      </c>
      <c r="G1048" s="13">
        <f t="shared" si="194"/>
        <v>0</v>
      </c>
      <c r="H1048" s="13">
        <f t="shared" si="195"/>
        <v>0.53513513499999998</v>
      </c>
      <c r="I1048" s="16">
        <f t="shared" si="202"/>
        <v>0.53514125756557207</v>
      </c>
      <c r="J1048" s="13">
        <f t="shared" si="196"/>
        <v>0.53513734381691347</v>
      </c>
      <c r="K1048" s="13">
        <f t="shared" si="197"/>
        <v>3.9137486586016124E-6</v>
      </c>
      <c r="L1048" s="13">
        <f t="shared" si="198"/>
        <v>0</v>
      </c>
      <c r="M1048" s="13">
        <f t="shared" si="203"/>
        <v>7.4585022115138764E-3</v>
      </c>
      <c r="N1048" s="13">
        <f t="shared" si="199"/>
        <v>4.6242713711386035E-3</v>
      </c>
      <c r="O1048" s="13">
        <f t="shared" si="200"/>
        <v>4.6242713711386035E-3</v>
      </c>
      <c r="Q1048">
        <v>24.599966223967481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2.6487022919921719</v>
      </c>
      <c r="G1049" s="13">
        <f t="shared" si="194"/>
        <v>0</v>
      </c>
      <c r="H1049" s="13">
        <f t="shared" si="195"/>
        <v>2.6487022919921719</v>
      </c>
      <c r="I1049" s="16">
        <f t="shared" si="202"/>
        <v>2.6487062057408304</v>
      </c>
      <c r="J1049" s="13">
        <f t="shared" si="196"/>
        <v>2.6483562131666813</v>
      </c>
      <c r="K1049" s="13">
        <f t="shared" si="197"/>
        <v>3.4999257414902729E-4</v>
      </c>
      <c r="L1049" s="13">
        <f t="shared" si="198"/>
        <v>0</v>
      </c>
      <c r="M1049" s="13">
        <f t="shared" si="203"/>
        <v>2.8342308403752729E-3</v>
      </c>
      <c r="N1049" s="13">
        <f t="shared" si="199"/>
        <v>1.7572231210326692E-3</v>
      </c>
      <c r="O1049" s="13">
        <f t="shared" si="200"/>
        <v>1.7572231210326692E-3</v>
      </c>
      <c r="Q1049">
        <v>26.79678800000001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0.53513513499999998</v>
      </c>
      <c r="G1050" s="13">
        <f t="shared" si="194"/>
        <v>0</v>
      </c>
      <c r="H1050" s="13">
        <f t="shared" si="195"/>
        <v>0.53513513499999998</v>
      </c>
      <c r="I1050" s="16">
        <f t="shared" si="202"/>
        <v>0.53548512757414901</v>
      </c>
      <c r="J1050" s="13">
        <f t="shared" si="196"/>
        <v>0.53548194732464871</v>
      </c>
      <c r="K1050" s="13">
        <f t="shared" si="197"/>
        <v>3.1802495003008246E-6</v>
      </c>
      <c r="L1050" s="13">
        <f t="shared" si="198"/>
        <v>0</v>
      </c>
      <c r="M1050" s="13">
        <f t="shared" si="203"/>
        <v>1.0770077193426038E-3</v>
      </c>
      <c r="N1050" s="13">
        <f t="shared" si="199"/>
        <v>6.6774478599241434E-4</v>
      </c>
      <c r="O1050" s="13">
        <f t="shared" si="200"/>
        <v>6.6774478599241434E-4</v>
      </c>
      <c r="Q1050">
        <v>26.108473195227241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31.97105941818236</v>
      </c>
      <c r="G1051" s="13">
        <f t="shared" si="194"/>
        <v>0</v>
      </c>
      <c r="H1051" s="13">
        <f t="shared" si="195"/>
        <v>31.97105941818236</v>
      </c>
      <c r="I1051" s="16">
        <f t="shared" si="202"/>
        <v>31.97106259843186</v>
      </c>
      <c r="J1051" s="13">
        <f t="shared" si="196"/>
        <v>31.066445158805291</v>
      </c>
      <c r="K1051" s="13">
        <f t="shared" si="197"/>
        <v>0.90461743962656982</v>
      </c>
      <c r="L1051" s="13">
        <f t="shared" si="198"/>
        <v>0</v>
      </c>
      <c r="M1051" s="13">
        <f t="shared" si="203"/>
        <v>4.0926293335018943E-4</v>
      </c>
      <c r="N1051" s="13">
        <f t="shared" si="199"/>
        <v>2.5374301867711743E-4</v>
      </c>
      <c r="O1051" s="13">
        <f t="shared" si="200"/>
        <v>2.5374301867711743E-4</v>
      </c>
      <c r="Q1051">
        <v>23.715365571482231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67.668256507194627</v>
      </c>
      <c r="G1052" s="13">
        <f t="shared" si="194"/>
        <v>4.8334182141055919</v>
      </c>
      <c r="H1052" s="13">
        <f t="shared" si="195"/>
        <v>62.834838293089035</v>
      </c>
      <c r="I1052" s="16">
        <f t="shared" si="202"/>
        <v>63.739455732715605</v>
      </c>
      <c r="J1052" s="13">
        <f t="shared" si="196"/>
        <v>49.382483300091941</v>
      </c>
      <c r="K1052" s="13">
        <f t="shared" si="197"/>
        <v>14.356972432623664</v>
      </c>
      <c r="L1052" s="13">
        <f t="shared" si="198"/>
        <v>0</v>
      </c>
      <c r="M1052" s="13">
        <f t="shared" si="203"/>
        <v>1.55519914673072E-4</v>
      </c>
      <c r="N1052" s="13">
        <f t="shared" si="199"/>
        <v>9.642234709730464E-5</v>
      </c>
      <c r="O1052" s="13">
        <f t="shared" si="200"/>
        <v>4.8335146364526889</v>
      </c>
      <c r="Q1052">
        <v>16.33392736832289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61.276101756047687</v>
      </c>
      <c r="G1053" s="13">
        <f t="shared" si="194"/>
        <v>3.9107036105885284</v>
      </c>
      <c r="H1053" s="13">
        <f t="shared" si="195"/>
        <v>57.36539814545916</v>
      </c>
      <c r="I1053" s="16">
        <f t="shared" si="202"/>
        <v>71.722370578082831</v>
      </c>
      <c r="J1053" s="13">
        <f t="shared" si="196"/>
        <v>48.62484913815193</v>
      </c>
      <c r="K1053" s="13">
        <f t="shared" si="197"/>
        <v>23.097521439930901</v>
      </c>
      <c r="L1053" s="13">
        <f t="shared" si="198"/>
        <v>0</v>
      </c>
      <c r="M1053" s="13">
        <f t="shared" si="203"/>
        <v>5.9097567575767357E-5</v>
      </c>
      <c r="N1053" s="13">
        <f t="shared" si="199"/>
        <v>3.6640491896975763E-5</v>
      </c>
      <c r="O1053" s="13">
        <f t="shared" si="200"/>
        <v>3.9107402510804254</v>
      </c>
      <c r="Q1053">
        <v>13.949157848911399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118.661024605652</v>
      </c>
      <c r="G1054" s="13">
        <f t="shared" si="194"/>
        <v>12.19428065094869</v>
      </c>
      <c r="H1054" s="13">
        <f t="shared" si="195"/>
        <v>106.46674395470332</v>
      </c>
      <c r="I1054" s="16">
        <f t="shared" si="202"/>
        <v>129.56426539463422</v>
      </c>
      <c r="J1054" s="13">
        <f t="shared" si="196"/>
        <v>54.99699539119878</v>
      </c>
      <c r="K1054" s="13">
        <f t="shared" si="197"/>
        <v>74.567270003435439</v>
      </c>
      <c r="L1054" s="13">
        <f t="shared" si="198"/>
        <v>35.978839221760374</v>
      </c>
      <c r="M1054" s="13">
        <f t="shared" si="203"/>
        <v>35.978861678836054</v>
      </c>
      <c r="N1054" s="13">
        <f t="shared" si="199"/>
        <v>22.306894240878353</v>
      </c>
      <c r="O1054" s="13">
        <f t="shared" si="200"/>
        <v>34.501174891827041</v>
      </c>
      <c r="Q1054">
        <v>12.70820192444905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4.3740293384160456</v>
      </c>
      <c r="G1055" s="13">
        <f t="shared" si="194"/>
        <v>0</v>
      </c>
      <c r="H1055" s="13">
        <f t="shared" si="195"/>
        <v>4.3740293384160456</v>
      </c>
      <c r="I1055" s="16">
        <f t="shared" si="202"/>
        <v>42.962460120091116</v>
      </c>
      <c r="J1055" s="13">
        <f t="shared" si="196"/>
        <v>34.946566226804954</v>
      </c>
      <c r="K1055" s="13">
        <f t="shared" si="197"/>
        <v>8.0158938932861616</v>
      </c>
      <c r="L1055" s="13">
        <f t="shared" si="198"/>
        <v>0</v>
      </c>
      <c r="M1055" s="13">
        <f t="shared" si="203"/>
        <v>13.671967437957701</v>
      </c>
      <c r="N1055" s="13">
        <f t="shared" si="199"/>
        <v>8.4766198115337748</v>
      </c>
      <c r="O1055" s="13">
        <f t="shared" si="200"/>
        <v>8.4766198115337748</v>
      </c>
      <c r="Q1055">
        <v>12.547832593548391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26.353293483123711</v>
      </c>
      <c r="G1056" s="13">
        <f t="shared" si="194"/>
        <v>0</v>
      </c>
      <c r="H1056" s="13">
        <f t="shared" si="195"/>
        <v>26.353293483123711</v>
      </c>
      <c r="I1056" s="16">
        <f t="shared" si="202"/>
        <v>34.369187376409869</v>
      </c>
      <c r="J1056" s="13">
        <f t="shared" si="196"/>
        <v>31.0345109678433</v>
      </c>
      <c r="K1056" s="13">
        <f t="shared" si="197"/>
        <v>3.334676408566569</v>
      </c>
      <c r="L1056" s="13">
        <f t="shared" si="198"/>
        <v>0</v>
      </c>
      <c r="M1056" s="13">
        <f t="shared" si="203"/>
        <v>5.195347626423926</v>
      </c>
      <c r="N1056" s="13">
        <f t="shared" si="199"/>
        <v>3.2211155283828341</v>
      </c>
      <c r="O1056" s="13">
        <f t="shared" si="200"/>
        <v>3.2211155283828341</v>
      </c>
      <c r="Q1056">
        <v>15.215441058658399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10.85676983248929</v>
      </c>
      <c r="G1057" s="13">
        <f t="shared" si="194"/>
        <v>0</v>
      </c>
      <c r="H1057" s="13">
        <f t="shared" si="195"/>
        <v>10.85676983248929</v>
      </c>
      <c r="I1057" s="16">
        <f t="shared" si="202"/>
        <v>14.191446241055859</v>
      </c>
      <c r="J1057" s="13">
        <f t="shared" si="196"/>
        <v>14.052250167483257</v>
      </c>
      <c r="K1057" s="13">
        <f t="shared" si="197"/>
        <v>0.13919607357260233</v>
      </c>
      <c r="L1057" s="13">
        <f t="shared" si="198"/>
        <v>0</v>
      </c>
      <c r="M1057" s="13">
        <f t="shared" si="203"/>
        <v>1.9742320980410919</v>
      </c>
      <c r="N1057" s="13">
        <f t="shared" si="199"/>
        <v>1.224023900785477</v>
      </c>
      <c r="O1057" s="13">
        <f t="shared" si="200"/>
        <v>1.224023900785477</v>
      </c>
      <c r="Q1057">
        <v>19.914323635925669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3.1223030682683781</v>
      </c>
      <c r="G1058" s="13">
        <f t="shared" si="194"/>
        <v>0</v>
      </c>
      <c r="H1058" s="13">
        <f t="shared" si="195"/>
        <v>3.1223030682683781</v>
      </c>
      <c r="I1058" s="16">
        <f t="shared" si="202"/>
        <v>3.2614991418409804</v>
      </c>
      <c r="J1058" s="13">
        <f t="shared" si="196"/>
        <v>3.2599619519236267</v>
      </c>
      <c r="K1058" s="13">
        <f t="shared" si="197"/>
        <v>1.5371899173537429E-3</v>
      </c>
      <c r="L1058" s="13">
        <f t="shared" si="198"/>
        <v>0</v>
      </c>
      <c r="M1058" s="13">
        <f t="shared" si="203"/>
        <v>0.75020819725561494</v>
      </c>
      <c r="N1058" s="13">
        <f t="shared" si="199"/>
        <v>0.46512908229848127</v>
      </c>
      <c r="O1058" s="13">
        <f t="shared" si="200"/>
        <v>0.46512908229848127</v>
      </c>
      <c r="Q1058">
        <v>20.681469790616621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0.53513513499999998</v>
      </c>
      <c r="G1059" s="13">
        <f t="shared" si="194"/>
        <v>0</v>
      </c>
      <c r="H1059" s="13">
        <f t="shared" si="195"/>
        <v>0.53513513499999998</v>
      </c>
      <c r="I1059" s="16">
        <f t="shared" si="202"/>
        <v>0.53667232491735373</v>
      </c>
      <c r="J1059" s="13">
        <f t="shared" si="196"/>
        <v>0.53666875856197116</v>
      </c>
      <c r="K1059" s="13">
        <f t="shared" si="197"/>
        <v>3.5663553825671102E-6</v>
      </c>
      <c r="L1059" s="13">
        <f t="shared" si="198"/>
        <v>0</v>
      </c>
      <c r="M1059" s="13">
        <f t="shared" si="203"/>
        <v>0.28507911495713367</v>
      </c>
      <c r="N1059" s="13">
        <f t="shared" si="199"/>
        <v>0.17674905127342289</v>
      </c>
      <c r="O1059" s="13">
        <f t="shared" si="200"/>
        <v>0.17674905127342289</v>
      </c>
      <c r="Q1059">
        <v>25.329181467674879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54.560957826266879</v>
      </c>
      <c r="G1060" s="13">
        <f t="shared" si="194"/>
        <v>2.9413651621387409</v>
      </c>
      <c r="H1060" s="13">
        <f t="shared" si="195"/>
        <v>51.619592664128135</v>
      </c>
      <c r="I1060" s="16">
        <f t="shared" si="202"/>
        <v>51.619596230483516</v>
      </c>
      <c r="J1060" s="13">
        <f t="shared" si="196"/>
        <v>48.995897425438152</v>
      </c>
      <c r="K1060" s="13">
        <f t="shared" si="197"/>
        <v>2.6236988050453647</v>
      </c>
      <c r="L1060" s="13">
        <f t="shared" si="198"/>
        <v>0</v>
      </c>
      <c r="M1060" s="13">
        <f t="shared" si="203"/>
        <v>0.10833006368371079</v>
      </c>
      <c r="N1060" s="13">
        <f t="shared" si="199"/>
        <v>6.7164639483900682E-2</v>
      </c>
      <c r="O1060" s="13">
        <f t="shared" si="200"/>
        <v>3.0085298016226414</v>
      </c>
      <c r="Q1060">
        <v>26.135526259832659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50.45385367525607</v>
      </c>
      <c r="G1061" s="13">
        <f t="shared" si="194"/>
        <v>2.3485001383964352</v>
      </c>
      <c r="H1061" s="13">
        <f t="shared" si="195"/>
        <v>48.105353536859639</v>
      </c>
      <c r="I1061" s="16">
        <f t="shared" si="202"/>
        <v>50.729052341905003</v>
      </c>
      <c r="J1061" s="13">
        <f t="shared" si="196"/>
        <v>48.3700612316917</v>
      </c>
      <c r="K1061" s="13">
        <f t="shared" si="197"/>
        <v>2.358991110213303</v>
      </c>
      <c r="L1061" s="13">
        <f t="shared" si="198"/>
        <v>0</v>
      </c>
      <c r="M1061" s="13">
        <f t="shared" si="203"/>
        <v>4.1165424199810105E-2</v>
      </c>
      <c r="N1061" s="13">
        <f t="shared" si="199"/>
        <v>2.5522563003882264E-2</v>
      </c>
      <c r="O1061" s="13">
        <f t="shared" si="200"/>
        <v>2.3740227014003175</v>
      </c>
      <c r="Q1061">
        <v>26.578157000000001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0.53513513499999998</v>
      </c>
      <c r="G1062" s="13">
        <f t="shared" si="194"/>
        <v>0</v>
      </c>
      <c r="H1062" s="13">
        <f t="shared" si="195"/>
        <v>0.53513513499999998</v>
      </c>
      <c r="I1062" s="16">
        <f t="shared" si="202"/>
        <v>2.894126245213303</v>
      </c>
      <c r="J1062" s="13">
        <f t="shared" si="196"/>
        <v>2.8936771865902275</v>
      </c>
      <c r="K1062" s="13">
        <f t="shared" si="197"/>
        <v>4.4905862307542677E-4</v>
      </c>
      <c r="L1062" s="13">
        <f t="shared" si="198"/>
        <v>0</v>
      </c>
      <c r="M1062" s="13">
        <f t="shared" si="203"/>
        <v>1.5642861195927841E-2</v>
      </c>
      <c r="N1062" s="13">
        <f t="shared" si="199"/>
        <v>9.6985739414752609E-3</v>
      </c>
      <c r="O1062" s="13">
        <f t="shared" si="200"/>
        <v>9.6985739414752609E-3</v>
      </c>
      <c r="Q1062">
        <v>26.917387395708911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8.985497022089147</v>
      </c>
      <c r="G1063" s="13">
        <f t="shared" si="194"/>
        <v>0</v>
      </c>
      <c r="H1063" s="13">
        <f t="shared" si="195"/>
        <v>8.985497022089147</v>
      </c>
      <c r="I1063" s="16">
        <f t="shared" si="202"/>
        <v>8.9859460807122229</v>
      </c>
      <c r="J1063" s="13">
        <f t="shared" si="196"/>
        <v>8.9633456655253827</v>
      </c>
      <c r="K1063" s="13">
        <f t="shared" si="197"/>
        <v>2.2600415186840195E-2</v>
      </c>
      <c r="L1063" s="13">
        <f t="shared" si="198"/>
        <v>0</v>
      </c>
      <c r="M1063" s="13">
        <f t="shared" si="203"/>
        <v>5.94428725445258E-3</v>
      </c>
      <c r="N1063" s="13">
        <f t="shared" si="199"/>
        <v>3.6854580977605995E-3</v>
      </c>
      <c r="O1063" s="13">
        <f t="shared" si="200"/>
        <v>3.6854580977605995E-3</v>
      </c>
      <c r="Q1063">
        <v>23.15571619362294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2.1625561150389281</v>
      </c>
      <c r="G1064" s="13">
        <f t="shared" si="194"/>
        <v>0</v>
      </c>
      <c r="H1064" s="13">
        <f t="shared" si="195"/>
        <v>2.1625561150389281</v>
      </c>
      <c r="I1064" s="16">
        <f t="shared" si="202"/>
        <v>2.1851565302257683</v>
      </c>
      <c r="J1064" s="13">
        <f t="shared" si="196"/>
        <v>2.1844096121103225</v>
      </c>
      <c r="K1064" s="13">
        <f t="shared" si="197"/>
        <v>7.4691811544580489E-4</v>
      </c>
      <c r="L1064" s="13">
        <f t="shared" si="198"/>
        <v>0</v>
      </c>
      <c r="M1064" s="13">
        <f t="shared" si="203"/>
        <v>2.2588291566919805E-3</v>
      </c>
      <c r="N1064" s="13">
        <f t="shared" si="199"/>
        <v>1.4004740771490279E-3</v>
      </c>
      <c r="O1064" s="13">
        <f t="shared" si="200"/>
        <v>1.4004740771490279E-3</v>
      </c>
      <c r="Q1064">
        <v>17.292344041816332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30.578384392806779</v>
      </c>
      <c r="G1065" s="13">
        <f t="shared" si="194"/>
        <v>0</v>
      </c>
      <c r="H1065" s="13">
        <f t="shared" si="195"/>
        <v>30.578384392806779</v>
      </c>
      <c r="I1065" s="16">
        <f t="shared" si="202"/>
        <v>30.579131310922225</v>
      </c>
      <c r="J1065" s="13">
        <f t="shared" si="196"/>
        <v>27.927575804074607</v>
      </c>
      <c r="K1065" s="13">
        <f t="shared" si="197"/>
        <v>2.6515555068476182</v>
      </c>
      <c r="L1065" s="13">
        <f t="shared" si="198"/>
        <v>0</v>
      </c>
      <c r="M1065" s="13">
        <f t="shared" si="203"/>
        <v>8.5835507954295262E-4</v>
      </c>
      <c r="N1065" s="13">
        <f t="shared" si="199"/>
        <v>5.3218014931663061E-4</v>
      </c>
      <c r="O1065" s="13">
        <f t="shared" si="200"/>
        <v>5.3218014931663061E-4</v>
      </c>
      <c r="Q1065">
        <v>14.46785390004505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10.644723135704149</v>
      </c>
      <c r="G1066" s="13">
        <f t="shared" si="194"/>
        <v>0</v>
      </c>
      <c r="H1066" s="13">
        <f t="shared" si="195"/>
        <v>10.644723135704149</v>
      </c>
      <c r="I1066" s="16">
        <f t="shared" si="202"/>
        <v>13.296278642551767</v>
      </c>
      <c r="J1066" s="13">
        <f t="shared" si="196"/>
        <v>13.018682977529821</v>
      </c>
      <c r="K1066" s="13">
        <f t="shared" si="197"/>
        <v>0.27759566502194666</v>
      </c>
      <c r="L1066" s="13">
        <f t="shared" si="198"/>
        <v>0</v>
      </c>
      <c r="M1066" s="13">
        <f t="shared" si="203"/>
        <v>3.2617493022632201E-4</v>
      </c>
      <c r="N1066" s="13">
        <f t="shared" si="199"/>
        <v>2.0222845674031965E-4</v>
      </c>
      <c r="O1066" s="13">
        <f t="shared" si="200"/>
        <v>2.0222845674031965E-4</v>
      </c>
      <c r="Q1066">
        <v>13.48082159354839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64.819365025743181</v>
      </c>
      <c r="G1067" s="13">
        <f t="shared" si="194"/>
        <v>4.4221775799049032</v>
      </c>
      <c r="H1067" s="13">
        <f t="shared" si="195"/>
        <v>60.397187445838277</v>
      </c>
      <c r="I1067" s="16">
        <f t="shared" si="202"/>
        <v>60.674783110860226</v>
      </c>
      <c r="J1067" s="13">
        <f t="shared" si="196"/>
        <v>43.778673746100772</v>
      </c>
      <c r="K1067" s="13">
        <f t="shared" si="197"/>
        <v>16.896109364759454</v>
      </c>
      <c r="L1067" s="13">
        <f t="shared" si="198"/>
        <v>0</v>
      </c>
      <c r="M1067" s="13">
        <f t="shared" si="203"/>
        <v>1.2394647348600235E-4</v>
      </c>
      <c r="N1067" s="13">
        <f t="shared" si="199"/>
        <v>7.6846813561321463E-5</v>
      </c>
      <c r="O1067" s="13">
        <f t="shared" si="200"/>
        <v>4.4222544267184647</v>
      </c>
      <c r="Q1067">
        <v>13.294161048044799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25.308498907547929</v>
      </c>
      <c r="G1068" s="13">
        <f t="shared" si="194"/>
        <v>0</v>
      </c>
      <c r="H1068" s="13">
        <f t="shared" si="195"/>
        <v>25.308498907547929</v>
      </c>
      <c r="I1068" s="16">
        <f t="shared" si="202"/>
        <v>42.204608272307382</v>
      </c>
      <c r="J1068" s="13">
        <f t="shared" si="196"/>
        <v>36.765927291462013</v>
      </c>
      <c r="K1068" s="13">
        <f t="shared" si="197"/>
        <v>5.4386809808453691</v>
      </c>
      <c r="L1068" s="13">
        <f t="shared" si="198"/>
        <v>0</v>
      </c>
      <c r="M1068" s="13">
        <f t="shared" si="203"/>
        <v>4.7099659924680891E-5</v>
      </c>
      <c r="N1068" s="13">
        <f t="shared" si="199"/>
        <v>2.9201789153302154E-5</v>
      </c>
      <c r="O1068" s="13">
        <f t="shared" si="200"/>
        <v>2.9201789153302154E-5</v>
      </c>
      <c r="Q1068">
        <v>15.731016128751071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2.2019913672756219</v>
      </c>
      <c r="G1069" s="13">
        <f t="shared" si="194"/>
        <v>0</v>
      </c>
      <c r="H1069" s="13">
        <f t="shared" si="195"/>
        <v>2.2019913672756219</v>
      </c>
      <c r="I1069" s="16">
        <f t="shared" si="202"/>
        <v>7.6406723481209911</v>
      </c>
      <c r="J1069" s="13">
        <f t="shared" si="196"/>
        <v>7.618421957444669</v>
      </c>
      <c r="K1069" s="13">
        <f t="shared" si="197"/>
        <v>2.2250390676322063E-2</v>
      </c>
      <c r="L1069" s="13">
        <f t="shared" si="198"/>
        <v>0</v>
      </c>
      <c r="M1069" s="13">
        <f t="shared" si="203"/>
        <v>1.7897870771378737E-5</v>
      </c>
      <c r="N1069" s="13">
        <f t="shared" si="199"/>
        <v>1.1096679878254816E-5</v>
      </c>
      <c r="O1069" s="13">
        <f t="shared" si="200"/>
        <v>1.1096679878254816E-5</v>
      </c>
      <c r="Q1069">
        <v>19.818921452380149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3.8127093688450682</v>
      </c>
      <c r="G1070" s="13">
        <f t="shared" si="194"/>
        <v>0</v>
      </c>
      <c r="H1070" s="13">
        <f t="shared" si="195"/>
        <v>3.8127093688450682</v>
      </c>
      <c r="I1070" s="16">
        <f t="shared" si="202"/>
        <v>3.8349597595213902</v>
      </c>
      <c r="J1070" s="13">
        <f t="shared" si="196"/>
        <v>3.8330984282066503</v>
      </c>
      <c r="K1070" s="13">
        <f t="shared" si="197"/>
        <v>1.8613313147399779E-3</v>
      </c>
      <c r="L1070" s="13">
        <f t="shared" si="198"/>
        <v>0</v>
      </c>
      <c r="M1070" s="13">
        <f t="shared" si="203"/>
        <v>6.801190893123921E-6</v>
      </c>
      <c r="N1070" s="13">
        <f t="shared" si="199"/>
        <v>4.2167383537368309E-6</v>
      </c>
      <c r="O1070" s="13">
        <f t="shared" si="200"/>
        <v>4.2167383537368309E-6</v>
      </c>
      <c r="Q1070">
        <v>22.766407228135961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0.53513513499999998</v>
      </c>
      <c r="G1071" s="13">
        <f t="shared" si="194"/>
        <v>0</v>
      </c>
      <c r="H1071" s="13">
        <f t="shared" si="195"/>
        <v>0.53513513499999998</v>
      </c>
      <c r="I1071" s="16">
        <f t="shared" si="202"/>
        <v>0.53699646631473996</v>
      </c>
      <c r="J1071" s="13">
        <f t="shared" si="196"/>
        <v>0.53699269774597269</v>
      </c>
      <c r="K1071" s="13">
        <f t="shared" si="197"/>
        <v>3.7685687672706081E-6</v>
      </c>
      <c r="L1071" s="13">
        <f t="shared" si="198"/>
        <v>0</v>
      </c>
      <c r="M1071" s="13">
        <f t="shared" si="203"/>
        <v>2.5844525393870901E-6</v>
      </c>
      <c r="N1071" s="13">
        <f t="shared" si="199"/>
        <v>1.6023605744199958E-6</v>
      </c>
      <c r="O1071" s="13">
        <f t="shared" si="200"/>
        <v>1.6023605744199958E-6</v>
      </c>
      <c r="Q1071">
        <v>24.945628600826069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2.4998418979708892</v>
      </c>
      <c r="G1072" s="13">
        <f t="shared" si="194"/>
        <v>0</v>
      </c>
      <c r="H1072" s="13">
        <f t="shared" si="195"/>
        <v>2.4998418979708892</v>
      </c>
      <c r="I1072" s="16">
        <f t="shared" si="202"/>
        <v>2.4998456665396565</v>
      </c>
      <c r="J1072" s="13">
        <f t="shared" si="196"/>
        <v>2.499600052558554</v>
      </c>
      <c r="K1072" s="13">
        <f t="shared" si="197"/>
        <v>2.4561398110245491E-4</v>
      </c>
      <c r="L1072" s="13">
        <f t="shared" si="198"/>
        <v>0</v>
      </c>
      <c r="M1072" s="13">
        <f t="shared" si="203"/>
        <v>9.8209196496709431E-7</v>
      </c>
      <c r="N1072" s="13">
        <f t="shared" si="199"/>
        <v>6.0889701827959847E-7</v>
      </c>
      <c r="O1072" s="13">
        <f t="shared" si="200"/>
        <v>6.0889701827959847E-7</v>
      </c>
      <c r="Q1072">
        <v>28.119319000000011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35.057890316562187</v>
      </c>
      <c r="G1073" s="13">
        <f t="shared" si="194"/>
        <v>0.12607581055432954</v>
      </c>
      <c r="H1073" s="13">
        <f t="shared" si="195"/>
        <v>34.931814506007861</v>
      </c>
      <c r="I1073" s="16">
        <f t="shared" si="202"/>
        <v>34.932060119988961</v>
      </c>
      <c r="J1073" s="13">
        <f t="shared" si="196"/>
        <v>34.042377914380822</v>
      </c>
      <c r="K1073" s="13">
        <f t="shared" si="197"/>
        <v>0.88968220560813904</v>
      </c>
      <c r="L1073" s="13">
        <f t="shared" si="198"/>
        <v>0</v>
      </c>
      <c r="M1073" s="13">
        <f t="shared" si="203"/>
        <v>3.7319494668749584E-7</v>
      </c>
      <c r="N1073" s="13">
        <f t="shared" si="199"/>
        <v>2.3138086694624741E-7</v>
      </c>
      <c r="O1073" s="13">
        <f t="shared" si="200"/>
        <v>0.12607604193519648</v>
      </c>
      <c r="Q1073">
        <v>25.772440331490159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1.7891327301673361</v>
      </c>
      <c r="G1074" s="13">
        <f t="shared" si="194"/>
        <v>0</v>
      </c>
      <c r="H1074" s="13">
        <f t="shared" si="195"/>
        <v>1.7891327301673361</v>
      </c>
      <c r="I1074" s="16">
        <f t="shared" si="202"/>
        <v>2.6788149357754749</v>
      </c>
      <c r="J1074" s="13">
        <f t="shared" si="196"/>
        <v>2.6783948862335092</v>
      </c>
      <c r="K1074" s="13">
        <f t="shared" si="197"/>
        <v>4.2004954196572797E-4</v>
      </c>
      <c r="L1074" s="13">
        <f t="shared" si="198"/>
        <v>0</v>
      </c>
      <c r="M1074" s="13">
        <f t="shared" si="203"/>
        <v>1.4181407974124843E-7</v>
      </c>
      <c r="N1074" s="13">
        <f t="shared" si="199"/>
        <v>8.7924729439574019E-8</v>
      </c>
      <c r="O1074" s="13">
        <f t="shared" si="200"/>
        <v>8.7924729439574019E-8</v>
      </c>
      <c r="Q1074">
        <v>25.719740380769291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2.964458295765648</v>
      </c>
      <c r="G1075" s="13">
        <f t="shared" si="194"/>
        <v>0</v>
      </c>
      <c r="H1075" s="13">
        <f t="shared" si="195"/>
        <v>2.964458295765648</v>
      </c>
      <c r="I1075" s="16">
        <f t="shared" si="202"/>
        <v>2.9648783453076137</v>
      </c>
      <c r="J1075" s="13">
        <f t="shared" si="196"/>
        <v>2.9636071889280311</v>
      </c>
      <c r="K1075" s="13">
        <f t="shared" si="197"/>
        <v>1.2711563795826386E-3</v>
      </c>
      <c r="L1075" s="13">
        <f t="shared" si="198"/>
        <v>0</v>
      </c>
      <c r="M1075" s="13">
        <f t="shared" si="203"/>
        <v>5.388935030167441E-8</v>
      </c>
      <c r="N1075" s="13">
        <f t="shared" si="199"/>
        <v>3.3411397187038134E-8</v>
      </c>
      <c r="O1075" s="13">
        <f t="shared" si="200"/>
        <v>3.3411397187038134E-8</v>
      </c>
      <c r="Q1075">
        <v>20.003973374053071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32.705939084692787</v>
      </c>
      <c r="G1076" s="13">
        <f t="shared" si="194"/>
        <v>0</v>
      </c>
      <c r="H1076" s="13">
        <f t="shared" si="195"/>
        <v>32.705939084692787</v>
      </c>
      <c r="I1076" s="16">
        <f t="shared" si="202"/>
        <v>32.707210241072367</v>
      </c>
      <c r="J1076" s="13">
        <f t="shared" si="196"/>
        <v>30.593837188739336</v>
      </c>
      <c r="K1076" s="13">
        <f t="shared" si="197"/>
        <v>2.1133730523330314</v>
      </c>
      <c r="L1076" s="13">
        <f t="shared" si="198"/>
        <v>0</v>
      </c>
      <c r="M1076" s="13">
        <f t="shared" si="203"/>
        <v>2.0477953114636276E-8</v>
      </c>
      <c r="N1076" s="13">
        <f t="shared" si="199"/>
        <v>1.269633093107449E-8</v>
      </c>
      <c r="O1076" s="13">
        <f t="shared" si="200"/>
        <v>1.269633093107449E-8</v>
      </c>
      <c r="Q1076">
        <v>17.785850833953901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81.13017579989102</v>
      </c>
      <c r="G1077" s="13">
        <f t="shared" si="194"/>
        <v>6.7766611433400996</v>
      </c>
      <c r="H1077" s="13">
        <f t="shared" si="195"/>
        <v>74.353514656550914</v>
      </c>
      <c r="I1077" s="16">
        <f t="shared" si="202"/>
        <v>76.466887708883945</v>
      </c>
      <c r="J1077" s="13">
        <f t="shared" si="196"/>
        <v>55.611363402798212</v>
      </c>
      <c r="K1077" s="13">
        <f t="shared" si="197"/>
        <v>20.855524306085734</v>
      </c>
      <c r="L1077" s="13">
        <f t="shared" si="198"/>
        <v>0</v>
      </c>
      <c r="M1077" s="13">
        <f t="shared" si="203"/>
        <v>7.7816221835617856E-9</v>
      </c>
      <c r="N1077" s="13">
        <f t="shared" si="199"/>
        <v>4.8246057538083067E-9</v>
      </c>
      <c r="O1077" s="13">
        <f t="shared" si="200"/>
        <v>6.7766611481647052</v>
      </c>
      <c r="Q1077">
        <v>16.855928530805429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146.47361156056849</v>
      </c>
      <c r="G1078" s="13">
        <f t="shared" si="194"/>
        <v>16.209058318883731</v>
      </c>
      <c r="H1078" s="13">
        <f t="shared" si="195"/>
        <v>130.26455324168475</v>
      </c>
      <c r="I1078" s="16">
        <f t="shared" si="202"/>
        <v>151.12007754777048</v>
      </c>
      <c r="J1078" s="13">
        <f t="shared" si="196"/>
        <v>57.843021129472717</v>
      </c>
      <c r="K1078" s="13">
        <f t="shared" si="197"/>
        <v>93.277056418297761</v>
      </c>
      <c r="L1078" s="13">
        <f t="shared" si="198"/>
        <v>53.929746321245645</v>
      </c>
      <c r="M1078" s="13">
        <f t="shared" si="203"/>
        <v>53.929746324202661</v>
      </c>
      <c r="N1078" s="13">
        <f t="shared" si="199"/>
        <v>33.436442721005648</v>
      </c>
      <c r="O1078" s="13">
        <f t="shared" si="200"/>
        <v>49.645501039889382</v>
      </c>
      <c r="Q1078">
        <v>13.151109593548391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28.900763675829989</v>
      </c>
      <c r="G1079" s="13">
        <f t="shared" si="194"/>
        <v>0</v>
      </c>
      <c r="H1079" s="13">
        <f t="shared" si="195"/>
        <v>28.900763675829989</v>
      </c>
      <c r="I1079" s="16">
        <f t="shared" si="202"/>
        <v>68.248073772882108</v>
      </c>
      <c r="J1079" s="13">
        <f t="shared" si="196"/>
        <v>47.305234716125462</v>
      </c>
      <c r="K1079" s="13">
        <f t="shared" si="197"/>
        <v>20.942839056756647</v>
      </c>
      <c r="L1079" s="13">
        <f t="shared" si="198"/>
        <v>0</v>
      </c>
      <c r="M1079" s="13">
        <f t="shared" si="203"/>
        <v>20.493303603197013</v>
      </c>
      <c r="N1079" s="13">
        <f t="shared" si="199"/>
        <v>12.705848233982149</v>
      </c>
      <c r="O1079" s="13">
        <f t="shared" si="200"/>
        <v>12.705848233982149</v>
      </c>
      <c r="Q1079">
        <v>13.835052157325419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36.285776905652448</v>
      </c>
      <c r="G1080" s="13">
        <f t="shared" si="194"/>
        <v>0.30332259686109841</v>
      </c>
      <c r="H1080" s="13">
        <f t="shared" si="195"/>
        <v>35.982454308791347</v>
      </c>
      <c r="I1080" s="16">
        <f t="shared" si="202"/>
        <v>56.925293365547994</v>
      </c>
      <c r="J1080" s="13">
        <f t="shared" si="196"/>
        <v>46.509967436121194</v>
      </c>
      <c r="K1080" s="13">
        <f t="shared" si="197"/>
        <v>10.4153259294268</v>
      </c>
      <c r="L1080" s="13">
        <f t="shared" si="198"/>
        <v>0</v>
      </c>
      <c r="M1080" s="13">
        <f t="shared" si="203"/>
        <v>7.7874553692148645</v>
      </c>
      <c r="N1080" s="13">
        <f t="shared" si="199"/>
        <v>4.828222328913216</v>
      </c>
      <c r="O1080" s="13">
        <f t="shared" si="200"/>
        <v>5.131544925774314</v>
      </c>
      <c r="Q1080">
        <v>16.79276502593946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21.715196961906269</v>
      </c>
      <c r="G1081" s="13">
        <f t="shared" si="194"/>
        <v>0</v>
      </c>
      <c r="H1081" s="13">
        <f t="shared" si="195"/>
        <v>21.715196961906269</v>
      </c>
      <c r="I1081" s="16">
        <f t="shared" si="202"/>
        <v>32.130522891333072</v>
      </c>
      <c r="J1081" s="13">
        <f t="shared" si="196"/>
        <v>29.82927341325771</v>
      </c>
      <c r="K1081" s="13">
        <f t="shared" si="197"/>
        <v>2.3012494780753627</v>
      </c>
      <c r="L1081" s="13">
        <f t="shared" si="198"/>
        <v>0</v>
      </c>
      <c r="M1081" s="13">
        <f t="shared" si="203"/>
        <v>2.9592330403016485</v>
      </c>
      <c r="N1081" s="13">
        <f t="shared" si="199"/>
        <v>1.8347244849870221</v>
      </c>
      <c r="O1081" s="13">
        <f t="shared" si="200"/>
        <v>1.8347244849870221</v>
      </c>
      <c r="Q1081">
        <v>16.7221591869022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9.6222987380907323</v>
      </c>
      <c r="G1082" s="13">
        <f t="shared" si="194"/>
        <v>0</v>
      </c>
      <c r="H1082" s="13">
        <f t="shared" si="195"/>
        <v>9.6222987380907323</v>
      </c>
      <c r="I1082" s="16">
        <f t="shared" si="202"/>
        <v>11.923548216166095</v>
      </c>
      <c r="J1082" s="13">
        <f t="shared" si="196"/>
        <v>11.815677654898305</v>
      </c>
      <c r="K1082" s="13">
        <f t="shared" si="197"/>
        <v>0.10787056126778971</v>
      </c>
      <c r="L1082" s="13">
        <f t="shared" si="198"/>
        <v>0</v>
      </c>
      <c r="M1082" s="13">
        <f t="shared" si="203"/>
        <v>1.1245085553146263</v>
      </c>
      <c r="N1082" s="13">
        <f t="shared" si="199"/>
        <v>0.69719530429506837</v>
      </c>
      <c r="O1082" s="13">
        <f t="shared" si="200"/>
        <v>0.69719530429506837</v>
      </c>
      <c r="Q1082">
        <v>18.033424580653879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1.532816865767898</v>
      </c>
      <c r="G1083" s="13">
        <f t="shared" si="194"/>
        <v>0</v>
      </c>
      <c r="H1083" s="13">
        <f t="shared" si="195"/>
        <v>1.532816865767898</v>
      </c>
      <c r="I1083" s="16">
        <f t="shared" si="202"/>
        <v>1.6406874270356877</v>
      </c>
      <c r="J1083" s="13">
        <f t="shared" si="196"/>
        <v>1.6405407056092569</v>
      </c>
      <c r="K1083" s="13">
        <f t="shared" si="197"/>
        <v>1.4672142643079589E-4</v>
      </c>
      <c r="L1083" s="13">
        <f t="shared" si="198"/>
        <v>0</v>
      </c>
      <c r="M1083" s="13">
        <f t="shared" si="203"/>
        <v>0.42731325101955797</v>
      </c>
      <c r="N1083" s="13">
        <f t="shared" si="199"/>
        <v>0.26493421563212594</v>
      </c>
      <c r="O1083" s="13">
        <f t="shared" si="200"/>
        <v>0.26493421563212594</v>
      </c>
      <c r="Q1083">
        <v>22.72362684437913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0.55041113578476553</v>
      </c>
      <c r="G1084" s="13">
        <f t="shared" si="194"/>
        <v>0</v>
      </c>
      <c r="H1084" s="13">
        <f t="shared" si="195"/>
        <v>0.55041113578476553</v>
      </c>
      <c r="I1084" s="16">
        <f t="shared" si="202"/>
        <v>0.55055785721119632</v>
      </c>
      <c r="J1084" s="13">
        <f t="shared" si="196"/>
        <v>0.55055511149918823</v>
      </c>
      <c r="K1084" s="13">
        <f t="shared" si="197"/>
        <v>2.7457120080898179E-6</v>
      </c>
      <c r="L1084" s="13">
        <f t="shared" si="198"/>
        <v>0</v>
      </c>
      <c r="M1084" s="13">
        <f t="shared" si="203"/>
        <v>0.16237903538743204</v>
      </c>
      <c r="N1084" s="13">
        <f t="shared" si="199"/>
        <v>0.10067500194020786</v>
      </c>
      <c r="O1084" s="13">
        <f t="shared" si="200"/>
        <v>0.10067500194020786</v>
      </c>
      <c r="Q1084">
        <v>27.786315000000009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0.53513513499999998</v>
      </c>
      <c r="G1085" s="13">
        <f t="shared" si="194"/>
        <v>0</v>
      </c>
      <c r="H1085" s="13">
        <f t="shared" si="195"/>
        <v>0.53513513499999998</v>
      </c>
      <c r="I1085" s="16">
        <f t="shared" si="202"/>
        <v>0.53513788071200807</v>
      </c>
      <c r="J1085" s="13">
        <f t="shared" si="196"/>
        <v>0.53513452335487921</v>
      </c>
      <c r="K1085" s="13">
        <f t="shared" si="197"/>
        <v>3.3573571288636472E-6</v>
      </c>
      <c r="L1085" s="13">
        <f t="shared" si="198"/>
        <v>0</v>
      </c>
      <c r="M1085" s="13">
        <f t="shared" si="203"/>
        <v>6.170403344722418E-2</v>
      </c>
      <c r="N1085" s="13">
        <f t="shared" si="199"/>
        <v>3.8256500737278994E-2</v>
      </c>
      <c r="O1085" s="13">
        <f t="shared" si="200"/>
        <v>3.8256500737278994E-2</v>
      </c>
      <c r="Q1085">
        <v>25.702619258903439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5.1749834888428694</v>
      </c>
      <c r="G1086" s="13">
        <f t="shared" si="194"/>
        <v>0</v>
      </c>
      <c r="H1086" s="13">
        <f t="shared" si="195"/>
        <v>5.1749834888428694</v>
      </c>
      <c r="I1086" s="16">
        <f t="shared" si="202"/>
        <v>5.1749868461999986</v>
      </c>
      <c r="J1086" s="13">
        <f t="shared" si="196"/>
        <v>5.1711416200745299</v>
      </c>
      <c r="K1086" s="13">
        <f t="shared" si="197"/>
        <v>3.8452261254686704E-3</v>
      </c>
      <c r="L1086" s="13">
        <f t="shared" si="198"/>
        <v>0</v>
      </c>
      <c r="M1086" s="13">
        <f t="shared" si="203"/>
        <v>2.3447532709945186E-2</v>
      </c>
      <c r="N1086" s="13">
        <f t="shared" si="199"/>
        <v>1.4537470280166016E-2</v>
      </c>
      <c r="O1086" s="13">
        <f t="shared" si="200"/>
        <v>1.4537470280166016E-2</v>
      </c>
      <c r="Q1086">
        <v>23.998959668227659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74.892195251819004</v>
      </c>
      <c r="G1087" s="13">
        <f t="shared" si="194"/>
        <v>5.8762017564442095</v>
      </c>
      <c r="H1087" s="13">
        <f t="shared" si="195"/>
        <v>69.015993495374801</v>
      </c>
      <c r="I1087" s="16">
        <f t="shared" si="202"/>
        <v>69.019838721500264</v>
      </c>
      <c r="J1087" s="13">
        <f t="shared" si="196"/>
        <v>58.655994496663524</v>
      </c>
      <c r="K1087" s="13">
        <f t="shared" si="197"/>
        <v>10.36384422483674</v>
      </c>
      <c r="L1087" s="13">
        <f t="shared" si="198"/>
        <v>0</v>
      </c>
      <c r="M1087" s="13">
        <f t="shared" si="203"/>
        <v>8.9100624297791704E-3</v>
      </c>
      <c r="N1087" s="13">
        <f t="shared" si="199"/>
        <v>5.5242387064630858E-3</v>
      </c>
      <c r="O1087" s="13">
        <f t="shared" si="200"/>
        <v>5.8817259951506724</v>
      </c>
      <c r="Q1087">
        <v>21.344560469734471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53.001854362173262</v>
      </c>
      <c r="G1088" s="13">
        <f t="shared" si="194"/>
        <v>2.716306853834316</v>
      </c>
      <c r="H1088" s="13">
        <f t="shared" si="195"/>
        <v>50.285547508338944</v>
      </c>
      <c r="I1088" s="16">
        <f t="shared" si="202"/>
        <v>60.649391733175683</v>
      </c>
      <c r="J1088" s="13">
        <f t="shared" si="196"/>
        <v>49.691186070856546</v>
      </c>
      <c r="K1088" s="13">
        <f t="shared" si="197"/>
        <v>10.958205662319138</v>
      </c>
      <c r="L1088" s="13">
        <f t="shared" si="198"/>
        <v>0</v>
      </c>
      <c r="M1088" s="13">
        <f t="shared" si="203"/>
        <v>3.3858237233160846E-3</v>
      </c>
      <c r="N1088" s="13">
        <f t="shared" si="199"/>
        <v>2.0992107084559725E-3</v>
      </c>
      <c r="O1088" s="13">
        <f t="shared" si="200"/>
        <v>2.7184060645427719</v>
      </c>
      <c r="Q1088">
        <v>17.81143101579044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13.815055950985281</v>
      </c>
      <c r="G1089" s="13">
        <f t="shared" si="194"/>
        <v>0</v>
      </c>
      <c r="H1089" s="13">
        <f t="shared" si="195"/>
        <v>13.815055950985281</v>
      </c>
      <c r="I1089" s="16">
        <f t="shared" si="202"/>
        <v>24.77326161330442</v>
      </c>
      <c r="J1089" s="13">
        <f t="shared" si="196"/>
        <v>23.365352237471996</v>
      </c>
      <c r="K1089" s="13">
        <f t="shared" si="197"/>
        <v>1.4079093758324248</v>
      </c>
      <c r="L1089" s="13">
        <f t="shared" si="198"/>
        <v>0</v>
      </c>
      <c r="M1089" s="13">
        <f t="shared" si="203"/>
        <v>1.2866130148601121E-3</v>
      </c>
      <c r="N1089" s="13">
        <f t="shared" si="199"/>
        <v>7.9770006921326948E-4</v>
      </c>
      <c r="O1089" s="13">
        <f t="shared" si="200"/>
        <v>7.9770006921326948E-4</v>
      </c>
      <c r="Q1089">
        <v>14.829755441926579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107.5280094441794</v>
      </c>
      <c r="G1090" s="13">
        <f t="shared" si="194"/>
        <v>10.587217607172343</v>
      </c>
      <c r="H1090" s="13">
        <f t="shared" si="195"/>
        <v>96.940791837007055</v>
      </c>
      <c r="I1090" s="16">
        <f t="shared" si="202"/>
        <v>98.348701212839472</v>
      </c>
      <c r="J1090" s="13">
        <f t="shared" si="196"/>
        <v>56.381110272754938</v>
      </c>
      <c r="K1090" s="13">
        <f t="shared" si="197"/>
        <v>41.967590940084534</v>
      </c>
      <c r="L1090" s="13">
        <f t="shared" si="198"/>
        <v>4.7014212243858946</v>
      </c>
      <c r="M1090" s="13">
        <f t="shared" si="203"/>
        <v>4.7019101373315415</v>
      </c>
      <c r="N1090" s="13">
        <f t="shared" si="199"/>
        <v>2.9151842851455556</v>
      </c>
      <c r="O1090" s="13">
        <f t="shared" si="200"/>
        <v>13.502401892317899</v>
      </c>
      <c r="Q1090">
        <v>14.51940096201001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79.676042935960851</v>
      </c>
      <c r="G1091" s="13">
        <f t="shared" si="194"/>
        <v>6.5667554571922935</v>
      </c>
      <c r="H1091" s="13">
        <f t="shared" si="195"/>
        <v>73.10928747876855</v>
      </c>
      <c r="I1091" s="16">
        <f t="shared" si="202"/>
        <v>110.37545719446719</v>
      </c>
      <c r="J1091" s="13">
        <f t="shared" si="196"/>
        <v>55.178609165208897</v>
      </c>
      <c r="K1091" s="13">
        <f t="shared" si="197"/>
        <v>55.196848029258291</v>
      </c>
      <c r="L1091" s="13">
        <f t="shared" si="198"/>
        <v>17.394092307703154</v>
      </c>
      <c r="M1091" s="13">
        <f t="shared" si="203"/>
        <v>19.180818159889139</v>
      </c>
      <c r="N1091" s="13">
        <f t="shared" si="199"/>
        <v>11.892107259131265</v>
      </c>
      <c r="O1091" s="13">
        <f t="shared" si="200"/>
        <v>18.458862716323559</v>
      </c>
      <c r="Q1091">
        <v>13.40472359354839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1.159010749734223</v>
      </c>
      <c r="G1092" s="13">
        <f t="shared" si="194"/>
        <v>0</v>
      </c>
      <c r="H1092" s="13">
        <f t="shared" si="195"/>
        <v>1.159010749734223</v>
      </c>
      <c r="I1092" s="16">
        <f t="shared" si="202"/>
        <v>38.961766471289359</v>
      </c>
      <c r="J1092" s="13">
        <f t="shared" si="196"/>
        <v>35.415146281790307</v>
      </c>
      <c r="K1092" s="13">
        <f t="shared" si="197"/>
        <v>3.5466201894990519</v>
      </c>
      <c r="L1092" s="13">
        <f t="shared" si="198"/>
        <v>0</v>
      </c>
      <c r="M1092" s="13">
        <f t="shared" si="203"/>
        <v>7.2887109007578736</v>
      </c>
      <c r="N1092" s="13">
        <f t="shared" si="199"/>
        <v>4.5190007584698817</v>
      </c>
      <c r="O1092" s="13">
        <f t="shared" si="200"/>
        <v>4.5190007584698817</v>
      </c>
      <c r="Q1092">
        <v>17.528719641515039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4.8398653136296774</v>
      </c>
      <c r="G1093" s="13">
        <f t="shared" si="194"/>
        <v>0</v>
      </c>
      <c r="H1093" s="13">
        <f t="shared" si="195"/>
        <v>4.8398653136296774</v>
      </c>
      <c r="I1093" s="16">
        <f t="shared" si="202"/>
        <v>8.3864855031287284</v>
      </c>
      <c r="J1093" s="13">
        <f t="shared" si="196"/>
        <v>8.3529174680576403</v>
      </c>
      <c r="K1093" s="13">
        <f t="shared" si="197"/>
        <v>3.3568035071088076E-2</v>
      </c>
      <c r="L1093" s="13">
        <f t="shared" si="198"/>
        <v>0</v>
      </c>
      <c r="M1093" s="13">
        <f t="shared" si="203"/>
        <v>2.7697101422879919</v>
      </c>
      <c r="N1093" s="13">
        <f t="shared" si="199"/>
        <v>1.717220288218555</v>
      </c>
      <c r="O1093" s="13">
        <f t="shared" si="200"/>
        <v>1.717220288218555</v>
      </c>
      <c r="Q1093">
        <v>18.876735632598692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29.22311772143356</v>
      </c>
      <c r="G1094" s="13">
        <f t="shared" ref="G1094:G1157" si="205">IF((F1094-$J$2)&gt;0,$I$2*(F1094-$J$2),0)</f>
        <v>0</v>
      </c>
      <c r="H1094" s="13">
        <f t="shared" ref="H1094:H1157" si="206">F1094-G1094</f>
        <v>29.22311772143356</v>
      </c>
      <c r="I1094" s="16">
        <f t="shared" si="202"/>
        <v>29.256685756504648</v>
      </c>
      <c r="J1094" s="13">
        <f t="shared" ref="J1094:J1157" si="207">I1094/SQRT(1+(I1094/($K$2*(300+(25*Q1094)+0.05*(Q1094)^3)))^2)</f>
        <v>28.156284657853519</v>
      </c>
      <c r="K1094" s="13">
        <f t="shared" ref="K1094:K1157" si="208">I1094-J1094</f>
        <v>1.1004010986511297</v>
      </c>
      <c r="L1094" s="13">
        <f t="shared" ref="L1094:L1157" si="209">IF(K1094&gt;$N$2,(K1094-$N$2)/$L$2,0)</f>
        <v>0</v>
      </c>
      <c r="M1094" s="13">
        <f t="shared" si="203"/>
        <v>1.052489854069437</v>
      </c>
      <c r="N1094" s="13">
        <f t="shared" ref="N1094:N1157" si="210">$M$2*M1094</f>
        <v>0.65254370952305096</v>
      </c>
      <c r="O1094" s="13">
        <f t="shared" ref="O1094:O1157" si="211">N1094+G1094</f>
        <v>0.65254370952305096</v>
      </c>
      <c r="Q1094">
        <v>20.337643162954631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0.53513513499999998</v>
      </c>
      <c r="G1095" s="13">
        <f t="shared" si="205"/>
        <v>0</v>
      </c>
      <c r="H1095" s="13">
        <f t="shared" si="206"/>
        <v>0.53513513499999998</v>
      </c>
      <c r="I1095" s="16">
        <f t="shared" ref="I1095:I1158" si="213">H1095+K1094-L1094</f>
        <v>1.6355362336511297</v>
      </c>
      <c r="J1095" s="13">
        <f t="shared" si="207"/>
        <v>1.6354039831531841</v>
      </c>
      <c r="K1095" s="13">
        <f t="shared" si="208"/>
        <v>1.3225049794551857E-4</v>
      </c>
      <c r="L1095" s="13">
        <f t="shared" si="209"/>
        <v>0</v>
      </c>
      <c r="M1095" s="13">
        <f t="shared" ref="M1095:M1158" si="214">L1095+M1094-N1094</f>
        <v>0.399946144546386</v>
      </c>
      <c r="N1095" s="13">
        <f t="shared" si="210"/>
        <v>0.24796660961875933</v>
      </c>
      <c r="O1095" s="13">
        <f t="shared" si="211"/>
        <v>0.24796660961875933</v>
      </c>
      <c r="Q1095">
        <v>23.394886295015858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0.53513513499999998</v>
      </c>
      <c r="G1096" s="13">
        <f t="shared" si="205"/>
        <v>0</v>
      </c>
      <c r="H1096" s="13">
        <f t="shared" si="206"/>
        <v>0.53513513499999998</v>
      </c>
      <c r="I1096" s="16">
        <f t="shared" si="213"/>
        <v>0.5352673854979455</v>
      </c>
      <c r="J1096" s="13">
        <f t="shared" si="207"/>
        <v>0.53526410956028148</v>
      </c>
      <c r="K1096" s="13">
        <f t="shared" si="208"/>
        <v>3.2759376640267845E-6</v>
      </c>
      <c r="L1096" s="13">
        <f t="shared" si="209"/>
        <v>0</v>
      </c>
      <c r="M1096" s="13">
        <f t="shared" si="214"/>
        <v>0.15197953492762667</v>
      </c>
      <c r="N1096" s="13">
        <f t="shared" si="210"/>
        <v>9.4227311655128529E-2</v>
      </c>
      <c r="O1096" s="13">
        <f t="shared" si="211"/>
        <v>9.4227311655128529E-2</v>
      </c>
      <c r="Q1096">
        <v>25.885196000000011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0.53513513499999998</v>
      </c>
      <c r="G1097" s="13">
        <f t="shared" si="205"/>
        <v>0</v>
      </c>
      <c r="H1097" s="13">
        <f t="shared" si="206"/>
        <v>0.53513513499999998</v>
      </c>
      <c r="I1097" s="16">
        <f t="shared" si="213"/>
        <v>0.53513841093766401</v>
      </c>
      <c r="J1097" s="13">
        <f t="shared" si="207"/>
        <v>0.53513508070303761</v>
      </c>
      <c r="K1097" s="13">
        <f t="shared" si="208"/>
        <v>3.3302346263974769E-6</v>
      </c>
      <c r="L1097" s="13">
        <f t="shared" si="209"/>
        <v>0</v>
      </c>
      <c r="M1097" s="13">
        <f t="shared" si="214"/>
        <v>5.775222327249814E-2</v>
      </c>
      <c r="N1097" s="13">
        <f t="shared" si="210"/>
        <v>3.5806378428948848E-2</v>
      </c>
      <c r="O1097" s="13">
        <f t="shared" si="211"/>
        <v>3.5806378428948848E-2</v>
      </c>
      <c r="Q1097">
        <v>25.761205663787131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2.7667644999294039</v>
      </c>
      <c r="G1098" s="13">
        <f t="shared" si="205"/>
        <v>0</v>
      </c>
      <c r="H1098" s="13">
        <f t="shared" si="206"/>
        <v>2.7667644999294039</v>
      </c>
      <c r="I1098" s="16">
        <f t="shared" si="213"/>
        <v>2.7667678301640302</v>
      </c>
      <c r="J1098" s="13">
        <f t="shared" si="207"/>
        <v>2.7663144191807088</v>
      </c>
      <c r="K1098" s="13">
        <f t="shared" si="208"/>
        <v>4.5341098332141172E-4</v>
      </c>
      <c r="L1098" s="13">
        <f t="shared" si="209"/>
        <v>0</v>
      </c>
      <c r="M1098" s="13">
        <f t="shared" si="214"/>
        <v>2.1945844843549292E-2</v>
      </c>
      <c r="N1098" s="13">
        <f t="shared" si="210"/>
        <v>1.3606423803000561E-2</v>
      </c>
      <c r="O1098" s="13">
        <f t="shared" si="211"/>
        <v>1.3606423803000561E-2</v>
      </c>
      <c r="Q1098">
        <v>25.867665438448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31.984549173226359</v>
      </c>
      <c r="G1099" s="13">
        <f t="shared" si="205"/>
        <v>0</v>
      </c>
      <c r="H1099" s="13">
        <f t="shared" si="206"/>
        <v>31.984549173226359</v>
      </c>
      <c r="I1099" s="16">
        <f t="shared" si="213"/>
        <v>31.985002584209681</v>
      </c>
      <c r="J1099" s="13">
        <f t="shared" si="207"/>
        <v>30.575506206587185</v>
      </c>
      <c r="K1099" s="13">
        <f t="shared" si="208"/>
        <v>1.4094963776224958</v>
      </c>
      <c r="L1099" s="13">
        <f t="shared" si="209"/>
        <v>0</v>
      </c>
      <c r="M1099" s="13">
        <f t="shared" si="214"/>
        <v>8.3394210405487307E-3</v>
      </c>
      <c r="N1099" s="13">
        <f t="shared" si="210"/>
        <v>5.1704410451402132E-3</v>
      </c>
      <c r="O1099" s="13">
        <f t="shared" si="211"/>
        <v>5.1704410451402132E-3</v>
      </c>
      <c r="Q1099">
        <v>20.40650529208698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24.741981764000649</v>
      </c>
      <c r="G1100" s="13">
        <f t="shared" si="205"/>
        <v>0</v>
      </c>
      <c r="H1100" s="13">
        <f t="shared" si="206"/>
        <v>24.741981764000649</v>
      </c>
      <c r="I1100" s="16">
        <f t="shared" si="213"/>
        <v>26.151478141623144</v>
      </c>
      <c r="J1100" s="13">
        <f t="shared" si="207"/>
        <v>24.9797533377454</v>
      </c>
      <c r="K1100" s="13">
        <f t="shared" si="208"/>
        <v>1.1717248038777441</v>
      </c>
      <c r="L1100" s="13">
        <f t="shared" si="209"/>
        <v>0</v>
      </c>
      <c r="M1100" s="13">
        <f t="shared" si="214"/>
        <v>3.1689799954085175E-3</v>
      </c>
      <c r="N1100" s="13">
        <f t="shared" si="210"/>
        <v>1.9647675971532809E-3</v>
      </c>
      <c r="O1100" s="13">
        <f t="shared" si="211"/>
        <v>1.9647675971532809E-3</v>
      </c>
      <c r="Q1100">
        <v>17.434954003679799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10.358072896857379</v>
      </c>
      <c r="G1101" s="13">
        <f t="shared" si="205"/>
        <v>0</v>
      </c>
      <c r="H1101" s="13">
        <f t="shared" si="206"/>
        <v>10.358072896857379</v>
      </c>
      <c r="I1101" s="16">
        <f t="shared" si="213"/>
        <v>11.529797700735124</v>
      </c>
      <c r="J1101" s="13">
        <f t="shared" si="207"/>
        <v>11.340577947062622</v>
      </c>
      <c r="K1101" s="13">
        <f t="shared" si="208"/>
        <v>0.18921975367250177</v>
      </c>
      <c r="L1101" s="13">
        <f t="shared" si="209"/>
        <v>0</v>
      </c>
      <c r="M1101" s="13">
        <f t="shared" si="214"/>
        <v>1.2042123982552366E-3</v>
      </c>
      <c r="N1101" s="13">
        <f t="shared" si="210"/>
        <v>7.4661168691824667E-4</v>
      </c>
      <c r="O1101" s="13">
        <f t="shared" si="211"/>
        <v>7.4661168691824667E-4</v>
      </c>
      <c r="Q1101">
        <v>13.207681237034031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73.067623939019242</v>
      </c>
      <c r="G1102" s="13">
        <f t="shared" si="205"/>
        <v>5.612822870759917</v>
      </c>
      <c r="H1102" s="13">
        <f t="shared" si="206"/>
        <v>67.454801068259329</v>
      </c>
      <c r="I1102" s="16">
        <f t="shared" si="213"/>
        <v>67.644020821931832</v>
      </c>
      <c r="J1102" s="13">
        <f t="shared" si="207"/>
        <v>45.757687009023691</v>
      </c>
      <c r="K1102" s="13">
        <f t="shared" si="208"/>
        <v>21.886333812908141</v>
      </c>
      <c r="L1102" s="13">
        <f t="shared" si="209"/>
        <v>0</v>
      </c>
      <c r="M1102" s="13">
        <f t="shared" si="214"/>
        <v>4.5760071133698992E-4</v>
      </c>
      <c r="N1102" s="13">
        <f t="shared" si="210"/>
        <v>2.8371244102893373E-4</v>
      </c>
      <c r="O1102" s="13">
        <f t="shared" si="211"/>
        <v>5.6131065832009464</v>
      </c>
      <c r="Q1102">
        <v>13.03849912127756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114.5358636718202</v>
      </c>
      <c r="G1103" s="13">
        <f t="shared" si="205"/>
        <v>11.59880911064818</v>
      </c>
      <c r="H1103" s="13">
        <f t="shared" si="206"/>
        <v>102.93705456117202</v>
      </c>
      <c r="I1103" s="16">
        <f t="shared" si="213"/>
        <v>124.82338837408017</v>
      </c>
      <c r="J1103" s="13">
        <f t="shared" si="207"/>
        <v>54.043493028179839</v>
      </c>
      <c r="K1103" s="13">
        <f t="shared" si="208"/>
        <v>70.779895345900329</v>
      </c>
      <c r="L1103" s="13">
        <f t="shared" si="209"/>
        <v>32.345082581206121</v>
      </c>
      <c r="M1103" s="13">
        <f t="shared" si="214"/>
        <v>32.345256469476425</v>
      </c>
      <c r="N1103" s="13">
        <f t="shared" si="210"/>
        <v>20.054059011075385</v>
      </c>
      <c r="O1103" s="13">
        <f t="shared" si="211"/>
        <v>31.652868121723564</v>
      </c>
      <c r="Q1103">
        <v>12.51731259354839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35.421527978544788</v>
      </c>
      <c r="G1104" s="13">
        <f t="shared" si="205"/>
        <v>0.17856730898683273</v>
      </c>
      <c r="H1104" s="13">
        <f t="shared" si="206"/>
        <v>35.242960669557952</v>
      </c>
      <c r="I1104" s="16">
        <f t="shared" si="213"/>
        <v>73.677773434252146</v>
      </c>
      <c r="J1104" s="13">
        <f t="shared" si="207"/>
        <v>51.792398623933018</v>
      </c>
      <c r="K1104" s="13">
        <f t="shared" si="208"/>
        <v>21.885374810319128</v>
      </c>
      <c r="L1104" s="13">
        <f t="shared" si="209"/>
        <v>0</v>
      </c>
      <c r="M1104" s="13">
        <f t="shared" si="214"/>
        <v>12.29119745840104</v>
      </c>
      <c r="N1104" s="13">
        <f t="shared" si="210"/>
        <v>7.6205424242086446</v>
      </c>
      <c r="O1104" s="13">
        <f t="shared" si="211"/>
        <v>7.7991097331954773</v>
      </c>
      <c r="Q1104">
        <v>15.333248379038359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11.948138164274001</v>
      </c>
      <c r="G1105" s="13">
        <f t="shared" si="205"/>
        <v>0</v>
      </c>
      <c r="H1105" s="13">
        <f t="shared" si="206"/>
        <v>11.948138164274001</v>
      </c>
      <c r="I1105" s="16">
        <f t="shared" si="213"/>
        <v>33.833512974593127</v>
      </c>
      <c r="J1105" s="13">
        <f t="shared" si="207"/>
        <v>30.866786343351574</v>
      </c>
      <c r="K1105" s="13">
        <f t="shared" si="208"/>
        <v>2.9667266312415528</v>
      </c>
      <c r="L1105" s="13">
        <f t="shared" si="209"/>
        <v>0</v>
      </c>
      <c r="M1105" s="13">
        <f t="shared" si="214"/>
        <v>4.6706550341923956</v>
      </c>
      <c r="N1105" s="13">
        <f t="shared" si="210"/>
        <v>2.8958061211992852</v>
      </c>
      <c r="O1105" s="13">
        <f t="shared" si="211"/>
        <v>2.8958061211992852</v>
      </c>
      <c r="Q1105">
        <v>15.8271104114851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0.53513513499999998</v>
      </c>
      <c r="G1106" s="13">
        <f t="shared" si="205"/>
        <v>0</v>
      </c>
      <c r="H1106" s="13">
        <f t="shared" si="206"/>
        <v>0.53513513499999998</v>
      </c>
      <c r="I1106" s="16">
        <f t="shared" si="213"/>
        <v>3.5018617662415528</v>
      </c>
      <c r="J1106" s="13">
        <f t="shared" si="207"/>
        <v>3.4996397528496663</v>
      </c>
      <c r="K1106" s="13">
        <f t="shared" si="208"/>
        <v>2.2220133918864349E-3</v>
      </c>
      <c r="L1106" s="13">
        <f t="shared" si="209"/>
        <v>0</v>
      </c>
      <c r="M1106" s="13">
        <f t="shared" si="214"/>
        <v>1.7748489129931104</v>
      </c>
      <c r="N1106" s="13">
        <f t="shared" si="210"/>
        <v>1.1004063260557284</v>
      </c>
      <c r="O1106" s="13">
        <f t="shared" si="211"/>
        <v>1.1004063260557284</v>
      </c>
      <c r="Q1106">
        <v>19.584547013812241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0.60261884284579326</v>
      </c>
      <c r="G1107" s="13">
        <f t="shared" si="205"/>
        <v>0</v>
      </c>
      <c r="H1107" s="13">
        <f t="shared" si="206"/>
        <v>0.60261884284579326</v>
      </c>
      <c r="I1107" s="16">
        <f t="shared" si="213"/>
        <v>0.60484085623767969</v>
      </c>
      <c r="J1107" s="13">
        <f t="shared" si="207"/>
        <v>0.60483420985052305</v>
      </c>
      <c r="K1107" s="13">
        <f t="shared" si="208"/>
        <v>6.6463871566391219E-6</v>
      </c>
      <c r="L1107" s="13">
        <f t="shared" si="209"/>
        <v>0</v>
      </c>
      <c r="M1107" s="13">
        <f t="shared" si="214"/>
        <v>0.67444258693738202</v>
      </c>
      <c r="N1107" s="13">
        <f t="shared" si="210"/>
        <v>0.41815440390117686</v>
      </c>
      <c r="O1107" s="13">
        <f t="shared" si="211"/>
        <v>0.41815440390117686</v>
      </c>
      <c r="Q1107">
        <v>23.44079701211388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4.3171203853414424</v>
      </c>
      <c r="G1108" s="13">
        <f t="shared" si="205"/>
        <v>0</v>
      </c>
      <c r="H1108" s="13">
        <f t="shared" si="206"/>
        <v>4.3171203853414424</v>
      </c>
      <c r="I1108" s="16">
        <f t="shared" si="213"/>
        <v>4.3171270317285995</v>
      </c>
      <c r="J1108" s="13">
        <f t="shared" si="207"/>
        <v>4.3151864055657985</v>
      </c>
      <c r="K1108" s="13">
        <f t="shared" si="208"/>
        <v>1.9406261628009958E-3</v>
      </c>
      <c r="L1108" s="13">
        <f t="shared" si="209"/>
        <v>0</v>
      </c>
      <c r="M1108" s="13">
        <f t="shared" si="214"/>
        <v>0.25628818303620515</v>
      </c>
      <c r="N1108" s="13">
        <f t="shared" si="210"/>
        <v>0.15889867348244718</v>
      </c>
      <c r="O1108" s="13">
        <f t="shared" si="211"/>
        <v>0.15889867348244718</v>
      </c>
      <c r="Q1108">
        <v>25.00544300000001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10.39191515420789</v>
      </c>
      <c r="G1109" s="13">
        <f t="shared" si="205"/>
        <v>0</v>
      </c>
      <c r="H1109" s="13">
        <f t="shared" si="206"/>
        <v>10.39191515420789</v>
      </c>
      <c r="I1109" s="16">
        <f t="shared" si="213"/>
        <v>10.393855780370691</v>
      </c>
      <c r="J1109" s="13">
        <f t="shared" si="207"/>
        <v>10.362852814363539</v>
      </c>
      <c r="K1109" s="13">
        <f t="shared" si="208"/>
        <v>3.1002966007152466E-2</v>
      </c>
      <c r="L1109" s="13">
        <f t="shared" si="209"/>
        <v>0</v>
      </c>
      <c r="M1109" s="13">
        <f t="shared" si="214"/>
        <v>9.7389509553757969E-2</v>
      </c>
      <c r="N1109" s="13">
        <f t="shared" si="210"/>
        <v>6.0381495923329941E-2</v>
      </c>
      <c r="O1109" s="13">
        <f t="shared" si="211"/>
        <v>6.0381495923329941E-2</v>
      </c>
      <c r="Q1109">
        <v>24.009791819966619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5.1432432429999997</v>
      </c>
      <c r="G1110" s="13">
        <f t="shared" si="205"/>
        <v>0</v>
      </c>
      <c r="H1110" s="13">
        <f t="shared" si="206"/>
        <v>5.1432432429999997</v>
      </c>
      <c r="I1110" s="16">
        <f t="shared" si="213"/>
        <v>5.1742462090071522</v>
      </c>
      <c r="J1110" s="13">
        <f t="shared" si="207"/>
        <v>5.1702975722856817</v>
      </c>
      <c r="K1110" s="13">
        <f t="shared" si="208"/>
        <v>3.9486367214704998E-3</v>
      </c>
      <c r="L1110" s="13">
        <f t="shared" si="209"/>
        <v>0</v>
      </c>
      <c r="M1110" s="13">
        <f t="shared" si="214"/>
        <v>3.7008013630428029E-2</v>
      </c>
      <c r="N1110" s="13">
        <f t="shared" si="210"/>
        <v>2.2944968450865376E-2</v>
      </c>
      <c r="O1110" s="13">
        <f t="shared" si="211"/>
        <v>2.2944968450865376E-2</v>
      </c>
      <c r="Q1110">
        <v>23.80624752876458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4.4584986071500881</v>
      </c>
      <c r="G1111" s="13">
        <f t="shared" si="205"/>
        <v>0</v>
      </c>
      <c r="H1111" s="13">
        <f t="shared" si="206"/>
        <v>4.4584986071500881</v>
      </c>
      <c r="I1111" s="16">
        <f t="shared" si="213"/>
        <v>4.4624472438715586</v>
      </c>
      <c r="J1111" s="13">
        <f t="shared" si="207"/>
        <v>4.4591028821934167</v>
      </c>
      <c r="K1111" s="13">
        <f t="shared" si="208"/>
        <v>3.3443616781418939E-3</v>
      </c>
      <c r="L1111" s="13">
        <f t="shared" si="209"/>
        <v>0</v>
      </c>
      <c r="M1111" s="13">
        <f t="shared" si="214"/>
        <v>1.4063045179562653E-2</v>
      </c>
      <c r="N1111" s="13">
        <f t="shared" si="210"/>
        <v>8.719088011328844E-3</v>
      </c>
      <c r="O1111" s="13">
        <f t="shared" si="211"/>
        <v>8.719088011328844E-3</v>
      </c>
      <c r="Q1111">
        <v>21.83232234272425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18.102850917150381</v>
      </c>
      <c r="G1112" s="13">
        <f t="shared" si="205"/>
        <v>0</v>
      </c>
      <c r="H1112" s="13">
        <f t="shared" si="206"/>
        <v>18.102850917150381</v>
      </c>
      <c r="I1112" s="16">
        <f t="shared" si="213"/>
        <v>18.106195278828523</v>
      </c>
      <c r="J1112" s="13">
        <f t="shared" si="207"/>
        <v>17.681746355359373</v>
      </c>
      <c r="K1112" s="13">
        <f t="shared" si="208"/>
        <v>0.42444892346914997</v>
      </c>
      <c r="L1112" s="13">
        <f t="shared" si="209"/>
        <v>0</v>
      </c>
      <c r="M1112" s="13">
        <f t="shared" si="214"/>
        <v>5.3439571682338087E-3</v>
      </c>
      <c r="N1112" s="13">
        <f t="shared" si="210"/>
        <v>3.3132534443049613E-3</v>
      </c>
      <c r="O1112" s="13">
        <f t="shared" si="211"/>
        <v>3.3132534443049613E-3</v>
      </c>
      <c r="Q1112">
        <v>17.05087327717068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48.865702946116777</v>
      </c>
      <c r="G1113" s="13">
        <f t="shared" si="205"/>
        <v>2.1192488252769959</v>
      </c>
      <c r="H1113" s="13">
        <f t="shared" si="206"/>
        <v>46.746454120839779</v>
      </c>
      <c r="I1113" s="16">
        <f t="shared" si="213"/>
        <v>47.170903044308929</v>
      </c>
      <c r="J1113" s="13">
        <f t="shared" si="207"/>
        <v>38.607029834458373</v>
      </c>
      <c r="K1113" s="13">
        <f t="shared" si="208"/>
        <v>8.5638732098505557</v>
      </c>
      <c r="L1113" s="13">
        <f t="shared" si="209"/>
        <v>0</v>
      </c>
      <c r="M1113" s="13">
        <f t="shared" si="214"/>
        <v>2.0307037239288474E-3</v>
      </c>
      <c r="N1113" s="13">
        <f t="shared" si="210"/>
        <v>1.2590363088358853E-3</v>
      </c>
      <c r="O1113" s="13">
        <f t="shared" si="211"/>
        <v>2.1205078615858319</v>
      </c>
      <c r="Q1113">
        <v>14.17580156282513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104.43514541171839</v>
      </c>
      <c r="G1114" s="13">
        <f t="shared" si="205"/>
        <v>10.140759265572838</v>
      </c>
      <c r="H1114" s="13">
        <f t="shared" si="206"/>
        <v>94.294386146145555</v>
      </c>
      <c r="I1114" s="16">
        <f t="shared" si="213"/>
        <v>102.85825935599611</v>
      </c>
      <c r="J1114" s="13">
        <f t="shared" si="207"/>
        <v>52.54386185816405</v>
      </c>
      <c r="K1114" s="13">
        <f t="shared" si="208"/>
        <v>50.314397497832061</v>
      </c>
      <c r="L1114" s="13">
        <f t="shared" si="209"/>
        <v>12.709676678145595</v>
      </c>
      <c r="M1114" s="13">
        <f t="shared" si="214"/>
        <v>12.710448345560687</v>
      </c>
      <c r="N1114" s="13">
        <f t="shared" si="210"/>
        <v>7.8804779742476256</v>
      </c>
      <c r="O1114" s="13">
        <f t="shared" si="211"/>
        <v>18.021237239820465</v>
      </c>
      <c r="Q1114">
        <v>12.79936659354839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22.730620163939719</v>
      </c>
      <c r="G1115" s="13">
        <f t="shared" si="205"/>
        <v>0</v>
      </c>
      <c r="H1115" s="13">
        <f t="shared" si="206"/>
        <v>22.730620163939719</v>
      </c>
      <c r="I1115" s="16">
        <f t="shared" si="213"/>
        <v>60.335340983626182</v>
      </c>
      <c r="J1115" s="13">
        <f t="shared" si="207"/>
        <v>43.032329229497016</v>
      </c>
      <c r="K1115" s="13">
        <f t="shared" si="208"/>
        <v>17.303011754129166</v>
      </c>
      <c r="L1115" s="13">
        <f t="shared" si="209"/>
        <v>0</v>
      </c>
      <c r="M1115" s="13">
        <f t="shared" si="214"/>
        <v>4.8299703713130615</v>
      </c>
      <c r="N1115" s="13">
        <f t="shared" si="210"/>
        <v>2.994581630214098</v>
      </c>
      <c r="O1115" s="13">
        <f t="shared" si="211"/>
        <v>2.994581630214098</v>
      </c>
      <c r="Q1115">
        <v>12.86421839309061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18.114386492864899</v>
      </c>
      <c r="G1116" s="13">
        <f t="shared" si="205"/>
        <v>0</v>
      </c>
      <c r="H1116" s="13">
        <f t="shared" si="206"/>
        <v>18.114386492864899</v>
      </c>
      <c r="I1116" s="16">
        <f t="shared" si="213"/>
        <v>35.417398246994068</v>
      </c>
      <c r="J1116" s="13">
        <f t="shared" si="207"/>
        <v>32.969329718509776</v>
      </c>
      <c r="K1116" s="13">
        <f t="shared" si="208"/>
        <v>2.448068528484292</v>
      </c>
      <c r="L1116" s="13">
        <f t="shared" si="209"/>
        <v>0</v>
      </c>
      <c r="M1116" s="13">
        <f t="shared" si="214"/>
        <v>1.8353887410989635</v>
      </c>
      <c r="N1116" s="13">
        <f t="shared" si="210"/>
        <v>1.1379410194813573</v>
      </c>
      <c r="O1116" s="13">
        <f t="shared" si="211"/>
        <v>1.1379410194813573</v>
      </c>
      <c r="Q1116">
        <v>18.383536017440061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4.396427992040695</v>
      </c>
      <c r="G1117" s="13">
        <f t="shared" si="205"/>
        <v>0</v>
      </c>
      <c r="H1117" s="13">
        <f t="shared" si="206"/>
        <v>4.396427992040695</v>
      </c>
      <c r="I1117" s="16">
        <f t="shared" si="213"/>
        <v>6.844496520524987</v>
      </c>
      <c r="J1117" s="13">
        <f t="shared" si="207"/>
        <v>6.8234451782775896</v>
      </c>
      <c r="K1117" s="13">
        <f t="shared" si="208"/>
        <v>2.1051342247397464E-2</v>
      </c>
      <c r="L1117" s="13">
        <f t="shared" si="209"/>
        <v>0</v>
      </c>
      <c r="M1117" s="13">
        <f t="shared" si="214"/>
        <v>0.69744772161760626</v>
      </c>
      <c r="N1117" s="13">
        <f t="shared" si="210"/>
        <v>0.43241758740291586</v>
      </c>
      <c r="O1117" s="13">
        <f t="shared" si="211"/>
        <v>0.43241758740291586</v>
      </c>
      <c r="Q1117">
        <v>17.876153638533012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0.53513513499999998</v>
      </c>
      <c r="G1118" s="13">
        <f t="shared" si="205"/>
        <v>0</v>
      </c>
      <c r="H1118" s="13">
        <f t="shared" si="206"/>
        <v>0.53513513499999998</v>
      </c>
      <c r="I1118" s="16">
        <f t="shared" si="213"/>
        <v>0.55618647724739745</v>
      </c>
      <c r="J1118" s="13">
        <f t="shared" si="207"/>
        <v>0.55617962839854163</v>
      </c>
      <c r="K1118" s="13">
        <f t="shared" si="208"/>
        <v>6.848848855822709E-6</v>
      </c>
      <c r="L1118" s="13">
        <f t="shared" si="209"/>
        <v>0</v>
      </c>
      <c r="M1118" s="13">
        <f t="shared" si="214"/>
        <v>0.2650301342146904</v>
      </c>
      <c r="N1118" s="13">
        <f t="shared" si="210"/>
        <v>0.16431868321310805</v>
      </c>
      <c r="O1118" s="13">
        <f t="shared" si="211"/>
        <v>0.16431868321310805</v>
      </c>
      <c r="Q1118">
        <v>21.443267156868039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36.865631621605289</v>
      </c>
      <c r="G1119" s="13">
        <f t="shared" si="205"/>
        <v>0.38702526601689807</v>
      </c>
      <c r="H1119" s="13">
        <f t="shared" si="206"/>
        <v>36.47860635558839</v>
      </c>
      <c r="I1119" s="16">
        <f t="shared" si="213"/>
        <v>36.478613204437245</v>
      </c>
      <c r="J1119" s="13">
        <f t="shared" si="207"/>
        <v>35.471020644868396</v>
      </c>
      <c r="K1119" s="13">
        <f t="shared" si="208"/>
        <v>1.0075925595688489</v>
      </c>
      <c r="L1119" s="13">
        <f t="shared" si="209"/>
        <v>0</v>
      </c>
      <c r="M1119" s="13">
        <f t="shared" si="214"/>
        <v>0.10071145100158235</v>
      </c>
      <c r="N1119" s="13">
        <f t="shared" si="210"/>
        <v>6.2441099620981058E-2</v>
      </c>
      <c r="O1119" s="13">
        <f t="shared" si="211"/>
        <v>0.44946636563787912</v>
      </c>
      <c r="Q1119">
        <v>25.788162384713239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5.6648648650000002</v>
      </c>
      <c r="G1120" s="13">
        <f t="shared" si="205"/>
        <v>0</v>
      </c>
      <c r="H1120" s="13">
        <f t="shared" si="206"/>
        <v>5.6648648650000002</v>
      </c>
      <c r="I1120" s="16">
        <f t="shared" si="213"/>
        <v>6.672457424568849</v>
      </c>
      <c r="J1120" s="13">
        <f t="shared" si="207"/>
        <v>6.6664356098809492</v>
      </c>
      <c r="K1120" s="13">
        <f t="shared" si="208"/>
        <v>6.0218146878998624E-3</v>
      </c>
      <c r="L1120" s="13">
        <f t="shared" si="209"/>
        <v>0</v>
      </c>
      <c r="M1120" s="13">
        <f t="shared" si="214"/>
        <v>3.8270351380601295E-2</v>
      </c>
      <c r="N1120" s="13">
        <f t="shared" si="210"/>
        <v>2.3727617855972803E-2</v>
      </c>
      <c r="O1120" s="13">
        <f t="shared" si="211"/>
        <v>2.3727617855972803E-2</v>
      </c>
      <c r="Q1120">
        <v>26.254667339791752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0.53513513499999998</v>
      </c>
      <c r="G1121" s="13">
        <f t="shared" si="205"/>
        <v>0</v>
      </c>
      <c r="H1121" s="13">
        <f t="shared" si="206"/>
        <v>0.53513513499999998</v>
      </c>
      <c r="I1121" s="16">
        <f t="shared" si="213"/>
        <v>0.54115694968789985</v>
      </c>
      <c r="J1121" s="13">
        <f t="shared" si="207"/>
        <v>0.5411528923614003</v>
      </c>
      <c r="K1121" s="13">
        <f t="shared" si="208"/>
        <v>4.0573264995513725E-6</v>
      </c>
      <c r="L1121" s="13">
        <f t="shared" si="209"/>
        <v>0</v>
      </c>
      <c r="M1121" s="13">
        <f t="shared" si="214"/>
        <v>1.4542733524628492E-2</v>
      </c>
      <c r="N1121" s="13">
        <f t="shared" si="210"/>
        <v>9.0164947852696652E-3</v>
      </c>
      <c r="O1121" s="13">
        <f t="shared" si="211"/>
        <v>9.0164947852696652E-3</v>
      </c>
      <c r="Q1121">
        <v>24.582101000000009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20.877762854639769</v>
      </c>
      <c r="G1122" s="13">
        <f t="shared" si="205"/>
        <v>0</v>
      </c>
      <c r="H1122" s="13">
        <f t="shared" si="206"/>
        <v>20.877762854639769</v>
      </c>
      <c r="I1122" s="16">
        <f t="shared" si="213"/>
        <v>20.877766911966269</v>
      </c>
      <c r="J1122" s="13">
        <f t="shared" si="207"/>
        <v>20.676848510170419</v>
      </c>
      <c r="K1122" s="13">
        <f t="shared" si="208"/>
        <v>0.20091840179584963</v>
      </c>
      <c r="L1122" s="13">
        <f t="shared" si="209"/>
        <v>0</v>
      </c>
      <c r="M1122" s="13">
        <f t="shared" si="214"/>
        <v>5.5262387393588269E-3</v>
      </c>
      <c r="N1122" s="13">
        <f t="shared" si="210"/>
        <v>3.4262680184024728E-3</v>
      </c>
      <c r="O1122" s="13">
        <f t="shared" si="211"/>
        <v>3.4262680184024728E-3</v>
      </c>
      <c r="Q1122">
        <v>25.54202108595247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8.6766515907051982</v>
      </c>
      <c r="G1123" s="13">
        <f t="shared" si="205"/>
        <v>0</v>
      </c>
      <c r="H1123" s="13">
        <f t="shared" si="206"/>
        <v>8.6766515907051982</v>
      </c>
      <c r="I1123" s="16">
        <f t="shared" si="213"/>
        <v>8.8775699925010478</v>
      </c>
      <c r="J1123" s="13">
        <f t="shared" si="207"/>
        <v>8.8537745804391861</v>
      </c>
      <c r="K1123" s="13">
        <f t="shared" si="208"/>
        <v>2.3795412061861754E-2</v>
      </c>
      <c r="L1123" s="13">
        <f t="shared" si="209"/>
        <v>0</v>
      </c>
      <c r="M1123" s="13">
        <f t="shared" si="214"/>
        <v>2.0999707209563541E-3</v>
      </c>
      <c r="N1123" s="13">
        <f t="shared" si="210"/>
        <v>1.3019818469929396E-3</v>
      </c>
      <c r="O1123" s="13">
        <f t="shared" si="211"/>
        <v>1.3019818469929396E-3</v>
      </c>
      <c r="Q1123">
        <v>22.529400758244421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15.91482649862129</v>
      </c>
      <c r="G1124" s="13">
        <f t="shared" si="205"/>
        <v>0</v>
      </c>
      <c r="H1124" s="13">
        <f t="shared" si="206"/>
        <v>15.91482649862129</v>
      </c>
      <c r="I1124" s="16">
        <f t="shared" si="213"/>
        <v>15.938621910683151</v>
      </c>
      <c r="J1124" s="13">
        <f t="shared" si="207"/>
        <v>15.661239109864153</v>
      </c>
      <c r="K1124" s="13">
        <f t="shared" si="208"/>
        <v>0.27738280081899802</v>
      </c>
      <c r="L1124" s="13">
        <f t="shared" si="209"/>
        <v>0</v>
      </c>
      <c r="M1124" s="13">
        <f t="shared" si="214"/>
        <v>7.9798887396341457E-4</v>
      </c>
      <c r="N1124" s="13">
        <f t="shared" si="210"/>
        <v>4.9475310185731708E-4</v>
      </c>
      <c r="O1124" s="13">
        <f t="shared" si="211"/>
        <v>4.9475310185731708E-4</v>
      </c>
      <c r="Q1124">
        <v>17.420788933249579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26.61646640358698</v>
      </c>
      <c r="G1125" s="13">
        <f t="shared" si="205"/>
        <v>0</v>
      </c>
      <c r="H1125" s="13">
        <f t="shared" si="206"/>
        <v>26.61646640358698</v>
      </c>
      <c r="I1125" s="16">
        <f t="shared" si="213"/>
        <v>26.893849204405978</v>
      </c>
      <c r="J1125" s="13">
        <f t="shared" si="207"/>
        <v>24.808843178194365</v>
      </c>
      <c r="K1125" s="13">
        <f t="shared" si="208"/>
        <v>2.0850060262116124</v>
      </c>
      <c r="L1125" s="13">
        <f t="shared" si="209"/>
        <v>0</v>
      </c>
      <c r="M1125" s="13">
        <f t="shared" si="214"/>
        <v>3.0323577210609749E-4</v>
      </c>
      <c r="N1125" s="13">
        <f t="shared" si="210"/>
        <v>1.8800617870578045E-4</v>
      </c>
      <c r="O1125" s="13">
        <f t="shared" si="211"/>
        <v>1.8800617870578045E-4</v>
      </c>
      <c r="Q1125">
        <v>13.529662599729511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80.807044569333783</v>
      </c>
      <c r="G1126" s="13">
        <f t="shared" si="205"/>
        <v>6.7300167930552286</v>
      </c>
      <c r="H1126" s="13">
        <f t="shared" si="206"/>
        <v>74.077027776278555</v>
      </c>
      <c r="I1126" s="16">
        <f t="shared" si="213"/>
        <v>76.162033802490171</v>
      </c>
      <c r="J1126" s="13">
        <f t="shared" si="207"/>
        <v>49.758012642097796</v>
      </c>
      <c r="K1126" s="13">
        <f t="shared" si="208"/>
        <v>26.404021160392375</v>
      </c>
      <c r="L1126" s="13">
        <f t="shared" si="209"/>
        <v>0</v>
      </c>
      <c r="M1126" s="13">
        <f t="shared" si="214"/>
        <v>1.1522959340031703E-4</v>
      </c>
      <c r="N1126" s="13">
        <f t="shared" si="210"/>
        <v>7.1442347908196567E-5</v>
      </c>
      <c r="O1126" s="13">
        <f t="shared" si="211"/>
        <v>6.7300882354031364</v>
      </c>
      <c r="Q1126">
        <v>13.85601859354839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1.1454524678078679</v>
      </c>
      <c r="G1127" s="13">
        <f t="shared" si="205"/>
        <v>0</v>
      </c>
      <c r="H1127" s="13">
        <f t="shared" si="206"/>
        <v>1.1454524678078679</v>
      </c>
      <c r="I1127" s="16">
        <f t="shared" si="213"/>
        <v>27.549473628200243</v>
      </c>
      <c r="J1127" s="13">
        <f t="shared" si="207"/>
        <v>25.970142683614437</v>
      </c>
      <c r="K1127" s="13">
        <f t="shared" si="208"/>
        <v>1.5793309445858057</v>
      </c>
      <c r="L1127" s="13">
        <f t="shared" si="209"/>
        <v>0</v>
      </c>
      <c r="M1127" s="13">
        <f t="shared" si="214"/>
        <v>4.3787245492120467E-5</v>
      </c>
      <c r="N1127" s="13">
        <f t="shared" si="210"/>
        <v>2.714809220511469E-5</v>
      </c>
      <c r="O1127" s="13">
        <f t="shared" si="211"/>
        <v>2.714809220511469E-5</v>
      </c>
      <c r="Q1127">
        <v>16.282033150517279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22.682945569795329</v>
      </c>
      <c r="G1128" s="13">
        <f t="shared" si="205"/>
        <v>0</v>
      </c>
      <c r="H1128" s="13">
        <f t="shared" si="206"/>
        <v>22.682945569795329</v>
      </c>
      <c r="I1128" s="16">
        <f t="shared" si="213"/>
        <v>24.262276514381135</v>
      </c>
      <c r="J1128" s="13">
        <f t="shared" si="207"/>
        <v>23.230329965210608</v>
      </c>
      <c r="K1128" s="13">
        <f t="shared" si="208"/>
        <v>1.0319465491705273</v>
      </c>
      <c r="L1128" s="13">
        <f t="shared" si="209"/>
        <v>0</v>
      </c>
      <c r="M1128" s="13">
        <f t="shared" si="214"/>
        <v>1.6639153287005777E-5</v>
      </c>
      <c r="N1128" s="13">
        <f t="shared" si="210"/>
        <v>1.0316275037943581E-5</v>
      </c>
      <c r="O1128" s="13">
        <f t="shared" si="211"/>
        <v>1.0316275037943581E-5</v>
      </c>
      <c r="Q1128">
        <v>16.76542648868865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16.080058563488429</v>
      </c>
      <c r="G1129" s="13">
        <f t="shared" si="205"/>
        <v>0</v>
      </c>
      <c r="H1129" s="13">
        <f t="shared" si="206"/>
        <v>16.080058563488429</v>
      </c>
      <c r="I1129" s="16">
        <f t="shared" si="213"/>
        <v>17.112005112658956</v>
      </c>
      <c r="J1129" s="13">
        <f t="shared" si="207"/>
        <v>16.760391375717624</v>
      </c>
      <c r="K1129" s="13">
        <f t="shared" si="208"/>
        <v>0.35161373694133147</v>
      </c>
      <c r="L1129" s="13">
        <f t="shared" si="209"/>
        <v>0</v>
      </c>
      <c r="M1129" s="13">
        <f t="shared" si="214"/>
        <v>6.3228782490621962E-6</v>
      </c>
      <c r="N1129" s="13">
        <f t="shared" si="210"/>
        <v>3.9201845144185619E-6</v>
      </c>
      <c r="O1129" s="13">
        <f t="shared" si="211"/>
        <v>3.9201845144185619E-6</v>
      </c>
      <c r="Q1129">
        <v>17.216173334238619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2.970406107158436</v>
      </c>
      <c r="G1130" s="13">
        <f t="shared" si="205"/>
        <v>0</v>
      </c>
      <c r="H1130" s="13">
        <f t="shared" si="206"/>
        <v>2.970406107158436</v>
      </c>
      <c r="I1130" s="16">
        <f t="shared" si="213"/>
        <v>3.3220198440997675</v>
      </c>
      <c r="J1130" s="13">
        <f t="shared" si="207"/>
        <v>3.3203307485663536</v>
      </c>
      <c r="K1130" s="13">
        <f t="shared" si="208"/>
        <v>1.689095533413898E-3</v>
      </c>
      <c r="L1130" s="13">
        <f t="shared" si="209"/>
        <v>0</v>
      </c>
      <c r="M1130" s="13">
        <f t="shared" si="214"/>
        <v>2.4026937346436343E-6</v>
      </c>
      <c r="N1130" s="13">
        <f t="shared" si="210"/>
        <v>1.4896701154790533E-6</v>
      </c>
      <c r="O1130" s="13">
        <f t="shared" si="211"/>
        <v>1.4896701154790533E-6</v>
      </c>
      <c r="Q1130">
        <v>20.4051279175705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0.53513513499999998</v>
      </c>
      <c r="G1131" s="13">
        <f t="shared" si="205"/>
        <v>0</v>
      </c>
      <c r="H1131" s="13">
        <f t="shared" si="206"/>
        <v>0.53513513499999998</v>
      </c>
      <c r="I1131" s="16">
        <f t="shared" si="213"/>
        <v>0.53682423053341388</v>
      </c>
      <c r="J1131" s="13">
        <f t="shared" si="207"/>
        <v>0.53681984702393959</v>
      </c>
      <c r="K1131" s="13">
        <f t="shared" si="208"/>
        <v>4.3835094742927794E-6</v>
      </c>
      <c r="L1131" s="13">
        <f t="shared" si="209"/>
        <v>0</v>
      </c>
      <c r="M1131" s="13">
        <f t="shared" si="214"/>
        <v>9.1302361916458105E-7</v>
      </c>
      <c r="N1131" s="13">
        <f t="shared" si="210"/>
        <v>5.6607464388204028E-7</v>
      </c>
      <c r="O1131" s="13">
        <f t="shared" si="211"/>
        <v>5.6607464388204028E-7</v>
      </c>
      <c r="Q1131">
        <v>23.856726019774278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1.823015228391333</v>
      </c>
      <c r="G1132" s="13">
        <f t="shared" si="205"/>
        <v>0</v>
      </c>
      <c r="H1132" s="13">
        <f t="shared" si="206"/>
        <v>1.823015228391333</v>
      </c>
      <c r="I1132" s="16">
        <f t="shared" si="213"/>
        <v>1.8230196119008073</v>
      </c>
      <c r="J1132" s="13">
        <f t="shared" si="207"/>
        <v>1.8228711084408515</v>
      </c>
      <c r="K1132" s="13">
        <f t="shared" si="208"/>
        <v>1.485034599557622E-4</v>
      </c>
      <c r="L1132" s="13">
        <f t="shared" si="209"/>
        <v>0</v>
      </c>
      <c r="M1132" s="13">
        <f t="shared" si="214"/>
        <v>3.4694897528254076E-7</v>
      </c>
      <c r="N1132" s="13">
        <f t="shared" si="210"/>
        <v>2.1510836467517528E-7</v>
      </c>
      <c r="O1132" s="13">
        <f t="shared" si="211"/>
        <v>2.1510836467517528E-7</v>
      </c>
      <c r="Q1132">
        <v>24.893565701388169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15.38272333839341</v>
      </c>
      <c r="G1133" s="13">
        <f t="shared" si="205"/>
        <v>0</v>
      </c>
      <c r="H1133" s="13">
        <f t="shared" si="206"/>
        <v>15.38272333839341</v>
      </c>
      <c r="I1133" s="16">
        <f t="shared" si="213"/>
        <v>15.382871841853365</v>
      </c>
      <c r="J1133" s="13">
        <f t="shared" si="207"/>
        <v>15.301445542725213</v>
      </c>
      <c r="K1133" s="13">
        <f t="shared" si="208"/>
        <v>8.1426299128152024E-2</v>
      </c>
      <c r="L1133" s="13">
        <f t="shared" si="209"/>
        <v>0</v>
      </c>
      <c r="M1133" s="13">
        <f t="shared" si="214"/>
        <v>1.3184061060736549E-7</v>
      </c>
      <c r="N1133" s="13">
        <f t="shared" si="210"/>
        <v>8.1741178576566606E-8</v>
      </c>
      <c r="O1133" s="13">
        <f t="shared" si="211"/>
        <v>8.1741178576566606E-8</v>
      </c>
      <c r="Q1133">
        <v>25.49489100000001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5.5792027460748823</v>
      </c>
      <c r="G1134" s="13">
        <f t="shared" si="205"/>
        <v>0</v>
      </c>
      <c r="H1134" s="13">
        <f t="shared" si="206"/>
        <v>5.5792027460748823</v>
      </c>
      <c r="I1134" s="16">
        <f t="shared" si="213"/>
        <v>5.6606290452030343</v>
      </c>
      <c r="J1134" s="13">
        <f t="shared" si="207"/>
        <v>5.6558020065393935</v>
      </c>
      <c r="K1134" s="13">
        <f t="shared" si="208"/>
        <v>4.8270386636408702E-3</v>
      </c>
      <c r="L1134" s="13">
        <f t="shared" si="209"/>
        <v>0</v>
      </c>
      <c r="M1134" s="13">
        <f t="shared" si="214"/>
        <v>5.0099432030798882E-8</v>
      </c>
      <c r="N1134" s="13">
        <f t="shared" si="210"/>
        <v>3.1061647859095306E-8</v>
      </c>
      <c r="O1134" s="13">
        <f t="shared" si="211"/>
        <v>3.1061647859095306E-8</v>
      </c>
      <c r="Q1134">
        <v>24.29579428816206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9.4765484439572809</v>
      </c>
      <c r="G1135" s="13">
        <f t="shared" si="205"/>
        <v>0</v>
      </c>
      <c r="H1135" s="13">
        <f t="shared" si="206"/>
        <v>9.4765484439572809</v>
      </c>
      <c r="I1135" s="16">
        <f t="shared" si="213"/>
        <v>9.4813754826209227</v>
      </c>
      <c r="J1135" s="13">
        <f t="shared" si="207"/>
        <v>9.4527471749590664</v>
      </c>
      <c r="K1135" s="13">
        <f t="shared" si="208"/>
        <v>2.8628307661856311E-2</v>
      </c>
      <c r="L1135" s="13">
        <f t="shared" si="209"/>
        <v>0</v>
      </c>
      <c r="M1135" s="13">
        <f t="shared" si="214"/>
        <v>1.9037784171703576E-8</v>
      </c>
      <c r="N1135" s="13">
        <f t="shared" si="210"/>
        <v>1.1803426186456218E-8</v>
      </c>
      <c r="O1135" s="13">
        <f t="shared" si="211"/>
        <v>1.1803426186456218E-8</v>
      </c>
      <c r="Q1135">
        <v>22.614484107690011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21.45568107461883</v>
      </c>
      <c r="G1136" s="13">
        <f t="shared" si="205"/>
        <v>0</v>
      </c>
      <c r="H1136" s="13">
        <f t="shared" si="206"/>
        <v>21.45568107461883</v>
      </c>
      <c r="I1136" s="16">
        <f t="shared" si="213"/>
        <v>21.484309382280685</v>
      </c>
      <c r="J1136" s="13">
        <f t="shared" si="207"/>
        <v>20.947208511591196</v>
      </c>
      <c r="K1136" s="13">
        <f t="shared" si="208"/>
        <v>0.53710087068948908</v>
      </c>
      <c r="L1136" s="13">
        <f t="shared" si="209"/>
        <v>0</v>
      </c>
      <c r="M1136" s="13">
        <f t="shared" si="214"/>
        <v>7.2343579852473583E-9</v>
      </c>
      <c r="N1136" s="13">
        <f t="shared" si="210"/>
        <v>4.4853019508533621E-9</v>
      </c>
      <c r="O1136" s="13">
        <f t="shared" si="211"/>
        <v>4.4853019508533621E-9</v>
      </c>
      <c r="Q1136">
        <v>19.000009538540521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62.879336765611363</v>
      </c>
      <c r="G1137" s="13">
        <f t="shared" si="205"/>
        <v>4.1421323562597419</v>
      </c>
      <c r="H1137" s="13">
        <f t="shared" si="206"/>
        <v>58.737204409351619</v>
      </c>
      <c r="I1137" s="16">
        <f t="shared" si="213"/>
        <v>59.274305280041105</v>
      </c>
      <c r="J1137" s="13">
        <f t="shared" si="207"/>
        <v>45.641374815640376</v>
      </c>
      <c r="K1137" s="13">
        <f t="shared" si="208"/>
        <v>13.632930464400729</v>
      </c>
      <c r="L1137" s="13">
        <f t="shared" si="209"/>
        <v>0</v>
      </c>
      <c r="M1137" s="13">
        <f t="shared" si="214"/>
        <v>2.7490560343939961E-9</v>
      </c>
      <c r="N1137" s="13">
        <f t="shared" si="210"/>
        <v>1.7044147413242776E-9</v>
      </c>
      <c r="O1137" s="13">
        <f t="shared" si="211"/>
        <v>4.1421323579641562</v>
      </c>
      <c r="Q1137">
        <v>15.07749059354839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4.6680306273769139</v>
      </c>
      <c r="G1138" s="13">
        <f t="shared" si="205"/>
        <v>0</v>
      </c>
      <c r="H1138" s="13">
        <f t="shared" si="206"/>
        <v>4.6680306273769139</v>
      </c>
      <c r="I1138" s="16">
        <f t="shared" si="213"/>
        <v>18.300961091777644</v>
      </c>
      <c r="J1138" s="13">
        <f t="shared" si="207"/>
        <v>17.766208796560157</v>
      </c>
      <c r="K1138" s="13">
        <f t="shared" si="208"/>
        <v>0.53475229521748702</v>
      </c>
      <c r="L1138" s="13">
        <f t="shared" si="209"/>
        <v>0</v>
      </c>
      <c r="M1138" s="13">
        <f t="shared" si="214"/>
        <v>1.0446412930697185E-9</v>
      </c>
      <c r="N1138" s="13">
        <f t="shared" si="210"/>
        <v>6.4767760170322551E-10</v>
      </c>
      <c r="O1138" s="13">
        <f t="shared" si="211"/>
        <v>6.4767760170322551E-10</v>
      </c>
      <c r="Q1138">
        <v>15.57000340062897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1.127400929807578</v>
      </c>
      <c r="G1139" s="13">
        <f t="shared" si="205"/>
        <v>0</v>
      </c>
      <c r="H1139" s="13">
        <f t="shared" si="206"/>
        <v>1.127400929807578</v>
      </c>
      <c r="I1139" s="16">
        <f t="shared" si="213"/>
        <v>1.662153225025065</v>
      </c>
      <c r="J1139" s="13">
        <f t="shared" si="207"/>
        <v>1.6618963568395784</v>
      </c>
      <c r="K1139" s="13">
        <f t="shared" si="208"/>
        <v>2.5686818548664725E-4</v>
      </c>
      <c r="L1139" s="13">
        <f t="shared" si="209"/>
        <v>0</v>
      </c>
      <c r="M1139" s="13">
        <f t="shared" si="214"/>
        <v>3.96963691366493E-10</v>
      </c>
      <c r="N1139" s="13">
        <f t="shared" si="210"/>
        <v>2.4611748864722568E-10</v>
      </c>
      <c r="O1139" s="13">
        <f t="shared" si="211"/>
        <v>2.4611748864722568E-10</v>
      </c>
      <c r="Q1139">
        <v>19.03938537447155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6.9857478114395306</v>
      </c>
      <c r="G1140" s="13">
        <f t="shared" si="205"/>
        <v>0</v>
      </c>
      <c r="H1140" s="13">
        <f t="shared" si="206"/>
        <v>6.9857478114395306</v>
      </c>
      <c r="I1140" s="16">
        <f t="shared" si="213"/>
        <v>6.986004679625017</v>
      </c>
      <c r="J1140" s="13">
        <f t="shared" si="207"/>
        <v>6.966845936761918</v>
      </c>
      <c r="K1140" s="13">
        <f t="shared" si="208"/>
        <v>1.9158742863099043E-2</v>
      </c>
      <c r="L1140" s="13">
        <f t="shared" si="209"/>
        <v>0</v>
      </c>
      <c r="M1140" s="13">
        <f t="shared" si="214"/>
        <v>1.5084620271926732E-10</v>
      </c>
      <c r="N1140" s="13">
        <f t="shared" si="210"/>
        <v>9.3524645685945743E-11</v>
      </c>
      <c r="O1140" s="13">
        <f t="shared" si="211"/>
        <v>9.3524645685945743E-11</v>
      </c>
      <c r="Q1140">
        <v>18.979674800295989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23.121919080639611</v>
      </c>
      <c r="G1141" s="13">
        <f t="shared" si="205"/>
        <v>0</v>
      </c>
      <c r="H1141" s="13">
        <f t="shared" si="206"/>
        <v>23.121919080639611</v>
      </c>
      <c r="I1141" s="16">
        <f t="shared" si="213"/>
        <v>23.141077823502709</v>
      </c>
      <c r="J1141" s="13">
        <f t="shared" si="207"/>
        <v>22.456169109801902</v>
      </c>
      <c r="K1141" s="13">
        <f t="shared" si="208"/>
        <v>0.68490871370080697</v>
      </c>
      <c r="L1141" s="13">
        <f t="shared" si="209"/>
        <v>0</v>
      </c>
      <c r="M1141" s="13">
        <f t="shared" si="214"/>
        <v>5.7321557033321578E-11</v>
      </c>
      <c r="N1141" s="13">
        <f t="shared" si="210"/>
        <v>3.5539365360659377E-11</v>
      </c>
      <c r="O1141" s="13">
        <f t="shared" si="211"/>
        <v>3.5539365360659377E-11</v>
      </c>
      <c r="Q1141">
        <v>18.806743215604779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24.564239736919681</v>
      </c>
      <c r="G1142" s="13">
        <f t="shared" si="205"/>
        <v>0</v>
      </c>
      <c r="H1142" s="13">
        <f t="shared" si="206"/>
        <v>24.564239736919681</v>
      </c>
      <c r="I1142" s="16">
        <f t="shared" si="213"/>
        <v>25.249148450620488</v>
      </c>
      <c r="J1142" s="13">
        <f t="shared" si="207"/>
        <v>24.725209479736378</v>
      </c>
      <c r="K1142" s="13">
        <f t="shared" si="208"/>
        <v>0.52393897088411023</v>
      </c>
      <c r="L1142" s="13">
        <f t="shared" si="209"/>
        <v>0</v>
      </c>
      <c r="M1142" s="13">
        <f t="shared" si="214"/>
        <v>2.1782191672662201E-11</v>
      </c>
      <c r="N1142" s="13">
        <f t="shared" si="210"/>
        <v>1.3504958837050565E-11</v>
      </c>
      <c r="O1142" s="13">
        <f t="shared" si="211"/>
        <v>1.3504958837050565E-11</v>
      </c>
      <c r="Q1142">
        <v>22.645984025303981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2.4989165668628992</v>
      </c>
      <c r="G1143" s="13">
        <f t="shared" si="205"/>
        <v>0</v>
      </c>
      <c r="H1143" s="13">
        <f t="shared" si="206"/>
        <v>2.4989165668628992</v>
      </c>
      <c r="I1143" s="16">
        <f t="shared" si="213"/>
        <v>3.0228555377470094</v>
      </c>
      <c r="J1143" s="13">
        <f t="shared" si="207"/>
        <v>3.0220034370307278</v>
      </c>
      <c r="K1143" s="13">
        <f t="shared" si="208"/>
        <v>8.5210071628161188E-4</v>
      </c>
      <c r="L1143" s="13">
        <f t="shared" si="209"/>
        <v>0</v>
      </c>
      <c r="M1143" s="13">
        <f t="shared" si="214"/>
        <v>8.2772328356116358E-12</v>
      </c>
      <c r="N1143" s="13">
        <f t="shared" si="210"/>
        <v>5.1318843580792142E-12</v>
      </c>
      <c r="O1143" s="13">
        <f t="shared" si="211"/>
        <v>5.1318843580792142E-12</v>
      </c>
      <c r="Q1143">
        <v>23.248156252855559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0.53513513499999998</v>
      </c>
      <c r="G1144" s="13">
        <f t="shared" si="205"/>
        <v>0</v>
      </c>
      <c r="H1144" s="13">
        <f t="shared" si="206"/>
        <v>0.53513513499999998</v>
      </c>
      <c r="I1144" s="16">
        <f t="shared" si="213"/>
        <v>0.5359872357162816</v>
      </c>
      <c r="J1144" s="13">
        <f t="shared" si="207"/>
        <v>0.5359825378656613</v>
      </c>
      <c r="K1144" s="13">
        <f t="shared" si="208"/>
        <v>4.6978506202943748E-6</v>
      </c>
      <c r="L1144" s="13">
        <f t="shared" si="209"/>
        <v>0</v>
      </c>
      <c r="M1144" s="13">
        <f t="shared" si="214"/>
        <v>3.1453484775324216E-12</v>
      </c>
      <c r="N1144" s="13">
        <f t="shared" si="210"/>
        <v>1.9501160560701013E-12</v>
      </c>
      <c r="O1144" s="13">
        <f t="shared" si="211"/>
        <v>1.9501160560701013E-12</v>
      </c>
      <c r="Q1144">
        <v>23.32977531523818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0.53513513499999998</v>
      </c>
      <c r="G1145" s="13">
        <f t="shared" si="205"/>
        <v>0</v>
      </c>
      <c r="H1145" s="13">
        <f t="shared" si="206"/>
        <v>0.53513513499999998</v>
      </c>
      <c r="I1145" s="16">
        <f t="shared" si="213"/>
        <v>0.53513983285062028</v>
      </c>
      <c r="J1145" s="13">
        <f t="shared" si="207"/>
        <v>0.53513586092130438</v>
      </c>
      <c r="K1145" s="13">
        <f t="shared" si="208"/>
        <v>3.9719293158935187E-6</v>
      </c>
      <c r="L1145" s="13">
        <f t="shared" si="209"/>
        <v>0</v>
      </c>
      <c r="M1145" s="13">
        <f t="shared" si="214"/>
        <v>1.1952324214623203E-12</v>
      </c>
      <c r="N1145" s="13">
        <f t="shared" si="210"/>
        <v>7.4104410130663859E-13</v>
      </c>
      <c r="O1145" s="13">
        <f t="shared" si="211"/>
        <v>7.4104410130663859E-13</v>
      </c>
      <c r="Q1145">
        <v>24.49419300000001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5.002494349509341</v>
      </c>
      <c r="G1146" s="13">
        <f t="shared" si="205"/>
        <v>0</v>
      </c>
      <c r="H1146" s="13">
        <f t="shared" si="206"/>
        <v>5.002494349509341</v>
      </c>
      <c r="I1146" s="16">
        <f t="shared" si="213"/>
        <v>5.0024983214386571</v>
      </c>
      <c r="J1146" s="13">
        <f t="shared" si="207"/>
        <v>4.998972754343753</v>
      </c>
      <c r="K1146" s="13">
        <f t="shared" si="208"/>
        <v>3.5255670949041473E-3</v>
      </c>
      <c r="L1146" s="13">
        <f t="shared" si="209"/>
        <v>0</v>
      </c>
      <c r="M1146" s="13">
        <f t="shared" si="214"/>
        <v>4.5418832015568172E-13</v>
      </c>
      <c r="N1146" s="13">
        <f t="shared" si="210"/>
        <v>2.8159675849652266E-13</v>
      </c>
      <c r="O1146" s="13">
        <f t="shared" si="211"/>
        <v>2.8159675849652266E-13</v>
      </c>
      <c r="Q1146">
        <v>23.892937941325808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43.057931764127318</v>
      </c>
      <c r="G1147" s="13">
        <f t="shared" si="205"/>
        <v>1.2808906358815213</v>
      </c>
      <c r="H1147" s="13">
        <f t="shared" si="206"/>
        <v>41.777041128245799</v>
      </c>
      <c r="I1147" s="16">
        <f t="shared" si="213"/>
        <v>41.780566695340703</v>
      </c>
      <c r="J1147" s="13">
        <f t="shared" si="207"/>
        <v>38.221202123152004</v>
      </c>
      <c r="K1147" s="13">
        <f t="shared" si="208"/>
        <v>3.5593645721886986</v>
      </c>
      <c r="L1147" s="13">
        <f t="shared" si="209"/>
        <v>0</v>
      </c>
      <c r="M1147" s="13">
        <f t="shared" si="214"/>
        <v>1.7259156165915906E-13</v>
      </c>
      <c r="N1147" s="13">
        <f t="shared" si="210"/>
        <v>1.0700676822867861E-13</v>
      </c>
      <c r="O1147" s="13">
        <f t="shared" si="211"/>
        <v>1.2808906358816283</v>
      </c>
      <c r="Q1147">
        <v>19.054232822989139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2.4934970875689619</v>
      </c>
      <c r="G1148" s="13">
        <f t="shared" si="205"/>
        <v>0</v>
      </c>
      <c r="H1148" s="13">
        <f t="shared" si="206"/>
        <v>2.4934970875689619</v>
      </c>
      <c r="I1148" s="16">
        <f t="shared" si="213"/>
        <v>6.0528616597576601</v>
      </c>
      <c r="J1148" s="13">
        <f t="shared" si="207"/>
        <v>6.0391171374470103</v>
      </c>
      <c r="K1148" s="13">
        <f t="shared" si="208"/>
        <v>1.374452231064982E-2</v>
      </c>
      <c r="L1148" s="13">
        <f t="shared" si="209"/>
        <v>0</v>
      </c>
      <c r="M1148" s="13">
        <f t="shared" si="214"/>
        <v>6.5584793430480448E-14</v>
      </c>
      <c r="N1148" s="13">
        <f t="shared" si="210"/>
        <v>4.066257192689788E-14</v>
      </c>
      <c r="O1148" s="13">
        <f t="shared" si="211"/>
        <v>4.066257192689788E-14</v>
      </c>
      <c r="Q1148">
        <v>18.29209612312297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20.681470604321131</v>
      </c>
      <c r="G1149" s="13">
        <f t="shared" si="205"/>
        <v>0</v>
      </c>
      <c r="H1149" s="13">
        <f t="shared" si="206"/>
        <v>20.681470604321131</v>
      </c>
      <c r="I1149" s="16">
        <f t="shared" si="213"/>
        <v>20.69521512663178</v>
      </c>
      <c r="J1149" s="13">
        <f t="shared" si="207"/>
        <v>19.824787839411382</v>
      </c>
      <c r="K1149" s="13">
        <f t="shared" si="208"/>
        <v>0.87042728722039797</v>
      </c>
      <c r="L1149" s="13">
        <f t="shared" si="209"/>
        <v>0</v>
      </c>
      <c r="M1149" s="13">
        <f t="shared" si="214"/>
        <v>2.4922221503582568E-14</v>
      </c>
      <c r="N1149" s="13">
        <f t="shared" si="210"/>
        <v>1.5451777332221193E-14</v>
      </c>
      <c r="O1149" s="13">
        <f t="shared" si="211"/>
        <v>1.5451777332221193E-14</v>
      </c>
      <c r="Q1149">
        <v>14.57644219393767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21.12596356659872</v>
      </c>
      <c r="G1150" s="13">
        <f t="shared" si="205"/>
        <v>0</v>
      </c>
      <c r="H1150" s="13">
        <f t="shared" si="206"/>
        <v>21.12596356659872</v>
      </c>
      <c r="I1150" s="16">
        <f t="shared" si="213"/>
        <v>21.996390853819118</v>
      </c>
      <c r="J1150" s="13">
        <f t="shared" si="207"/>
        <v>20.994191971648977</v>
      </c>
      <c r="K1150" s="13">
        <f t="shared" si="208"/>
        <v>1.0021988821701413</v>
      </c>
      <c r="L1150" s="13">
        <f t="shared" si="209"/>
        <v>0</v>
      </c>
      <c r="M1150" s="13">
        <f t="shared" si="214"/>
        <v>9.4704441713613753E-15</v>
      </c>
      <c r="N1150" s="13">
        <f t="shared" si="210"/>
        <v>5.8716753862440526E-15</v>
      </c>
      <c r="O1150" s="13">
        <f t="shared" si="211"/>
        <v>5.8716753862440526E-15</v>
      </c>
      <c r="Q1150">
        <v>14.8385484877002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53.806119035842983</v>
      </c>
      <c r="G1151" s="13">
        <f t="shared" si="205"/>
        <v>2.8324033484247799</v>
      </c>
      <c r="H1151" s="13">
        <f t="shared" si="206"/>
        <v>50.973715687418206</v>
      </c>
      <c r="I1151" s="16">
        <f t="shared" si="213"/>
        <v>51.975914569588348</v>
      </c>
      <c r="J1151" s="13">
        <f t="shared" si="207"/>
        <v>40.11182286356091</v>
      </c>
      <c r="K1151" s="13">
        <f t="shared" si="208"/>
        <v>11.864091706027438</v>
      </c>
      <c r="L1151" s="13">
        <f t="shared" si="209"/>
        <v>0</v>
      </c>
      <c r="M1151" s="13">
        <f t="shared" si="214"/>
        <v>3.5987687851173227E-15</v>
      </c>
      <c r="N1151" s="13">
        <f t="shared" si="210"/>
        <v>2.2312366467727402E-15</v>
      </c>
      <c r="O1151" s="13">
        <f t="shared" si="211"/>
        <v>2.8324033484247821</v>
      </c>
      <c r="Q1151">
        <v>13.25863659354839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60.586517913154303</v>
      </c>
      <c r="G1152" s="13">
        <f t="shared" si="205"/>
        <v>3.8111614206762812</v>
      </c>
      <c r="H1152" s="13">
        <f t="shared" si="206"/>
        <v>56.775356492478025</v>
      </c>
      <c r="I1152" s="16">
        <f t="shared" si="213"/>
        <v>68.639448198505463</v>
      </c>
      <c r="J1152" s="13">
        <f t="shared" si="207"/>
        <v>51.401194656879376</v>
      </c>
      <c r="K1152" s="13">
        <f t="shared" si="208"/>
        <v>17.238253541626086</v>
      </c>
      <c r="L1152" s="13">
        <f t="shared" si="209"/>
        <v>0</v>
      </c>
      <c r="M1152" s="13">
        <f t="shared" si="214"/>
        <v>1.3675321383445825E-15</v>
      </c>
      <c r="N1152" s="13">
        <f t="shared" si="210"/>
        <v>8.4786992577364114E-16</v>
      </c>
      <c r="O1152" s="13">
        <f t="shared" si="211"/>
        <v>3.8111614206762821</v>
      </c>
      <c r="Q1152">
        <v>16.234177465498021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6.4040938757160326</v>
      </c>
      <c r="G1153" s="13">
        <f t="shared" si="205"/>
        <v>0</v>
      </c>
      <c r="H1153" s="13">
        <f t="shared" si="206"/>
        <v>6.4040938757160326</v>
      </c>
      <c r="I1153" s="16">
        <f t="shared" si="213"/>
        <v>23.642347417342119</v>
      </c>
      <c r="J1153" s="13">
        <f t="shared" si="207"/>
        <v>22.982535370771942</v>
      </c>
      <c r="K1153" s="13">
        <f t="shared" si="208"/>
        <v>0.65981204657017756</v>
      </c>
      <c r="L1153" s="13">
        <f t="shared" si="209"/>
        <v>0</v>
      </c>
      <c r="M1153" s="13">
        <f t="shared" si="214"/>
        <v>5.1966221257094132E-16</v>
      </c>
      <c r="N1153" s="13">
        <f t="shared" si="210"/>
        <v>3.221905717939836E-16</v>
      </c>
      <c r="O1153" s="13">
        <f t="shared" si="211"/>
        <v>3.221905717939836E-16</v>
      </c>
      <c r="Q1153">
        <v>19.54281071563711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2.16297263383496</v>
      </c>
      <c r="G1154" s="13">
        <f t="shared" si="205"/>
        <v>0</v>
      </c>
      <c r="H1154" s="13">
        <f t="shared" si="206"/>
        <v>2.16297263383496</v>
      </c>
      <c r="I1154" s="16">
        <f t="shared" si="213"/>
        <v>2.8227846804051375</v>
      </c>
      <c r="J1154" s="13">
        <f t="shared" si="207"/>
        <v>2.8218489700486775</v>
      </c>
      <c r="K1154" s="13">
        <f t="shared" si="208"/>
        <v>9.3571035646000666E-4</v>
      </c>
      <c r="L1154" s="13">
        <f t="shared" si="209"/>
        <v>0</v>
      </c>
      <c r="M1154" s="13">
        <f t="shared" si="214"/>
        <v>1.9747164077695772E-16</v>
      </c>
      <c r="N1154" s="13">
        <f t="shared" si="210"/>
        <v>1.2243241728171379E-16</v>
      </c>
      <c r="O1154" s="13">
        <f t="shared" si="211"/>
        <v>1.2243241728171379E-16</v>
      </c>
      <c r="Q1154">
        <v>21.128133614100602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3.0322506269548848</v>
      </c>
      <c r="G1155" s="13">
        <f t="shared" si="205"/>
        <v>0</v>
      </c>
      <c r="H1155" s="13">
        <f t="shared" si="206"/>
        <v>3.0322506269548848</v>
      </c>
      <c r="I1155" s="16">
        <f t="shared" si="213"/>
        <v>3.0331863373113448</v>
      </c>
      <c r="J1155" s="13">
        <f t="shared" si="207"/>
        <v>3.0322686628411475</v>
      </c>
      <c r="K1155" s="13">
        <f t="shared" si="208"/>
        <v>9.1767447019730497E-4</v>
      </c>
      <c r="L1155" s="13">
        <f t="shared" si="209"/>
        <v>0</v>
      </c>
      <c r="M1155" s="13">
        <f t="shared" si="214"/>
        <v>7.5039223495243927E-17</v>
      </c>
      <c r="N1155" s="13">
        <f t="shared" si="210"/>
        <v>4.6524318567051232E-17</v>
      </c>
      <c r="O1155" s="13">
        <f t="shared" si="211"/>
        <v>4.6524318567051232E-17</v>
      </c>
      <c r="Q1155">
        <v>22.793697505003561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1.6404562795656501</v>
      </c>
      <c r="G1156" s="13">
        <f t="shared" si="205"/>
        <v>0</v>
      </c>
      <c r="H1156" s="13">
        <f t="shared" si="206"/>
        <v>1.6404562795656501</v>
      </c>
      <c r="I1156" s="16">
        <f t="shared" si="213"/>
        <v>1.6413739540358474</v>
      </c>
      <c r="J1156" s="13">
        <f t="shared" si="207"/>
        <v>1.6412601187633593</v>
      </c>
      <c r="K1156" s="13">
        <f t="shared" si="208"/>
        <v>1.1383527248809422E-4</v>
      </c>
      <c r="L1156" s="13">
        <f t="shared" si="209"/>
        <v>0</v>
      </c>
      <c r="M1156" s="13">
        <f t="shared" si="214"/>
        <v>2.8514904928192696E-17</v>
      </c>
      <c r="N1156" s="13">
        <f t="shared" si="210"/>
        <v>1.7679241055479473E-17</v>
      </c>
      <c r="O1156" s="13">
        <f t="shared" si="211"/>
        <v>1.7679241055479473E-17</v>
      </c>
      <c r="Q1156">
        <v>24.542106598007749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1.1535310204856659</v>
      </c>
      <c r="G1157" s="13">
        <f t="shared" si="205"/>
        <v>0</v>
      </c>
      <c r="H1157" s="13">
        <f t="shared" si="206"/>
        <v>1.1535310204856659</v>
      </c>
      <c r="I1157" s="16">
        <f t="shared" si="213"/>
        <v>1.153644855758154</v>
      </c>
      <c r="J1157" s="13">
        <f t="shared" si="207"/>
        <v>1.1536116976125037</v>
      </c>
      <c r="K1157" s="13">
        <f t="shared" si="208"/>
        <v>3.3158145650302728E-5</v>
      </c>
      <c r="L1157" s="13">
        <f t="shared" si="209"/>
        <v>0</v>
      </c>
      <c r="M1157" s="13">
        <f t="shared" si="214"/>
        <v>1.0835663872713223E-17</v>
      </c>
      <c r="N1157" s="13">
        <f t="shared" si="210"/>
        <v>6.7181116010821984E-18</v>
      </c>
      <c r="O1157" s="13">
        <f t="shared" si="211"/>
        <v>6.7181116010821984E-18</v>
      </c>
      <c r="Q1157">
        <v>25.80590900000001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1.137811042109699</v>
      </c>
      <c r="G1158" s="13">
        <f t="shared" ref="G1158:G1221" si="216">IF((F1158-$J$2)&gt;0,$I$2*(F1158-$J$2),0)</f>
        <v>0</v>
      </c>
      <c r="H1158" s="13">
        <f t="shared" ref="H1158:H1221" si="217">F1158-G1158</f>
        <v>1.137811042109699</v>
      </c>
      <c r="I1158" s="16">
        <f t="shared" si="213"/>
        <v>1.1378442002553493</v>
      </c>
      <c r="J1158" s="13">
        <f t="shared" ref="J1158:J1221" si="218">I1158/SQRT(1+(I1158/($K$2*(300+(25*Q1158)+0.05*(Q1158)^3)))^2)</f>
        <v>1.1378099373494186</v>
      </c>
      <c r="K1158" s="13">
        <f t="shared" ref="K1158:K1221" si="219">I1158-J1158</f>
        <v>3.4262905930670939E-5</v>
      </c>
      <c r="L1158" s="13">
        <f t="shared" ref="L1158:L1221" si="220">IF(K1158&gt;$N$2,(K1158-$N$2)/$L$2,0)</f>
        <v>0</v>
      </c>
      <c r="M1158" s="13">
        <f t="shared" si="214"/>
        <v>4.1175522716310245E-18</v>
      </c>
      <c r="N1158" s="13">
        <f t="shared" ref="N1158:N1221" si="221">$M$2*M1158</f>
        <v>2.5528824084112353E-18</v>
      </c>
      <c r="O1158" s="13">
        <f t="shared" ref="O1158:O1221" si="222">N1158+G1158</f>
        <v>2.5528824084112353E-18</v>
      </c>
      <c r="Q1158">
        <v>25.271267295363359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2.499139008413251</v>
      </c>
      <c r="G1159" s="13">
        <f t="shared" si="216"/>
        <v>0</v>
      </c>
      <c r="H1159" s="13">
        <f t="shared" si="217"/>
        <v>2.499139008413251</v>
      </c>
      <c r="I1159" s="16">
        <f t="shared" ref="I1159:I1222" si="224">H1159+K1158-L1158</f>
        <v>2.4991732713191817</v>
      </c>
      <c r="J1159" s="13">
        <f t="shared" si="218"/>
        <v>2.4985233346423348</v>
      </c>
      <c r="K1159" s="13">
        <f t="shared" si="219"/>
        <v>6.4993667684687395E-4</v>
      </c>
      <c r="L1159" s="13">
        <f t="shared" si="220"/>
        <v>0</v>
      </c>
      <c r="M1159" s="13">
        <f t="shared" ref="M1159:M1222" si="225">L1159+M1158-N1158</f>
        <v>1.5646698632197892E-18</v>
      </c>
      <c r="N1159" s="13">
        <f t="shared" si="221"/>
        <v>9.7009531519626939E-19</v>
      </c>
      <c r="O1159" s="13">
        <f t="shared" si="222"/>
        <v>9.7009531519626939E-19</v>
      </c>
      <c r="Q1159">
        <v>21.122808941938331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69.061806451010384</v>
      </c>
      <c r="G1160" s="13">
        <f t="shared" si="216"/>
        <v>5.0345786887731458</v>
      </c>
      <c r="H1160" s="13">
        <f t="shared" si="217"/>
        <v>64.027227762237231</v>
      </c>
      <c r="I1160" s="16">
        <f t="shared" si="224"/>
        <v>64.027877698914082</v>
      </c>
      <c r="J1160" s="13">
        <f t="shared" si="218"/>
        <v>51.902330665846883</v>
      </c>
      <c r="K1160" s="13">
        <f t="shared" si="219"/>
        <v>12.1255470330672</v>
      </c>
      <c r="L1160" s="13">
        <f t="shared" si="220"/>
        <v>0</v>
      </c>
      <c r="M1160" s="13">
        <f t="shared" si="225"/>
        <v>5.9457454802351983E-19</v>
      </c>
      <c r="N1160" s="13">
        <f t="shared" si="221"/>
        <v>3.686362197745823E-19</v>
      </c>
      <c r="O1160" s="13">
        <f t="shared" si="222"/>
        <v>5.0345786887731458</v>
      </c>
      <c r="Q1160">
        <v>18.12880421627327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55.08655216744819</v>
      </c>
      <c r="G1161" s="13">
        <f t="shared" si="216"/>
        <v>3.017235286222784</v>
      </c>
      <c r="H1161" s="13">
        <f t="shared" si="217"/>
        <v>52.069316881225404</v>
      </c>
      <c r="I1161" s="16">
        <f t="shared" si="224"/>
        <v>64.194863914292597</v>
      </c>
      <c r="J1161" s="13">
        <f t="shared" si="218"/>
        <v>51.019385463353323</v>
      </c>
      <c r="K1161" s="13">
        <f t="shared" si="219"/>
        <v>13.175478450939274</v>
      </c>
      <c r="L1161" s="13">
        <f t="shared" si="220"/>
        <v>0</v>
      </c>
      <c r="M1161" s="13">
        <f t="shared" si="225"/>
        <v>2.2593832824893752E-19</v>
      </c>
      <c r="N1161" s="13">
        <f t="shared" si="221"/>
        <v>1.4008176351434126E-19</v>
      </c>
      <c r="O1161" s="13">
        <f t="shared" si="222"/>
        <v>3.017235286222784</v>
      </c>
      <c r="Q1161">
        <v>17.378498525519149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51.078808115871503</v>
      </c>
      <c r="G1162" s="13">
        <f t="shared" si="216"/>
        <v>2.438713002655585</v>
      </c>
      <c r="H1162" s="13">
        <f t="shared" si="217"/>
        <v>48.640095113215921</v>
      </c>
      <c r="I1162" s="16">
        <f t="shared" si="224"/>
        <v>61.815573564155194</v>
      </c>
      <c r="J1162" s="13">
        <f t="shared" si="218"/>
        <v>45.706535641072584</v>
      </c>
      <c r="K1162" s="13">
        <f t="shared" si="219"/>
        <v>16.10903792308261</v>
      </c>
      <c r="L1162" s="13">
        <f t="shared" si="220"/>
        <v>0</v>
      </c>
      <c r="M1162" s="13">
        <f t="shared" si="225"/>
        <v>8.5856564734596264E-20</v>
      </c>
      <c r="N1162" s="13">
        <f t="shared" si="221"/>
        <v>5.3231070135449683E-20</v>
      </c>
      <c r="O1162" s="13">
        <f t="shared" si="222"/>
        <v>2.438713002655585</v>
      </c>
      <c r="Q1162">
        <v>14.32460520094811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36.75036817532127</v>
      </c>
      <c r="G1163" s="13">
        <f t="shared" si="216"/>
        <v>0.37038686014618838</v>
      </c>
      <c r="H1163" s="13">
        <f t="shared" si="217"/>
        <v>36.37998131517508</v>
      </c>
      <c r="I1163" s="16">
        <f t="shared" si="224"/>
        <v>52.48901923825769</v>
      </c>
      <c r="J1163" s="13">
        <f t="shared" si="218"/>
        <v>40.158743644570315</v>
      </c>
      <c r="K1163" s="13">
        <f t="shared" si="219"/>
        <v>12.330275593687375</v>
      </c>
      <c r="L1163" s="13">
        <f t="shared" si="220"/>
        <v>0</v>
      </c>
      <c r="M1163" s="13">
        <f t="shared" si="225"/>
        <v>3.2625494599146582E-20</v>
      </c>
      <c r="N1163" s="13">
        <f t="shared" si="221"/>
        <v>2.022780665147088E-20</v>
      </c>
      <c r="O1163" s="13">
        <f t="shared" si="222"/>
        <v>0.37038686014618838</v>
      </c>
      <c r="Q1163">
        <v>13.093833593548389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21.511782071750691</v>
      </c>
      <c r="G1164" s="13">
        <f t="shared" si="216"/>
        <v>0</v>
      </c>
      <c r="H1164" s="13">
        <f t="shared" si="217"/>
        <v>21.511782071750691</v>
      </c>
      <c r="I1164" s="16">
        <f t="shared" si="224"/>
        <v>33.842057665438062</v>
      </c>
      <c r="J1164" s="13">
        <f t="shared" si="218"/>
        <v>30.627579517474384</v>
      </c>
      <c r="K1164" s="13">
        <f t="shared" si="219"/>
        <v>3.2144781479636784</v>
      </c>
      <c r="L1164" s="13">
        <f t="shared" si="220"/>
        <v>0</v>
      </c>
      <c r="M1164" s="13">
        <f t="shared" si="225"/>
        <v>1.2397687947675702E-20</v>
      </c>
      <c r="N1164" s="13">
        <f t="shared" si="221"/>
        <v>7.6865665275589354E-21</v>
      </c>
      <c r="O1164" s="13">
        <f t="shared" si="222"/>
        <v>7.6865665275589354E-21</v>
      </c>
      <c r="Q1164">
        <v>15.170870606976781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19.56579178263495</v>
      </c>
      <c r="G1165" s="13">
        <f t="shared" si="216"/>
        <v>0</v>
      </c>
      <c r="H1165" s="13">
        <f t="shared" si="217"/>
        <v>19.56579178263495</v>
      </c>
      <c r="I1165" s="16">
        <f t="shared" si="224"/>
        <v>22.780269930598628</v>
      </c>
      <c r="J1165" s="13">
        <f t="shared" si="218"/>
        <v>22.046160566961966</v>
      </c>
      <c r="K1165" s="13">
        <f t="shared" si="219"/>
        <v>0.73410936363666224</v>
      </c>
      <c r="L1165" s="13">
        <f t="shared" si="220"/>
        <v>0</v>
      </c>
      <c r="M1165" s="13">
        <f t="shared" si="225"/>
        <v>4.7111214201167664E-21</v>
      </c>
      <c r="N1165" s="13">
        <f t="shared" si="221"/>
        <v>2.9208952804723951E-21</v>
      </c>
      <c r="O1165" s="13">
        <f t="shared" si="222"/>
        <v>2.9208952804723951E-21</v>
      </c>
      <c r="Q1165">
        <v>17.95407390218017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4.8036148802747682</v>
      </c>
      <c r="G1166" s="13">
        <f t="shared" si="216"/>
        <v>0</v>
      </c>
      <c r="H1166" s="13">
        <f t="shared" si="217"/>
        <v>4.8036148802747682</v>
      </c>
      <c r="I1166" s="16">
        <f t="shared" si="224"/>
        <v>5.5377242439114305</v>
      </c>
      <c r="J1166" s="13">
        <f t="shared" si="218"/>
        <v>5.5302038742079036</v>
      </c>
      <c r="K1166" s="13">
        <f t="shared" si="219"/>
        <v>7.5203697035268746E-3</v>
      </c>
      <c r="L1166" s="13">
        <f t="shared" si="220"/>
        <v>0</v>
      </c>
      <c r="M1166" s="13">
        <f t="shared" si="225"/>
        <v>1.7902261396443712E-21</v>
      </c>
      <c r="N1166" s="13">
        <f t="shared" si="221"/>
        <v>1.1099402065795101E-21</v>
      </c>
      <c r="O1166" s="13">
        <f t="shared" si="222"/>
        <v>1.1099402065795101E-21</v>
      </c>
      <c r="Q1166">
        <v>20.67581482925241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22.18566120421621</v>
      </c>
      <c r="G1167" s="13">
        <f t="shared" si="216"/>
        <v>0</v>
      </c>
      <c r="H1167" s="13">
        <f t="shared" si="217"/>
        <v>22.18566120421621</v>
      </c>
      <c r="I1167" s="16">
        <f t="shared" si="224"/>
        <v>22.193181573919738</v>
      </c>
      <c r="J1167" s="13">
        <f t="shared" si="218"/>
        <v>21.827317893393545</v>
      </c>
      <c r="K1167" s="13">
        <f t="shared" si="219"/>
        <v>0.36586368052619278</v>
      </c>
      <c r="L1167" s="13">
        <f t="shared" si="220"/>
        <v>0</v>
      </c>
      <c r="M1167" s="13">
        <f t="shared" si="225"/>
        <v>6.802859330648611E-22</v>
      </c>
      <c r="N1167" s="13">
        <f t="shared" si="221"/>
        <v>4.2177727850021386E-22</v>
      </c>
      <c r="O1167" s="13">
        <f t="shared" si="222"/>
        <v>4.2177727850021386E-22</v>
      </c>
      <c r="Q1167">
        <v>22.494369634955671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35.450050445855993</v>
      </c>
      <c r="G1168" s="13">
        <f t="shared" si="216"/>
        <v>0.18268455866882224</v>
      </c>
      <c r="H1168" s="13">
        <f t="shared" si="217"/>
        <v>35.267365887187168</v>
      </c>
      <c r="I1168" s="16">
        <f t="shared" si="224"/>
        <v>35.633229567713357</v>
      </c>
      <c r="J1168" s="13">
        <f t="shared" si="218"/>
        <v>34.739725272206769</v>
      </c>
      <c r="K1168" s="13">
        <f t="shared" si="219"/>
        <v>0.89350429550658816</v>
      </c>
      <c r="L1168" s="13">
        <f t="shared" si="220"/>
        <v>0</v>
      </c>
      <c r="M1168" s="13">
        <f t="shared" si="225"/>
        <v>2.5850865456464723E-22</v>
      </c>
      <c r="N1168" s="13">
        <f t="shared" si="221"/>
        <v>1.6027536583008128E-22</v>
      </c>
      <c r="O1168" s="13">
        <f t="shared" si="222"/>
        <v>0.18268455866882224</v>
      </c>
      <c r="Q1168">
        <v>26.177066475217011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36.728428975838177</v>
      </c>
      <c r="G1169" s="13">
        <f t="shared" si="216"/>
        <v>0.36721991245161145</v>
      </c>
      <c r="H1169" s="13">
        <f t="shared" si="217"/>
        <v>36.361209063386568</v>
      </c>
      <c r="I1169" s="16">
        <f t="shared" si="224"/>
        <v>37.254713358893156</v>
      </c>
      <c r="J1169" s="13">
        <f t="shared" si="218"/>
        <v>36.259174090588992</v>
      </c>
      <c r="K1169" s="13">
        <f t="shared" si="219"/>
        <v>0.99553926830416373</v>
      </c>
      <c r="L1169" s="13">
        <f t="shared" si="220"/>
        <v>0</v>
      </c>
      <c r="M1169" s="13">
        <f t="shared" si="225"/>
        <v>9.8233288734565958E-23</v>
      </c>
      <c r="N1169" s="13">
        <f t="shared" si="221"/>
        <v>6.0904639015430895E-23</v>
      </c>
      <c r="O1169" s="13">
        <f t="shared" si="222"/>
        <v>0.36721991245161145</v>
      </c>
      <c r="Q1169">
        <v>26.34246000000001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0.53513513499999998</v>
      </c>
      <c r="G1170" s="13">
        <f t="shared" si="216"/>
        <v>0</v>
      </c>
      <c r="H1170" s="13">
        <f t="shared" si="217"/>
        <v>0.53513513499999998</v>
      </c>
      <c r="I1170" s="16">
        <f t="shared" si="224"/>
        <v>1.5306744033041637</v>
      </c>
      <c r="J1170" s="13">
        <f t="shared" si="218"/>
        <v>1.5305871128249067</v>
      </c>
      <c r="K1170" s="13">
        <f t="shared" si="219"/>
        <v>8.7290479257040587E-5</v>
      </c>
      <c r="L1170" s="13">
        <f t="shared" si="220"/>
        <v>0</v>
      </c>
      <c r="M1170" s="13">
        <f t="shared" si="225"/>
        <v>3.7328649719135063E-23</v>
      </c>
      <c r="N1170" s="13">
        <f t="shared" si="221"/>
        <v>2.3143762825863738E-23</v>
      </c>
      <c r="O1170" s="13">
        <f t="shared" si="222"/>
        <v>2.3143762825863738E-23</v>
      </c>
      <c r="Q1170">
        <v>24.944159551974721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4.2504798771906582</v>
      </c>
      <c r="G1171" s="13">
        <f t="shared" si="216"/>
        <v>0</v>
      </c>
      <c r="H1171" s="13">
        <f t="shared" si="217"/>
        <v>4.2504798771906582</v>
      </c>
      <c r="I1171" s="16">
        <f t="shared" si="224"/>
        <v>4.2505671676699155</v>
      </c>
      <c r="J1171" s="13">
        <f t="shared" si="218"/>
        <v>4.247695038132969</v>
      </c>
      <c r="K1171" s="13">
        <f t="shared" si="219"/>
        <v>2.8721295369464883E-3</v>
      </c>
      <c r="L1171" s="13">
        <f t="shared" si="220"/>
        <v>0</v>
      </c>
      <c r="M1171" s="13">
        <f t="shared" si="225"/>
        <v>1.4184886893271325E-23</v>
      </c>
      <c r="N1171" s="13">
        <f t="shared" si="221"/>
        <v>8.7946298738282212E-24</v>
      </c>
      <c r="O1171" s="13">
        <f t="shared" si="222"/>
        <v>8.7946298738282212E-24</v>
      </c>
      <c r="Q1171">
        <v>21.877614505574201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17.433788123180509</v>
      </c>
      <c r="G1172" s="13">
        <f t="shared" si="216"/>
        <v>0</v>
      </c>
      <c r="H1172" s="13">
        <f t="shared" si="217"/>
        <v>17.433788123180509</v>
      </c>
      <c r="I1172" s="16">
        <f t="shared" si="224"/>
        <v>17.436660252717456</v>
      </c>
      <c r="J1172" s="13">
        <f t="shared" si="218"/>
        <v>16.836005887352094</v>
      </c>
      <c r="K1172" s="13">
        <f t="shared" si="219"/>
        <v>0.60065436536536154</v>
      </c>
      <c r="L1172" s="13">
        <f t="shared" si="220"/>
        <v>0</v>
      </c>
      <c r="M1172" s="13">
        <f t="shared" si="225"/>
        <v>5.3902570194431042E-24</v>
      </c>
      <c r="N1172" s="13">
        <f t="shared" si="221"/>
        <v>3.3419593520547244E-24</v>
      </c>
      <c r="O1172" s="13">
        <f t="shared" si="222"/>
        <v>3.3419593520547244E-24</v>
      </c>
      <c r="Q1172">
        <v>13.628863901611339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42.043980855686257</v>
      </c>
      <c r="G1173" s="13">
        <f t="shared" si="216"/>
        <v>1.1345257015375763</v>
      </c>
      <c r="H1173" s="13">
        <f t="shared" si="217"/>
        <v>40.909455154148681</v>
      </c>
      <c r="I1173" s="16">
        <f t="shared" si="224"/>
        <v>41.510109519514046</v>
      </c>
      <c r="J1173" s="13">
        <f t="shared" si="218"/>
        <v>35.255034829504474</v>
      </c>
      <c r="K1173" s="13">
        <f t="shared" si="219"/>
        <v>6.2550746900095717</v>
      </c>
      <c r="L1173" s="13">
        <f t="shared" si="220"/>
        <v>0</v>
      </c>
      <c r="M1173" s="13">
        <f t="shared" si="225"/>
        <v>2.0482976673883797E-24</v>
      </c>
      <c r="N1173" s="13">
        <f t="shared" si="221"/>
        <v>1.2699445537807955E-24</v>
      </c>
      <c r="O1173" s="13">
        <f t="shared" si="222"/>
        <v>1.1345257015375763</v>
      </c>
      <c r="Q1173">
        <v>14.087899288149391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80.462478944525728</v>
      </c>
      <c r="G1174" s="13">
        <f t="shared" si="216"/>
        <v>6.6802783642690153</v>
      </c>
      <c r="H1174" s="13">
        <f t="shared" si="217"/>
        <v>73.782200580256713</v>
      </c>
      <c r="I1174" s="16">
        <f t="shared" si="224"/>
        <v>80.037275270266292</v>
      </c>
      <c r="J1174" s="13">
        <f t="shared" si="218"/>
        <v>48.774599457629797</v>
      </c>
      <c r="K1174" s="13">
        <f t="shared" si="219"/>
        <v>31.262675812636495</v>
      </c>
      <c r="L1174" s="13">
        <f t="shared" si="220"/>
        <v>0</v>
      </c>
      <c r="M1174" s="13">
        <f t="shared" si="225"/>
        <v>7.7835311360758422E-25</v>
      </c>
      <c r="N1174" s="13">
        <f t="shared" si="221"/>
        <v>4.825789304367022E-25</v>
      </c>
      <c r="O1174" s="13">
        <f t="shared" si="222"/>
        <v>6.6802783642690153</v>
      </c>
      <c r="Q1174">
        <v>12.89387659354839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8.8867934062096996</v>
      </c>
      <c r="G1175" s="13">
        <f t="shared" si="216"/>
        <v>0</v>
      </c>
      <c r="H1175" s="13">
        <f t="shared" si="217"/>
        <v>8.8867934062096996</v>
      </c>
      <c r="I1175" s="16">
        <f t="shared" si="224"/>
        <v>40.149469218846193</v>
      </c>
      <c r="J1175" s="13">
        <f t="shared" si="218"/>
        <v>34.45057287007338</v>
      </c>
      <c r="K1175" s="13">
        <f t="shared" si="219"/>
        <v>5.6988963487728128</v>
      </c>
      <c r="L1175" s="13">
        <f t="shared" si="220"/>
        <v>0</v>
      </c>
      <c r="M1175" s="13">
        <f t="shared" si="225"/>
        <v>2.9577418317088202E-25</v>
      </c>
      <c r="N1175" s="13">
        <f t="shared" si="221"/>
        <v>1.8337999356594685E-25</v>
      </c>
      <c r="O1175" s="13">
        <f t="shared" si="222"/>
        <v>1.8337999356594685E-25</v>
      </c>
      <c r="Q1175">
        <v>14.15229747237588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36.686022037106817</v>
      </c>
      <c r="G1176" s="13">
        <f t="shared" si="216"/>
        <v>0.36109842397374581</v>
      </c>
      <c r="H1176" s="13">
        <f t="shared" si="217"/>
        <v>36.324923613133073</v>
      </c>
      <c r="I1176" s="16">
        <f t="shared" si="224"/>
        <v>42.023819961905886</v>
      </c>
      <c r="J1176" s="13">
        <f t="shared" si="218"/>
        <v>35.888948436587455</v>
      </c>
      <c r="K1176" s="13">
        <f t="shared" si="219"/>
        <v>6.1348715253184309</v>
      </c>
      <c r="L1176" s="13">
        <f t="shared" si="220"/>
        <v>0</v>
      </c>
      <c r="M1176" s="13">
        <f t="shared" si="225"/>
        <v>1.1239418960493517E-25</v>
      </c>
      <c r="N1176" s="13">
        <f t="shared" si="221"/>
        <v>6.9684397555059812E-26</v>
      </c>
      <c r="O1176" s="13">
        <f t="shared" si="222"/>
        <v>0.36109842397374581</v>
      </c>
      <c r="Q1176">
        <v>14.55559948447735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10.84542312261096</v>
      </c>
      <c r="G1177" s="13">
        <f t="shared" si="216"/>
        <v>0</v>
      </c>
      <c r="H1177" s="13">
        <f t="shared" si="217"/>
        <v>10.84542312261096</v>
      </c>
      <c r="I1177" s="16">
        <f t="shared" si="224"/>
        <v>16.980294647929391</v>
      </c>
      <c r="J1177" s="13">
        <f t="shared" si="218"/>
        <v>16.67210387355361</v>
      </c>
      <c r="K1177" s="13">
        <f t="shared" si="219"/>
        <v>0.30819077437578102</v>
      </c>
      <c r="L1177" s="13">
        <f t="shared" si="220"/>
        <v>0</v>
      </c>
      <c r="M1177" s="13">
        <f t="shared" si="225"/>
        <v>4.2709792049875361E-26</v>
      </c>
      <c r="N1177" s="13">
        <f t="shared" si="221"/>
        <v>2.6480071070922723E-26</v>
      </c>
      <c r="O1177" s="13">
        <f t="shared" si="222"/>
        <v>2.6480071070922723E-26</v>
      </c>
      <c r="Q1177">
        <v>18.0118665983879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10.64970762342768</v>
      </c>
      <c r="G1178" s="13">
        <f t="shared" si="216"/>
        <v>0</v>
      </c>
      <c r="H1178" s="13">
        <f t="shared" si="217"/>
        <v>10.64970762342768</v>
      </c>
      <c r="I1178" s="16">
        <f t="shared" si="224"/>
        <v>10.957898397803461</v>
      </c>
      <c r="J1178" s="13">
        <f t="shared" si="218"/>
        <v>10.89606432411653</v>
      </c>
      <c r="K1178" s="13">
        <f t="shared" si="219"/>
        <v>6.183407368693139E-2</v>
      </c>
      <c r="L1178" s="13">
        <f t="shared" si="220"/>
        <v>0</v>
      </c>
      <c r="M1178" s="13">
        <f t="shared" si="225"/>
        <v>1.6229720978952638E-26</v>
      </c>
      <c r="N1178" s="13">
        <f t="shared" si="221"/>
        <v>1.0062427006950636E-26</v>
      </c>
      <c r="O1178" s="13">
        <f t="shared" si="222"/>
        <v>1.0062427006950636E-26</v>
      </c>
      <c r="Q1178">
        <v>20.21078313584362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0.59439812937475545</v>
      </c>
      <c r="G1179" s="13">
        <f t="shared" si="216"/>
        <v>0</v>
      </c>
      <c r="H1179" s="13">
        <f t="shared" si="217"/>
        <v>0.59439812937475545</v>
      </c>
      <c r="I1179" s="16">
        <f t="shared" si="224"/>
        <v>0.65623220306168684</v>
      </c>
      <c r="J1179" s="13">
        <f t="shared" si="218"/>
        <v>0.65622436280376828</v>
      </c>
      <c r="K1179" s="13">
        <f t="shared" si="219"/>
        <v>7.8402579185565813E-6</v>
      </c>
      <c r="L1179" s="13">
        <f t="shared" si="220"/>
        <v>0</v>
      </c>
      <c r="M1179" s="13">
        <f t="shared" si="225"/>
        <v>6.1672939720020018E-27</v>
      </c>
      <c r="N1179" s="13">
        <f t="shared" si="221"/>
        <v>3.8237222626412413E-27</v>
      </c>
      <c r="O1179" s="13">
        <f t="shared" si="222"/>
        <v>3.8237222626412413E-27</v>
      </c>
      <c r="Q1179">
        <v>24.007393860473002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0.53513513499999998</v>
      </c>
      <c r="G1180" s="13">
        <f t="shared" si="216"/>
        <v>0</v>
      </c>
      <c r="H1180" s="13">
        <f t="shared" si="217"/>
        <v>0.53513513499999998</v>
      </c>
      <c r="I1180" s="16">
        <f t="shared" si="224"/>
        <v>0.53514297525791854</v>
      </c>
      <c r="J1180" s="13">
        <f t="shared" si="218"/>
        <v>0.53513955320935247</v>
      </c>
      <c r="K1180" s="13">
        <f t="shared" si="219"/>
        <v>3.4220485660707567E-6</v>
      </c>
      <c r="L1180" s="13">
        <f t="shared" si="220"/>
        <v>0</v>
      </c>
      <c r="M1180" s="13">
        <f t="shared" si="225"/>
        <v>2.3435717093607605E-27</v>
      </c>
      <c r="N1180" s="13">
        <f t="shared" si="221"/>
        <v>1.4530144598036714E-27</v>
      </c>
      <c r="O1180" s="13">
        <f t="shared" si="222"/>
        <v>1.4530144598036714E-27</v>
      </c>
      <c r="Q1180">
        <v>25.56512300000001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4.4632301683935749</v>
      </c>
      <c r="G1181" s="13">
        <f t="shared" si="216"/>
        <v>0</v>
      </c>
      <c r="H1181" s="13">
        <f t="shared" si="217"/>
        <v>4.4632301683935749</v>
      </c>
      <c r="I1181" s="16">
        <f t="shared" si="224"/>
        <v>4.4632335904421412</v>
      </c>
      <c r="J1181" s="13">
        <f t="shared" si="218"/>
        <v>4.4610213532031393</v>
      </c>
      <c r="K1181" s="13">
        <f t="shared" si="219"/>
        <v>2.2122372390018796E-3</v>
      </c>
      <c r="L1181" s="13">
        <f t="shared" si="220"/>
        <v>0</v>
      </c>
      <c r="M1181" s="13">
        <f t="shared" si="225"/>
        <v>8.9055724955708907E-28</v>
      </c>
      <c r="N1181" s="13">
        <f t="shared" si="221"/>
        <v>5.5214549472539518E-28</v>
      </c>
      <c r="O1181" s="13">
        <f t="shared" si="222"/>
        <v>5.5214549472539518E-28</v>
      </c>
      <c r="Q1181">
        <v>24.78135616596937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0.53513513499999998</v>
      </c>
      <c r="G1182" s="13">
        <f t="shared" si="216"/>
        <v>0</v>
      </c>
      <c r="H1182" s="13">
        <f t="shared" si="217"/>
        <v>0.53513513499999998</v>
      </c>
      <c r="I1182" s="16">
        <f t="shared" si="224"/>
        <v>0.53734737223900186</v>
      </c>
      <c r="J1182" s="13">
        <f t="shared" si="218"/>
        <v>0.53734350915574747</v>
      </c>
      <c r="K1182" s="13">
        <f t="shared" si="219"/>
        <v>3.8630832543962157E-6</v>
      </c>
      <c r="L1182" s="13">
        <f t="shared" si="220"/>
        <v>0</v>
      </c>
      <c r="M1182" s="13">
        <f t="shared" si="225"/>
        <v>3.3841175483169389E-28</v>
      </c>
      <c r="N1182" s="13">
        <f t="shared" si="221"/>
        <v>2.098152879956502E-28</v>
      </c>
      <c r="O1182" s="13">
        <f t="shared" si="222"/>
        <v>2.098152879956502E-28</v>
      </c>
      <c r="Q1182">
        <v>24.78189256006841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4.2996187186622628</v>
      </c>
      <c r="G1183" s="13">
        <f t="shared" si="216"/>
        <v>0</v>
      </c>
      <c r="H1183" s="13">
        <f t="shared" si="217"/>
        <v>4.2996187186622628</v>
      </c>
      <c r="I1183" s="16">
        <f t="shared" si="224"/>
        <v>4.2996225817455169</v>
      </c>
      <c r="J1183" s="13">
        <f t="shared" si="218"/>
        <v>4.2972242478933804</v>
      </c>
      <c r="K1183" s="13">
        <f t="shared" si="219"/>
        <v>2.3983338521365027E-3</v>
      </c>
      <c r="L1183" s="13">
        <f t="shared" si="220"/>
        <v>0</v>
      </c>
      <c r="M1183" s="13">
        <f t="shared" si="225"/>
        <v>1.285964668360437E-28</v>
      </c>
      <c r="N1183" s="13">
        <f t="shared" si="221"/>
        <v>7.9729809438347093E-29</v>
      </c>
      <c r="O1183" s="13">
        <f t="shared" si="222"/>
        <v>7.9729809438347093E-29</v>
      </c>
      <c r="Q1183">
        <v>23.4028765198488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48.3088522684113</v>
      </c>
      <c r="G1184" s="13">
        <f t="shared" si="216"/>
        <v>2.0388668144683524</v>
      </c>
      <c r="H1184" s="13">
        <f t="shared" si="217"/>
        <v>46.269985453942951</v>
      </c>
      <c r="I1184" s="16">
        <f t="shared" si="224"/>
        <v>46.272383787795086</v>
      </c>
      <c r="J1184" s="13">
        <f t="shared" si="218"/>
        <v>41.651967289659353</v>
      </c>
      <c r="K1184" s="13">
        <f t="shared" si="219"/>
        <v>4.6204164981357323</v>
      </c>
      <c r="L1184" s="13">
        <f t="shared" si="220"/>
        <v>0</v>
      </c>
      <c r="M1184" s="13">
        <f t="shared" si="225"/>
        <v>4.8866657397696604E-29</v>
      </c>
      <c r="N1184" s="13">
        <f t="shared" si="221"/>
        <v>3.0297327586571897E-29</v>
      </c>
      <c r="O1184" s="13">
        <f t="shared" si="222"/>
        <v>2.0388668144683524</v>
      </c>
      <c r="Q1184">
        <v>19.201201946664799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7.21773787628074</v>
      </c>
      <c r="G1185" s="13">
        <f t="shared" si="216"/>
        <v>0</v>
      </c>
      <c r="H1185" s="13">
        <f t="shared" si="217"/>
        <v>7.21773787628074</v>
      </c>
      <c r="I1185" s="16">
        <f t="shared" si="224"/>
        <v>11.838154374416472</v>
      </c>
      <c r="J1185" s="13">
        <f t="shared" si="218"/>
        <v>11.699029010453961</v>
      </c>
      <c r="K1185" s="13">
        <f t="shared" si="219"/>
        <v>0.13912536396251163</v>
      </c>
      <c r="L1185" s="13">
        <f t="shared" si="220"/>
        <v>0</v>
      </c>
      <c r="M1185" s="13">
        <f t="shared" si="225"/>
        <v>1.8569329811124707E-29</v>
      </c>
      <c r="N1185" s="13">
        <f t="shared" si="221"/>
        <v>1.1512984482897318E-29</v>
      </c>
      <c r="O1185" s="13">
        <f t="shared" si="222"/>
        <v>1.1512984482897318E-29</v>
      </c>
      <c r="Q1185">
        <v>16.044296030523721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75.023143596126204</v>
      </c>
      <c r="G1186" s="13">
        <f t="shared" si="216"/>
        <v>5.8951042946809373</v>
      </c>
      <c r="H1186" s="13">
        <f t="shared" si="217"/>
        <v>69.12803930144527</v>
      </c>
      <c r="I1186" s="16">
        <f t="shared" si="224"/>
        <v>69.267164665407776</v>
      </c>
      <c r="J1186" s="13">
        <f t="shared" si="218"/>
        <v>48.919834136044329</v>
      </c>
      <c r="K1186" s="13">
        <f t="shared" si="219"/>
        <v>20.347330529363447</v>
      </c>
      <c r="L1186" s="13">
        <f t="shared" si="220"/>
        <v>0</v>
      </c>
      <c r="M1186" s="13">
        <f t="shared" si="225"/>
        <v>7.0563453282273889E-30</v>
      </c>
      <c r="N1186" s="13">
        <f t="shared" si="221"/>
        <v>4.3749341035009809E-30</v>
      </c>
      <c r="O1186" s="13">
        <f t="shared" si="222"/>
        <v>5.8951042946809373</v>
      </c>
      <c r="Q1186">
        <v>14.57963659354839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7.0736790662605094</v>
      </c>
      <c r="G1187" s="13">
        <f t="shared" si="216"/>
        <v>0</v>
      </c>
      <c r="H1187" s="13">
        <f t="shared" si="217"/>
        <v>7.0736790662605094</v>
      </c>
      <c r="I1187" s="16">
        <f t="shared" si="224"/>
        <v>27.421009595623957</v>
      </c>
      <c r="J1187" s="13">
        <f t="shared" si="218"/>
        <v>25.956140621578182</v>
      </c>
      <c r="K1187" s="13">
        <f t="shared" si="219"/>
        <v>1.4648689740457748</v>
      </c>
      <c r="L1187" s="13">
        <f t="shared" si="220"/>
        <v>0</v>
      </c>
      <c r="M1187" s="13">
        <f t="shared" si="225"/>
        <v>2.6814112247264081E-30</v>
      </c>
      <c r="N1187" s="13">
        <f t="shared" si="221"/>
        <v>1.6624749593303731E-30</v>
      </c>
      <c r="O1187" s="13">
        <f t="shared" si="222"/>
        <v>1.6624749593303731E-30</v>
      </c>
      <c r="Q1187">
        <v>16.762190962216739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1.3519997953893039</v>
      </c>
      <c r="G1188" s="13">
        <f t="shared" si="216"/>
        <v>0</v>
      </c>
      <c r="H1188" s="13">
        <f t="shared" si="217"/>
        <v>1.3519997953893039</v>
      </c>
      <c r="I1188" s="16">
        <f t="shared" si="224"/>
        <v>2.8168687694350787</v>
      </c>
      <c r="J1188" s="13">
        <f t="shared" si="218"/>
        <v>2.815773933658881</v>
      </c>
      <c r="K1188" s="13">
        <f t="shared" si="219"/>
        <v>1.0948357761977334E-3</v>
      </c>
      <c r="L1188" s="13">
        <f t="shared" si="220"/>
        <v>0</v>
      </c>
      <c r="M1188" s="13">
        <f t="shared" si="225"/>
        <v>1.018936265396035E-30</v>
      </c>
      <c r="N1188" s="13">
        <f t="shared" si="221"/>
        <v>6.317404845455417E-31</v>
      </c>
      <c r="O1188" s="13">
        <f t="shared" si="222"/>
        <v>6.317404845455417E-31</v>
      </c>
      <c r="Q1188">
        <v>19.97399094317662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24.317724668073861</v>
      </c>
      <c r="G1189" s="13">
        <f t="shared" si="216"/>
        <v>0</v>
      </c>
      <c r="H1189" s="13">
        <f t="shared" si="217"/>
        <v>24.317724668073861</v>
      </c>
      <c r="I1189" s="16">
        <f t="shared" si="224"/>
        <v>24.318819503850058</v>
      </c>
      <c r="J1189" s="13">
        <f t="shared" si="218"/>
        <v>23.724336436547951</v>
      </c>
      <c r="K1189" s="13">
        <f t="shared" si="219"/>
        <v>0.59448306730210732</v>
      </c>
      <c r="L1189" s="13">
        <f t="shared" si="220"/>
        <v>0</v>
      </c>
      <c r="M1189" s="13">
        <f t="shared" si="225"/>
        <v>3.8719578085049327E-31</v>
      </c>
      <c r="N1189" s="13">
        <f t="shared" si="221"/>
        <v>2.4006138412730582E-31</v>
      </c>
      <c r="O1189" s="13">
        <f t="shared" si="222"/>
        <v>2.4006138412730582E-31</v>
      </c>
      <c r="Q1189">
        <v>20.914289750880741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2.4113689167332071</v>
      </c>
      <c r="G1190" s="13">
        <f t="shared" si="216"/>
        <v>0</v>
      </c>
      <c r="H1190" s="13">
        <f t="shared" si="217"/>
        <v>2.4113689167332071</v>
      </c>
      <c r="I1190" s="16">
        <f t="shared" si="224"/>
        <v>3.0058519840353144</v>
      </c>
      <c r="J1190" s="13">
        <f t="shared" si="218"/>
        <v>3.0052891101788424</v>
      </c>
      <c r="K1190" s="13">
        <f t="shared" si="219"/>
        <v>5.628738564720237E-4</v>
      </c>
      <c r="L1190" s="13">
        <f t="shared" si="220"/>
        <v>0</v>
      </c>
      <c r="M1190" s="13">
        <f t="shared" si="225"/>
        <v>1.4713439672318745E-31</v>
      </c>
      <c r="N1190" s="13">
        <f t="shared" si="221"/>
        <v>9.1223325968376214E-32</v>
      </c>
      <c r="O1190" s="13">
        <f t="shared" si="222"/>
        <v>9.1223325968376214E-32</v>
      </c>
      <c r="Q1190">
        <v>26.101680277826119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0.53513513499999998</v>
      </c>
      <c r="G1191" s="13">
        <f t="shared" si="216"/>
        <v>0</v>
      </c>
      <c r="H1191" s="13">
        <f t="shared" si="217"/>
        <v>0.53513513499999998</v>
      </c>
      <c r="I1191" s="16">
        <f t="shared" si="224"/>
        <v>0.53569800885647201</v>
      </c>
      <c r="J1191" s="13">
        <f t="shared" si="218"/>
        <v>0.53569489184701424</v>
      </c>
      <c r="K1191" s="13">
        <f t="shared" si="219"/>
        <v>3.11700945776483E-6</v>
      </c>
      <c r="L1191" s="13">
        <f t="shared" si="220"/>
        <v>0</v>
      </c>
      <c r="M1191" s="13">
        <f t="shared" si="225"/>
        <v>5.5911070754811231E-32</v>
      </c>
      <c r="N1191" s="13">
        <f t="shared" si="221"/>
        <v>3.4664863867982965E-32</v>
      </c>
      <c r="O1191" s="13">
        <f t="shared" si="222"/>
        <v>3.4664863867982965E-32</v>
      </c>
      <c r="Q1191">
        <v>26.262617788523581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0.53513513499999998</v>
      </c>
      <c r="G1192" s="13">
        <f t="shared" si="216"/>
        <v>0</v>
      </c>
      <c r="H1192" s="13">
        <f t="shared" si="217"/>
        <v>0.53513513499999998</v>
      </c>
      <c r="I1192" s="16">
        <f t="shared" si="224"/>
        <v>0.53513825200945775</v>
      </c>
      <c r="J1192" s="13">
        <f t="shared" si="218"/>
        <v>0.53513475994406434</v>
      </c>
      <c r="K1192" s="13">
        <f t="shared" si="219"/>
        <v>3.4920653934067403E-6</v>
      </c>
      <c r="L1192" s="13">
        <f t="shared" si="220"/>
        <v>0</v>
      </c>
      <c r="M1192" s="13">
        <f t="shared" si="225"/>
        <v>2.1246206886828266E-32</v>
      </c>
      <c r="N1192" s="13">
        <f t="shared" si="221"/>
        <v>1.3172648269833523E-32</v>
      </c>
      <c r="O1192" s="13">
        <f t="shared" si="222"/>
        <v>1.3172648269833523E-32</v>
      </c>
      <c r="Q1192">
        <v>25.418942231986321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0.53513513499999998</v>
      </c>
      <c r="G1193" s="13">
        <f t="shared" si="216"/>
        <v>0</v>
      </c>
      <c r="H1193" s="13">
        <f t="shared" si="217"/>
        <v>0.53513513499999998</v>
      </c>
      <c r="I1193" s="16">
        <f t="shared" si="224"/>
        <v>0.53513862706539339</v>
      </c>
      <c r="J1193" s="13">
        <f t="shared" si="218"/>
        <v>0.53513451686538904</v>
      </c>
      <c r="K1193" s="13">
        <f t="shared" si="219"/>
        <v>4.1102000043480302E-6</v>
      </c>
      <c r="L1193" s="13">
        <f t="shared" si="220"/>
        <v>0</v>
      </c>
      <c r="M1193" s="13">
        <f t="shared" si="225"/>
        <v>8.0735586169947423E-33</v>
      </c>
      <c r="N1193" s="13">
        <f t="shared" si="221"/>
        <v>5.00560634253674E-33</v>
      </c>
      <c r="O1193" s="13">
        <f t="shared" si="222"/>
        <v>5.00560634253674E-33</v>
      </c>
      <c r="Q1193">
        <v>24.24924200000001</v>
      </c>
    </row>
    <row r="1194" spans="1:17" x14ac:dyDescent="0.2">
      <c r="A1194" s="14">
        <f t="shared" si="223"/>
        <v>58319</v>
      </c>
      <c r="B1194" s="1">
        <v>9</v>
      </c>
      <c r="F1194" s="34">
        <v>29.520103762017701</v>
      </c>
      <c r="G1194" s="13">
        <f t="shared" si="216"/>
        <v>0</v>
      </c>
      <c r="H1194" s="13">
        <f t="shared" si="217"/>
        <v>29.520103762017701</v>
      </c>
      <c r="I1194" s="16">
        <f t="shared" si="224"/>
        <v>29.520107872217707</v>
      </c>
      <c r="J1194" s="13">
        <f t="shared" si="218"/>
        <v>28.945656609691426</v>
      </c>
      <c r="K1194" s="13">
        <f t="shared" si="219"/>
        <v>0.57445126252628143</v>
      </c>
      <c r="L1194" s="13">
        <f t="shared" si="220"/>
        <v>0</v>
      </c>
      <c r="M1194" s="13">
        <f t="shared" si="225"/>
        <v>3.0679522744580023E-33</v>
      </c>
      <c r="N1194" s="13">
        <f t="shared" si="221"/>
        <v>1.9021304101639614E-33</v>
      </c>
      <c r="O1194" s="13">
        <f t="shared" si="222"/>
        <v>1.9021304101639614E-33</v>
      </c>
      <c r="Q1194">
        <v>25.352048182374538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13.64801117468873</v>
      </c>
      <c r="G1195" s="13">
        <f t="shared" si="216"/>
        <v>0</v>
      </c>
      <c r="H1195" s="13">
        <f t="shared" si="217"/>
        <v>13.64801117468873</v>
      </c>
      <c r="I1195" s="16">
        <f t="shared" si="224"/>
        <v>14.222462437215011</v>
      </c>
      <c r="J1195" s="13">
        <f t="shared" si="218"/>
        <v>14.09807259468924</v>
      </c>
      <c r="K1195" s="13">
        <f t="shared" si="219"/>
        <v>0.12438984252577079</v>
      </c>
      <c r="L1195" s="13">
        <f t="shared" si="220"/>
        <v>0</v>
      </c>
      <c r="M1195" s="13">
        <f t="shared" si="225"/>
        <v>1.1658218642940409E-33</v>
      </c>
      <c r="N1195" s="13">
        <f t="shared" si="221"/>
        <v>7.2280955586230535E-34</v>
      </c>
      <c r="O1195" s="13">
        <f t="shared" si="222"/>
        <v>7.2280955586230535E-34</v>
      </c>
      <c r="Q1195">
        <v>20.765962159930201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42.768275515430147</v>
      </c>
      <c r="G1196" s="13">
        <f t="shared" si="216"/>
        <v>1.2390784362277358</v>
      </c>
      <c r="H1196" s="13">
        <f t="shared" si="217"/>
        <v>41.529197079202412</v>
      </c>
      <c r="I1196" s="16">
        <f t="shared" si="224"/>
        <v>41.653586921728184</v>
      </c>
      <c r="J1196" s="13">
        <f t="shared" si="218"/>
        <v>37.174898703929109</v>
      </c>
      <c r="K1196" s="13">
        <f t="shared" si="219"/>
        <v>4.4786882177990748</v>
      </c>
      <c r="L1196" s="13">
        <f t="shared" si="220"/>
        <v>0</v>
      </c>
      <c r="M1196" s="13">
        <f t="shared" si="225"/>
        <v>4.4301230843173557E-34</v>
      </c>
      <c r="N1196" s="13">
        <f t="shared" si="221"/>
        <v>2.7466763122767605E-34</v>
      </c>
      <c r="O1196" s="13">
        <f t="shared" si="222"/>
        <v>1.2390784362277358</v>
      </c>
      <c r="Q1196">
        <v>17.097093280968661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59.861404521988398</v>
      </c>
      <c r="G1197" s="13">
        <f t="shared" si="216"/>
        <v>3.7064905012004177</v>
      </c>
      <c r="H1197" s="13">
        <f t="shared" si="217"/>
        <v>56.154914020787977</v>
      </c>
      <c r="I1197" s="16">
        <f t="shared" si="224"/>
        <v>60.633602238587052</v>
      </c>
      <c r="J1197" s="13">
        <f t="shared" si="218"/>
        <v>44.829836285677231</v>
      </c>
      <c r="K1197" s="13">
        <f t="shared" si="219"/>
        <v>15.803765952909821</v>
      </c>
      <c r="L1197" s="13">
        <f t="shared" si="220"/>
        <v>0</v>
      </c>
      <c r="M1197" s="13">
        <f t="shared" si="225"/>
        <v>1.6834467720405952E-34</v>
      </c>
      <c r="N1197" s="13">
        <f t="shared" si="221"/>
        <v>1.043736998665169E-34</v>
      </c>
      <c r="O1197" s="13">
        <f t="shared" si="222"/>
        <v>3.7064905012004177</v>
      </c>
      <c r="Q1197">
        <v>14.04369154641638</v>
      </c>
    </row>
    <row r="1198" spans="1:17" x14ac:dyDescent="0.2">
      <c r="A1198" s="14">
        <f t="shared" si="223"/>
        <v>58441</v>
      </c>
      <c r="B1198" s="1">
        <v>1</v>
      </c>
      <c r="F1198" s="34">
        <v>169.00841322546651</v>
      </c>
      <c r="G1198" s="13">
        <f t="shared" si="216"/>
        <v>19.461981846717773</v>
      </c>
      <c r="H1198" s="13">
        <f t="shared" si="217"/>
        <v>149.54643137874874</v>
      </c>
      <c r="I1198" s="16">
        <f t="shared" si="224"/>
        <v>165.35019733165856</v>
      </c>
      <c r="J1198" s="13">
        <f t="shared" si="218"/>
        <v>59.483230639775059</v>
      </c>
      <c r="K1198" s="13">
        <f t="shared" si="219"/>
        <v>105.8669666918835</v>
      </c>
      <c r="L1198" s="13">
        <f t="shared" si="220"/>
        <v>66.009002850463276</v>
      </c>
      <c r="M1198" s="13">
        <f t="shared" si="225"/>
        <v>66.009002850463276</v>
      </c>
      <c r="N1198" s="13">
        <f t="shared" si="221"/>
        <v>40.925581767287234</v>
      </c>
      <c r="O1198" s="13">
        <f t="shared" si="222"/>
        <v>60.387563614005003</v>
      </c>
      <c r="Q1198">
        <v>13.41384459354839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49.481161506659923</v>
      </c>
      <c r="G1199" s="13">
        <f t="shared" si="216"/>
        <v>2.2080909487520035</v>
      </c>
      <c r="H1199" s="13">
        <f t="shared" si="217"/>
        <v>47.273070557907921</v>
      </c>
      <c r="I1199" s="16">
        <f t="shared" si="224"/>
        <v>87.131034399328144</v>
      </c>
      <c r="J1199" s="13">
        <f t="shared" si="218"/>
        <v>54.117470417948581</v>
      </c>
      <c r="K1199" s="13">
        <f t="shared" si="219"/>
        <v>33.013563981379562</v>
      </c>
      <c r="L1199" s="13">
        <f t="shared" si="220"/>
        <v>0</v>
      </c>
      <c r="M1199" s="13">
        <f t="shared" si="225"/>
        <v>25.083421083176042</v>
      </c>
      <c r="N1199" s="13">
        <f t="shared" si="221"/>
        <v>15.551721071569146</v>
      </c>
      <c r="O1199" s="13">
        <f t="shared" si="222"/>
        <v>17.759812020321149</v>
      </c>
      <c r="Q1199">
        <v>14.569632555962039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48.287276370094808</v>
      </c>
      <c r="G1200" s="13">
        <f t="shared" si="216"/>
        <v>2.0357523096987276</v>
      </c>
      <c r="H1200" s="13">
        <f t="shared" si="217"/>
        <v>46.251524060396079</v>
      </c>
      <c r="I1200" s="16">
        <f t="shared" si="224"/>
        <v>79.265088041775641</v>
      </c>
      <c r="J1200" s="13">
        <f t="shared" si="218"/>
        <v>51.670707175325063</v>
      </c>
      <c r="K1200" s="13">
        <f t="shared" si="219"/>
        <v>27.594380866450578</v>
      </c>
      <c r="L1200" s="13">
        <f t="shared" si="220"/>
        <v>0</v>
      </c>
      <c r="M1200" s="13">
        <f t="shared" si="225"/>
        <v>9.5317000116068957</v>
      </c>
      <c r="N1200" s="13">
        <f t="shared" si="221"/>
        <v>5.9096540071962753</v>
      </c>
      <c r="O1200" s="13">
        <f t="shared" si="222"/>
        <v>7.9454063168950029</v>
      </c>
      <c r="Q1200">
        <v>14.377579797460051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18.208553051013428</v>
      </c>
      <c r="G1201" s="13">
        <f t="shared" si="216"/>
        <v>0</v>
      </c>
      <c r="H1201" s="13">
        <f t="shared" si="217"/>
        <v>18.208553051013428</v>
      </c>
      <c r="I1201" s="16">
        <f t="shared" si="224"/>
        <v>45.802933917464003</v>
      </c>
      <c r="J1201" s="13">
        <f t="shared" si="218"/>
        <v>38.862587766588689</v>
      </c>
      <c r="K1201" s="13">
        <f t="shared" si="219"/>
        <v>6.9403461508753139</v>
      </c>
      <c r="L1201" s="13">
        <f t="shared" si="220"/>
        <v>0</v>
      </c>
      <c r="M1201" s="13">
        <f t="shared" si="225"/>
        <v>3.6220460044106204</v>
      </c>
      <c r="N1201" s="13">
        <f t="shared" si="221"/>
        <v>2.2456685227345847</v>
      </c>
      <c r="O1201" s="13">
        <f t="shared" si="222"/>
        <v>2.2456685227345847</v>
      </c>
      <c r="Q1201">
        <v>15.45283662888888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9.2220496054945968</v>
      </c>
      <c r="G1202" s="13">
        <f t="shared" si="216"/>
        <v>0</v>
      </c>
      <c r="H1202" s="13">
        <f t="shared" si="217"/>
        <v>9.2220496054945968</v>
      </c>
      <c r="I1202" s="16">
        <f t="shared" si="224"/>
        <v>16.162395756369911</v>
      </c>
      <c r="J1202" s="13">
        <f t="shared" si="218"/>
        <v>15.956069302430524</v>
      </c>
      <c r="K1202" s="13">
        <f t="shared" si="219"/>
        <v>0.20632645393938631</v>
      </c>
      <c r="L1202" s="13">
        <f t="shared" si="220"/>
        <v>0</v>
      </c>
      <c r="M1202" s="13">
        <f t="shared" si="225"/>
        <v>1.3763774816760357</v>
      </c>
      <c r="N1202" s="13">
        <f t="shared" si="221"/>
        <v>0.85335403863914217</v>
      </c>
      <c r="O1202" s="13">
        <f t="shared" si="222"/>
        <v>0.85335403863914217</v>
      </c>
      <c r="Q1202">
        <v>19.858364797571891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0.82127514581428518</v>
      </c>
      <c r="G1203" s="13">
        <f t="shared" si="216"/>
        <v>0</v>
      </c>
      <c r="H1203" s="13">
        <f t="shared" si="217"/>
        <v>0.82127514581428518</v>
      </c>
      <c r="I1203" s="16">
        <f t="shared" si="224"/>
        <v>1.0276015997536714</v>
      </c>
      <c r="J1203" s="13">
        <f t="shared" si="218"/>
        <v>1.0275692705235955</v>
      </c>
      <c r="K1203" s="13">
        <f t="shared" si="219"/>
        <v>3.2329230075900384E-5</v>
      </c>
      <c r="L1203" s="13">
        <f t="shared" si="220"/>
        <v>0</v>
      </c>
      <c r="M1203" s="13">
        <f t="shared" si="225"/>
        <v>0.52302344303689352</v>
      </c>
      <c r="N1203" s="13">
        <f t="shared" si="221"/>
        <v>0.32427453468287398</v>
      </c>
      <c r="O1203" s="13">
        <f t="shared" si="222"/>
        <v>0.32427453468287398</v>
      </c>
      <c r="Q1203">
        <v>23.498656007807369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0.53513513499999998</v>
      </c>
      <c r="G1204" s="13">
        <f t="shared" si="216"/>
        <v>0</v>
      </c>
      <c r="H1204" s="13">
        <f t="shared" si="217"/>
        <v>0.53513513499999998</v>
      </c>
      <c r="I1204" s="16">
        <f t="shared" si="224"/>
        <v>0.53516746423007588</v>
      </c>
      <c r="J1204" s="13">
        <f t="shared" si="218"/>
        <v>0.53516412673529035</v>
      </c>
      <c r="K1204" s="13">
        <f t="shared" si="219"/>
        <v>3.3374947855380199E-6</v>
      </c>
      <c r="L1204" s="13">
        <f t="shared" si="220"/>
        <v>0</v>
      </c>
      <c r="M1204" s="13">
        <f t="shared" si="225"/>
        <v>0.19874890835401954</v>
      </c>
      <c r="N1204" s="13">
        <f t="shared" si="221"/>
        <v>0.12322432317949211</v>
      </c>
      <c r="O1204" s="13">
        <f t="shared" si="222"/>
        <v>0.12322432317949211</v>
      </c>
      <c r="Q1204">
        <v>25.746656000000009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22.06728260687915</v>
      </c>
      <c r="G1205" s="13">
        <f t="shared" si="216"/>
        <v>0</v>
      </c>
      <c r="H1205" s="13">
        <f t="shared" si="217"/>
        <v>22.06728260687915</v>
      </c>
      <c r="I1205" s="16">
        <f t="shared" si="224"/>
        <v>22.067285944373936</v>
      </c>
      <c r="J1205" s="13">
        <f t="shared" si="218"/>
        <v>21.856454169280966</v>
      </c>
      <c r="K1205" s="13">
        <f t="shared" si="219"/>
        <v>0.21083177509297002</v>
      </c>
      <c r="L1205" s="13">
        <f t="shared" si="220"/>
        <v>0</v>
      </c>
      <c r="M1205" s="13">
        <f t="shared" si="225"/>
        <v>7.5524585174527425E-2</v>
      </c>
      <c r="N1205" s="13">
        <f t="shared" si="221"/>
        <v>4.6825242808207004E-2</v>
      </c>
      <c r="O1205" s="13">
        <f t="shared" si="222"/>
        <v>4.6825242808207004E-2</v>
      </c>
      <c r="Q1205">
        <v>26.396771387078189</v>
      </c>
    </row>
    <row r="1206" spans="1:17" x14ac:dyDescent="0.2">
      <c r="A1206" s="14">
        <f t="shared" si="223"/>
        <v>58685</v>
      </c>
      <c r="B1206" s="1">
        <v>9</v>
      </c>
      <c r="F1206" s="34">
        <v>64.681455139140922</v>
      </c>
      <c r="G1206" s="13">
        <f t="shared" si="216"/>
        <v>4.4022701353433566</v>
      </c>
      <c r="H1206" s="13">
        <f t="shared" si="217"/>
        <v>60.279185003797565</v>
      </c>
      <c r="I1206" s="16">
        <f t="shared" si="224"/>
        <v>60.490016778890535</v>
      </c>
      <c r="J1206" s="13">
        <f t="shared" si="218"/>
        <v>55.112257414552822</v>
      </c>
      <c r="K1206" s="13">
        <f t="shared" si="219"/>
        <v>5.3777593643377131</v>
      </c>
      <c r="L1206" s="13">
        <f t="shared" si="220"/>
        <v>0</v>
      </c>
      <c r="M1206" s="13">
        <f t="shared" si="225"/>
        <v>2.8699342366320421E-2</v>
      </c>
      <c r="N1206" s="13">
        <f t="shared" si="221"/>
        <v>1.7793592267118661E-2</v>
      </c>
      <c r="O1206" s="13">
        <f t="shared" si="222"/>
        <v>4.4200637276104757</v>
      </c>
      <c r="Q1206">
        <v>23.949705671859061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144.77119754134691</v>
      </c>
      <c r="G1207" s="13">
        <f t="shared" si="216"/>
        <v>15.963312973546765</v>
      </c>
      <c r="H1207" s="13">
        <f t="shared" si="217"/>
        <v>128.80788456780013</v>
      </c>
      <c r="I1207" s="16">
        <f t="shared" si="224"/>
        <v>134.18564393213785</v>
      </c>
      <c r="J1207" s="13">
        <f t="shared" si="218"/>
        <v>89.457089513413393</v>
      </c>
      <c r="K1207" s="13">
        <f t="shared" si="219"/>
        <v>44.728554418724457</v>
      </c>
      <c r="L1207" s="13">
        <f t="shared" si="220"/>
        <v>7.3503984928151587</v>
      </c>
      <c r="M1207" s="13">
        <f t="shared" si="225"/>
        <v>7.3613042429143603</v>
      </c>
      <c r="N1207" s="13">
        <f t="shared" si="221"/>
        <v>4.564008630606903</v>
      </c>
      <c r="O1207" s="13">
        <f t="shared" si="222"/>
        <v>20.52732160415367</v>
      </c>
      <c r="Q1207">
        <v>22.41330835357439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42.972066491643353</v>
      </c>
      <c r="G1208" s="13">
        <f t="shared" si="216"/>
        <v>1.2684958888923765</v>
      </c>
      <c r="H1208" s="13">
        <f t="shared" si="217"/>
        <v>41.703570602750979</v>
      </c>
      <c r="I1208" s="16">
        <f t="shared" si="224"/>
        <v>79.081726528660269</v>
      </c>
      <c r="J1208" s="13">
        <f t="shared" si="218"/>
        <v>54.548716802455047</v>
      </c>
      <c r="K1208" s="13">
        <f t="shared" si="219"/>
        <v>24.533009726205222</v>
      </c>
      <c r="L1208" s="13">
        <f t="shared" si="220"/>
        <v>0</v>
      </c>
      <c r="M1208" s="13">
        <f t="shared" si="225"/>
        <v>2.7972956123074573</v>
      </c>
      <c r="N1208" s="13">
        <f t="shared" si="221"/>
        <v>1.7343232796306236</v>
      </c>
      <c r="O1208" s="13">
        <f t="shared" si="222"/>
        <v>3.0028191685230001</v>
      </c>
      <c r="Q1208">
        <v>15.82006977485784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74.901838612117487</v>
      </c>
      <c r="G1209" s="13">
        <f t="shared" si="216"/>
        <v>5.877593786162012</v>
      </c>
      <c r="H1209" s="13">
        <f t="shared" si="217"/>
        <v>69.024244825955478</v>
      </c>
      <c r="I1209" s="16">
        <f t="shared" si="224"/>
        <v>93.5572545521607</v>
      </c>
      <c r="J1209" s="13">
        <f t="shared" si="218"/>
        <v>53.275026517425921</v>
      </c>
      <c r="K1209" s="13">
        <f t="shared" si="219"/>
        <v>40.282228034734779</v>
      </c>
      <c r="L1209" s="13">
        <f t="shared" si="220"/>
        <v>3.0844175733543877</v>
      </c>
      <c r="M1209" s="13">
        <f t="shared" si="225"/>
        <v>4.1473899060312212</v>
      </c>
      <c r="N1209" s="13">
        <f t="shared" si="221"/>
        <v>2.5713817417393572</v>
      </c>
      <c r="O1209" s="13">
        <f t="shared" si="222"/>
        <v>8.4489755279013696</v>
      </c>
      <c r="Q1209">
        <v>13.652842593548391</v>
      </c>
    </row>
    <row r="1210" spans="1:17" x14ac:dyDescent="0.2">
      <c r="A1210" s="14">
        <f t="shared" si="223"/>
        <v>58807</v>
      </c>
      <c r="B1210" s="1">
        <v>1</v>
      </c>
      <c r="F1210" s="34">
        <v>105.5748835357802</v>
      </c>
      <c r="G1210" s="13">
        <f t="shared" si="216"/>
        <v>10.305281723523073</v>
      </c>
      <c r="H1210" s="13">
        <f t="shared" si="217"/>
        <v>95.269601812257122</v>
      </c>
      <c r="I1210" s="16">
        <f t="shared" si="224"/>
        <v>132.46741227363751</v>
      </c>
      <c r="J1210" s="13">
        <f t="shared" si="218"/>
        <v>60.217774714006794</v>
      </c>
      <c r="K1210" s="13">
        <f t="shared" si="219"/>
        <v>72.249637559630713</v>
      </c>
      <c r="L1210" s="13">
        <f t="shared" si="220"/>
        <v>33.755211235475961</v>
      </c>
      <c r="M1210" s="13">
        <f t="shared" si="225"/>
        <v>35.331219399767825</v>
      </c>
      <c r="N1210" s="13">
        <f t="shared" si="221"/>
        <v>21.905356027856051</v>
      </c>
      <c r="O1210" s="13">
        <f t="shared" si="222"/>
        <v>32.210637751379124</v>
      </c>
      <c r="Q1210">
        <v>14.26474451620394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38.36238815192435</v>
      </c>
      <c r="G1211" s="13">
        <f t="shared" si="216"/>
        <v>0.60308372551948153</v>
      </c>
      <c r="H1211" s="13">
        <f t="shared" si="217"/>
        <v>37.759304426404867</v>
      </c>
      <c r="I1211" s="16">
        <f t="shared" si="224"/>
        <v>76.253730750559612</v>
      </c>
      <c r="J1211" s="13">
        <f t="shared" si="218"/>
        <v>49.696966924429155</v>
      </c>
      <c r="K1211" s="13">
        <f t="shared" si="219"/>
        <v>26.556763826130457</v>
      </c>
      <c r="L1211" s="13">
        <f t="shared" si="220"/>
        <v>0</v>
      </c>
      <c r="M1211" s="13">
        <f t="shared" si="225"/>
        <v>13.425863371911774</v>
      </c>
      <c r="N1211" s="13">
        <f t="shared" si="221"/>
        <v>8.3240352905853001</v>
      </c>
      <c r="O1211" s="13">
        <f t="shared" si="222"/>
        <v>8.9271190161047809</v>
      </c>
      <c r="Q1211">
        <v>13.81211124128361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19.6914156242225</v>
      </c>
      <c r="G1212" s="13">
        <f t="shared" si="216"/>
        <v>0</v>
      </c>
      <c r="H1212" s="13">
        <f t="shared" si="217"/>
        <v>19.6914156242225</v>
      </c>
      <c r="I1212" s="16">
        <f t="shared" si="224"/>
        <v>46.248179450352957</v>
      </c>
      <c r="J1212" s="13">
        <f t="shared" si="218"/>
        <v>40.345927300374278</v>
      </c>
      <c r="K1212" s="13">
        <f t="shared" si="219"/>
        <v>5.9022521499786791</v>
      </c>
      <c r="L1212" s="13">
        <f t="shared" si="220"/>
        <v>0</v>
      </c>
      <c r="M1212" s="13">
        <f t="shared" si="225"/>
        <v>5.1018280813264738</v>
      </c>
      <c r="N1212" s="13">
        <f t="shared" si="221"/>
        <v>3.1631334104224136</v>
      </c>
      <c r="O1212" s="13">
        <f t="shared" si="222"/>
        <v>3.1631334104224136</v>
      </c>
      <c r="Q1212">
        <v>17.118537913980742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6.645229054210315</v>
      </c>
      <c r="G1213" s="13">
        <f t="shared" si="216"/>
        <v>0</v>
      </c>
      <c r="H1213" s="13">
        <f t="shared" si="217"/>
        <v>6.645229054210315</v>
      </c>
      <c r="I1213" s="16">
        <f t="shared" si="224"/>
        <v>12.547481204188994</v>
      </c>
      <c r="J1213" s="13">
        <f t="shared" si="218"/>
        <v>12.432507552198741</v>
      </c>
      <c r="K1213" s="13">
        <f t="shared" si="219"/>
        <v>0.11497365199025289</v>
      </c>
      <c r="L1213" s="13">
        <f t="shared" si="220"/>
        <v>0</v>
      </c>
      <c r="M1213" s="13">
        <f t="shared" si="225"/>
        <v>1.9386946709040602</v>
      </c>
      <c r="N1213" s="13">
        <f t="shared" si="221"/>
        <v>1.2019906959605173</v>
      </c>
      <c r="O1213" s="13">
        <f t="shared" si="222"/>
        <v>1.2019906959605173</v>
      </c>
      <c r="Q1213">
        <v>18.663147115531942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4.3553683191207728</v>
      </c>
      <c r="G1214" s="13">
        <f t="shared" si="216"/>
        <v>0</v>
      </c>
      <c r="H1214" s="13">
        <f t="shared" si="217"/>
        <v>4.3553683191207728</v>
      </c>
      <c r="I1214" s="16">
        <f t="shared" si="224"/>
        <v>4.4703419711110257</v>
      </c>
      <c r="J1214" s="13">
        <f t="shared" si="218"/>
        <v>4.4669144320085366</v>
      </c>
      <c r="K1214" s="13">
        <f t="shared" si="219"/>
        <v>3.4275391024891633E-3</v>
      </c>
      <c r="L1214" s="13">
        <f t="shared" si="220"/>
        <v>0</v>
      </c>
      <c r="M1214" s="13">
        <f t="shared" si="225"/>
        <v>0.73670397494354289</v>
      </c>
      <c r="N1214" s="13">
        <f t="shared" si="221"/>
        <v>0.45675646446499657</v>
      </c>
      <c r="O1214" s="13">
        <f t="shared" si="222"/>
        <v>0.45675646446499657</v>
      </c>
      <c r="Q1214">
        <v>21.69580290580458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1.8970280624014779</v>
      </c>
      <c r="G1215" s="13">
        <f t="shared" si="216"/>
        <v>0</v>
      </c>
      <c r="H1215" s="13">
        <f t="shared" si="217"/>
        <v>1.8970280624014779</v>
      </c>
      <c r="I1215" s="16">
        <f t="shared" si="224"/>
        <v>1.9004556015039671</v>
      </c>
      <c r="J1215" s="13">
        <f t="shared" si="218"/>
        <v>1.9002830703194704</v>
      </c>
      <c r="K1215" s="13">
        <f t="shared" si="219"/>
        <v>1.7253118449667149E-4</v>
      </c>
      <c r="L1215" s="13">
        <f t="shared" si="220"/>
        <v>0</v>
      </c>
      <c r="M1215" s="13">
        <f t="shared" si="225"/>
        <v>0.27994751047854632</v>
      </c>
      <c r="N1215" s="13">
        <f t="shared" si="221"/>
        <v>0.17356745649669872</v>
      </c>
      <c r="O1215" s="13">
        <f t="shared" si="222"/>
        <v>0.17356745649669872</v>
      </c>
      <c r="Q1215">
        <v>24.712852742803801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0.53513513499999998</v>
      </c>
      <c r="G1216" s="13">
        <f t="shared" si="216"/>
        <v>0</v>
      </c>
      <c r="H1216" s="13">
        <f t="shared" si="217"/>
        <v>0.53513513499999998</v>
      </c>
      <c r="I1216" s="16">
        <f t="shared" si="224"/>
        <v>0.53530766618449666</v>
      </c>
      <c r="J1216" s="13">
        <f t="shared" si="218"/>
        <v>0.53530485812375173</v>
      </c>
      <c r="K1216" s="13">
        <f t="shared" si="219"/>
        <v>2.8080607449298967E-6</v>
      </c>
      <c r="L1216" s="13">
        <f t="shared" si="220"/>
        <v>0</v>
      </c>
      <c r="M1216" s="13">
        <f t="shared" si="225"/>
        <v>0.10638005398184761</v>
      </c>
      <c r="N1216" s="13">
        <f t="shared" si="221"/>
        <v>6.5955633468745514E-2</v>
      </c>
      <c r="O1216" s="13">
        <f t="shared" si="222"/>
        <v>6.5955633468745514E-2</v>
      </c>
      <c r="Q1216">
        <v>27.005536437983579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0.53513513499999998</v>
      </c>
      <c r="G1217" s="13">
        <f t="shared" si="216"/>
        <v>0</v>
      </c>
      <c r="H1217" s="13">
        <f t="shared" si="217"/>
        <v>0.53513513499999998</v>
      </c>
      <c r="I1217" s="16">
        <f t="shared" si="224"/>
        <v>0.53513794306074491</v>
      </c>
      <c r="J1217" s="13">
        <f t="shared" si="218"/>
        <v>0.53513476597958132</v>
      </c>
      <c r="K1217" s="13">
        <f t="shared" si="219"/>
        <v>3.1770811635967178E-6</v>
      </c>
      <c r="L1217" s="13">
        <f t="shared" si="220"/>
        <v>0</v>
      </c>
      <c r="M1217" s="13">
        <f t="shared" si="225"/>
        <v>4.0424420513102091E-2</v>
      </c>
      <c r="N1217" s="13">
        <f t="shared" si="221"/>
        <v>2.5063140718123298E-2</v>
      </c>
      <c r="O1217" s="13">
        <f t="shared" si="222"/>
        <v>2.5063140718123298E-2</v>
      </c>
      <c r="Q1217">
        <v>26.101603000000011</v>
      </c>
    </row>
    <row r="1218" spans="1:17" x14ac:dyDescent="0.2">
      <c r="A1218" s="14">
        <f t="shared" si="223"/>
        <v>59050</v>
      </c>
      <c r="B1218" s="1">
        <v>9</v>
      </c>
      <c r="F1218" s="34">
        <v>5.1432432429999997</v>
      </c>
      <c r="G1218" s="13">
        <f t="shared" si="216"/>
        <v>0</v>
      </c>
      <c r="H1218" s="13">
        <f t="shared" si="217"/>
        <v>5.1432432429999997</v>
      </c>
      <c r="I1218" s="16">
        <f t="shared" si="224"/>
        <v>5.1432464200811632</v>
      </c>
      <c r="J1218" s="13">
        <f t="shared" si="218"/>
        <v>5.1398455249981128</v>
      </c>
      <c r="K1218" s="13">
        <f t="shared" si="219"/>
        <v>3.4008950830504148E-3</v>
      </c>
      <c r="L1218" s="13">
        <f t="shared" si="220"/>
        <v>0</v>
      </c>
      <c r="M1218" s="13">
        <f t="shared" si="225"/>
        <v>1.5361279794978793E-2</v>
      </c>
      <c r="N1218" s="13">
        <f t="shared" si="221"/>
        <v>9.5239934728868509E-3</v>
      </c>
      <c r="O1218" s="13">
        <f t="shared" si="222"/>
        <v>9.5239934728868509E-3</v>
      </c>
      <c r="Q1218">
        <v>24.746564713056529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4.6614549649667074</v>
      </c>
      <c r="G1219" s="13">
        <f t="shared" si="216"/>
        <v>0</v>
      </c>
      <c r="H1219" s="13">
        <f t="shared" si="217"/>
        <v>4.6614549649667074</v>
      </c>
      <c r="I1219" s="16">
        <f t="shared" si="224"/>
        <v>4.6648558600497578</v>
      </c>
      <c r="J1219" s="13">
        <f t="shared" si="218"/>
        <v>4.6623844511751011</v>
      </c>
      <c r="K1219" s="13">
        <f t="shared" si="219"/>
        <v>2.4714088746566887E-3</v>
      </c>
      <c r="L1219" s="13">
        <f t="shared" si="220"/>
        <v>0</v>
      </c>
      <c r="M1219" s="13">
        <f t="shared" si="225"/>
        <v>5.8372863220919422E-3</v>
      </c>
      <c r="N1219" s="13">
        <f t="shared" si="221"/>
        <v>3.619117519697004E-3</v>
      </c>
      <c r="O1219" s="13">
        <f t="shared" si="222"/>
        <v>3.619117519697004E-3</v>
      </c>
      <c r="Q1219">
        <v>24.937221371504979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91.102125252671058</v>
      </c>
      <c r="G1220" s="13">
        <f t="shared" si="216"/>
        <v>8.2161230687515818</v>
      </c>
      <c r="H1220" s="13">
        <f t="shared" si="217"/>
        <v>82.886002183919473</v>
      </c>
      <c r="I1220" s="16">
        <f t="shared" si="224"/>
        <v>82.888473592794128</v>
      </c>
      <c r="J1220" s="13">
        <f t="shared" si="218"/>
        <v>56.144899639914783</v>
      </c>
      <c r="K1220" s="13">
        <f t="shared" si="219"/>
        <v>26.743573952879345</v>
      </c>
      <c r="L1220" s="13">
        <f t="shared" si="220"/>
        <v>0</v>
      </c>
      <c r="M1220" s="13">
        <f t="shared" si="225"/>
        <v>2.2181688023949382E-3</v>
      </c>
      <c r="N1220" s="13">
        <f t="shared" si="221"/>
        <v>1.3752646574848617E-3</v>
      </c>
      <c r="O1220" s="13">
        <f t="shared" si="222"/>
        <v>8.2174983334090665</v>
      </c>
      <c r="Q1220">
        <v>16.004269887045279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35.047524035762947</v>
      </c>
      <c r="G1221" s="13">
        <f t="shared" si="216"/>
        <v>0.12457942646320591</v>
      </c>
      <c r="H1221" s="13">
        <f t="shared" si="217"/>
        <v>34.922944609299741</v>
      </c>
      <c r="I1221" s="16">
        <f t="shared" si="224"/>
        <v>61.666518562179085</v>
      </c>
      <c r="J1221" s="13">
        <f t="shared" si="218"/>
        <v>46.435977638387612</v>
      </c>
      <c r="K1221" s="13">
        <f t="shared" si="219"/>
        <v>15.230540923791473</v>
      </c>
      <c r="L1221" s="13">
        <f t="shared" si="220"/>
        <v>0</v>
      </c>
      <c r="M1221" s="13">
        <f t="shared" si="225"/>
        <v>8.4290414491007657E-4</v>
      </c>
      <c r="N1221" s="13">
        <f t="shared" si="221"/>
        <v>5.2260056984424744E-4</v>
      </c>
      <c r="O1221" s="13">
        <f t="shared" si="222"/>
        <v>0.12510202703305015</v>
      </c>
      <c r="Q1221">
        <v>14.882955195588719</v>
      </c>
    </row>
    <row r="1222" spans="1:17" x14ac:dyDescent="0.2">
      <c r="A1222" s="14">
        <f t="shared" si="223"/>
        <v>59172</v>
      </c>
      <c r="B1222" s="1">
        <v>1</v>
      </c>
      <c r="F1222" s="34">
        <v>42.309229435312602</v>
      </c>
      <c r="G1222" s="13">
        <f t="shared" ref="G1222:G1285" si="228">IF((F1222-$J$2)&gt;0,$I$2*(F1222-$J$2),0)</f>
        <v>1.172814627183419</v>
      </c>
      <c r="H1222" s="13">
        <f t="shared" ref="H1222:H1285" si="229">F1222-G1222</f>
        <v>41.136414808129182</v>
      </c>
      <c r="I1222" s="16">
        <f t="shared" si="224"/>
        <v>56.366955731920655</v>
      </c>
      <c r="J1222" s="13">
        <f t="shared" ref="J1222:J1285" si="230">I1222/SQRT(1+(I1222/($K$2*(300+(25*Q1222)+0.05*(Q1222)^3)))^2)</f>
        <v>43.256952127967878</v>
      </c>
      <c r="K1222" s="13">
        <f t="shared" ref="K1222:K1285" si="231">I1222-J1222</f>
        <v>13.110003603952777</v>
      </c>
      <c r="L1222" s="13">
        <f t="shared" ref="L1222:L1285" si="232">IF(K1222&gt;$N$2,(K1222-$N$2)/$L$2,0)</f>
        <v>0</v>
      </c>
      <c r="M1222" s="13">
        <f t="shared" si="225"/>
        <v>3.2030357506582913E-4</v>
      </c>
      <c r="N1222" s="13">
        <f t="shared" ref="N1222:N1285" si="233">$M$2*M1222</f>
        <v>1.9858821654081406E-4</v>
      </c>
      <c r="O1222" s="13">
        <f t="shared" ref="O1222:O1285" si="234">N1222+G1222</f>
        <v>1.1730132153999597</v>
      </c>
      <c r="Q1222">
        <v>14.23500094056255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23.11875265956812</v>
      </c>
      <c r="G1223" s="13">
        <f t="shared" si="228"/>
        <v>0</v>
      </c>
      <c r="H1223" s="13">
        <f t="shared" si="229"/>
        <v>23.11875265956812</v>
      </c>
      <c r="I1223" s="16">
        <f t="shared" ref="I1223:I1286" si="237">H1223+K1222-L1222</f>
        <v>36.228756263520893</v>
      </c>
      <c r="J1223" s="13">
        <f t="shared" si="230"/>
        <v>31.998882045694703</v>
      </c>
      <c r="K1223" s="13">
        <f t="shared" si="231"/>
        <v>4.2298742178261897</v>
      </c>
      <c r="L1223" s="13">
        <f t="shared" si="232"/>
        <v>0</v>
      </c>
      <c r="M1223" s="13">
        <f t="shared" ref="M1223:M1286" si="238">L1223+M1222-N1222</f>
        <v>1.2171535852501506E-4</v>
      </c>
      <c r="N1223" s="13">
        <f t="shared" si="233"/>
        <v>7.5463522285509335E-5</v>
      </c>
      <c r="O1223" s="13">
        <f t="shared" si="234"/>
        <v>7.5463522285509335E-5</v>
      </c>
      <c r="Q1223">
        <v>14.39942059354839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9.4748796471870733</v>
      </c>
      <c r="G1224" s="13">
        <f t="shared" si="228"/>
        <v>0</v>
      </c>
      <c r="H1224" s="13">
        <f t="shared" si="229"/>
        <v>9.4748796471870733</v>
      </c>
      <c r="I1224" s="16">
        <f t="shared" si="237"/>
        <v>13.704753865013263</v>
      </c>
      <c r="J1224" s="13">
        <f t="shared" si="230"/>
        <v>13.473397796871925</v>
      </c>
      <c r="K1224" s="13">
        <f t="shared" si="231"/>
        <v>0.2313560681413378</v>
      </c>
      <c r="L1224" s="13">
        <f t="shared" si="232"/>
        <v>0</v>
      </c>
      <c r="M1224" s="13">
        <f t="shared" si="238"/>
        <v>4.625183623950573E-5</v>
      </c>
      <c r="N1224" s="13">
        <f t="shared" si="233"/>
        <v>2.8676138468493553E-5</v>
      </c>
      <c r="O1224" s="13">
        <f t="shared" si="234"/>
        <v>2.8676138468493553E-5</v>
      </c>
      <c r="Q1224">
        <v>15.492948835043791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73.195411920090393</v>
      </c>
      <c r="G1225" s="13">
        <f t="shared" si="228"/>
        <v>5.6312692070704005</v>
      </c>
      <c r="H1225" s="13">
        <f t="shared" si="229"/>
        <v>67.56414271301999</v>
      </c>
      <c r="I1225" s="16">
        <f t="shared" si="237"/>
        <v>67.795498781161328</v>
      </c>
      <c r="J1225" s="13">
        <f t="shared" si="230"/>
        <v>50.626337215575134</v>
      </c>
      <c r="K1225" s="13">
        <f t="shared" si="231"/>
        <v>17.169161565586194</v>
      </c>
      <c r="L1225" s="13">
        <f t="shared" si="232"/>
        <v>0</v>
      </c>
      <c r="M1225" s="13">
        <f t="shared" si="238"/>
        <v>1.7575697771012178E-5</v>
      </c>
      <c r="N1225" s="13">
        <f t="shared" si="233"/>
        <v>1.0896932618027551E-5</v>
      </c>
      <c r="O1225" s="13">
        <f t="shared" si="234"/>
        <v>5.6312801040030189</v>
      </c>
      <c r="Q1225">
        <v>15.966533607239571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5.6547770194081712</v>
      </c>
      <c r="G1226" s="13">
        <f t="shared" si="228"/>
        <v>0</v>
      </c>
      <c r="H1226" s="13">
        <f t="shared" si="229"/>
        <v>5.6547770194081712</v>
      </c>
      <c r="I1226" s="16">
        <f t="shared" si="237"/>
        <v>22.823938584994366</v>
      </c>
      <c r="J1226" s="13">
        <f t="shared" si="230"/>
        <v>22.010308764973381</v>
      </c>
      <c r="K1226" s="13">
        <f t="shared" si="231"/>
        <v>0.81362982002098505</v>
      </c>
      <c r="L1226" s="13">
        <f t="shared" si="232"/>
        <v>0</v>
      </c>
      <c r="M1226" s="13">
        <f t="shared" si="238"/>
        <v>6.6787651529846268E-6</v>
      </c>
      <c r="N1226" s="13">
        <f t="shared" si="233"/>
        <v>4.1408343948504688E-6</v>
      </c>
      <c r="O1226" s="13">
        <f t="shared" si="234"/>
        <v>4.1408343948504688E-6</v>
      </c>
      <c r="Q1226">
        <v>17.228234370591309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3.4411915360944141</v>
      </c>
      <c r="G1227" s="13">
        <f t="shared" si="228"/>
        <v>0</v>
      </c>
      <c r="H1227" s="13">
        <f t="shared" si="229"/>
        <v>3.4411915360944141</v>
      </c>
      <c r="I1227" s="16">
        <f t="shared" si="237"/>
        <v>4.2548213561153991</v>
      </c>
      <c r="J1227" s="13">
        <f t="shared" si="230"/>
        <v>4.2515779909505138</v>
      </c>
      <c r="K1227" s="13">
        <f t="shared" si="231"/>
        <v>3.2433651648853257E-3</v>
      </c>
      <c r="L1227" s="13">
        <f t="shared" si="232"/>
        <v>0</v>
      </c>
      <c r="M1227" s="13">
        <f t="shared" si="238"/>
        <v>2.537930758134158E-6</v>
      </c>
      <c r="N1227" s="13">
        <f t="shared" si="233"/>
        <v>1.5735170700431779E-6</v>
      </c>
      <c r="O1227" s="13">
        <f t="shared" si="234"/>
        <v>1.5735170700431779E-6</v>
      </c>
      <c r="Q1227">
        <v>21.038242660492411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0.53513513499999998</v>
      </c>
      <c r="G1228" s="13">
        <f t="shared" si="228"/>
        <v>0</v>
      </c>
      <c r="H1228" s="13">
        <f t="shared" si="229"/>
        <v>0.53513513499999998</v>
      </c>
      <c r="I1228" s="16">
        <f t="shared" si="237"/>
        <v>0.53837850016488531</v>
      </c>
      <c r="J1228" s="13">
        <f t="shared" si="230"/>
        <v>0.53837501821880851</v>
      </c>
      <c r="K1228" s="13">
        <f t="shared" si="231"/>
        <v>3.4819460767998578E-6</v>
      </c>
      <c r="L1228" s="13">
        <f t="shared" si="232"/>
        <v>0</v>
      </c>
      <c r="M1228" s="13">
        <f t="shared" si="238"/>
        <v>9.6441368809098016E-7</v>
      </c>
      <c r="N1228" s="13">
        <f t="shared" si="233"/>
        <v>5.9793648661640772E-7</v>
      </c>
      <c r="O1228" s="13">
        <f t="shared" si="234"/>
        <v>5.9793648661640772E-7</v>
      </c>
      <c r="Q1228">
        <v>25.57039887632768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0.53513513499999998</v>
      </c>
      <c r="G1229" s="13">
        <f t="shared" si="228"/>
        <v>0</v>
      </c>
      <c r="H1229" s="13">
        <f t="shared" si="229"/>
        <v>0.53513513499999998</v>
      </c>
      <c r="I1229" s="16">
        <f t="shared" si="237"/>
        <v>0.53513861694607678</v>
      </c>
      <c r="J1229" s="13">
        <f t="shared" si="230"/>
        <v>0.53513599967266068</v>
      </c>
      <c r="K1229" s="13">
        <f t="shared" si="231"/>
        <v>2.6172734161056255E-6</v>
      </c>
      <c r="L1229" s="13">
        <f t="shared" si="232"/>
        <v>0</v>
      </c>
      <c r="M1229" s="13">
        <f t="shared" si="238"/>
        <v>3.6647720147457244E-7</v>
      </c>
      <c r="N1229" s="13">
        <f t="shared" si="233"/>
        <v>2.272158649142349E-7</v>
      </c>
      <c r="O1229" s="13">
        <f t="shared" si="234"/>
        <v>2.272158649142349E-7</v>
      </c>
      <c r="Q1229">
        <v>27.512755000000009</v>
      </c>
    </row>
    <row r="1230" spans="1:17" x14ac:dyDescent="0.2">
      <c r="A1230" s="14">
        <f t="shared" si="235"/>
        <v>59415</v>
      </c>
      <c r="B1230" s="1">
        <v>9</v>
      </c>
      <c r="F1230" s="34">
        <v>2.4776692022979452</v>
      </c>
      <c r="G1230" s="13">
        <f t="shared" si="228"/>
        <v>0</v>
      </c>
      <c r="H1230" s="13">
        <f t="shared" si="229"/>
        <v>2.4776692022979452</v>
      </c>
      <c r="I1230" s="16">
        <f t="shared" si="237"/>
        <v>2.4776718195713614</v>
      </c>
      <c r="J1230" s="13">
        <f t="shared" si="230"/>
        <v>2.4773712883589485</v>
      </c>
      <c r="K1230" s="13">
        <f t="shared" si="231"/>
        <v>3.0053121241291336E-4</v>
      </c>
      <c r="L1230" s="13">
        <f t="shared" si="232"/>
        <v>0</v>
      </c>
      <c r="M1230" s="13">
        <f t="shared" si="238"/>
        <v>1.3926133656033754E-7</v>
      </c>
      <c r="N1230" s="13">
        <f t="shared" si="233"/>
        <v>8.6342028667409276E-8</v>
      </c>
      <c r="O1230" s="13">
        <f t="shared" si="234"/>
        <v>8.6342028667409276E-8</v>
      </c>
      <c r="Q1230">
        <v>26.448756743999951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136.12925507858759</v>
      </c>
      <c r="G1231" s="13">
        <f t="shared" si="228"/>
        <v>14.715839027189089</v>
      </c>
      <c r="H1231" s="13">
        <f t="shared" si="229"/>
        <v>121.4134160513985</v>
      </c>
      <c r="I1231" s="16">
        <f t="shared" si="237"/>
        <v>121.41371658261092</v>
      </c>
      <c r="J1231" s="13">
        <f t="shared" si="230"/>
        <v>80.652253698696796</v>
      </c>
      <c r="K1231" s="13">
        <f t="shared" si="231"/>
        <v>40.76146288391412</v>
      </c>
      <c r="L1231" s="13">
        <f t="shared" si="232"/>
        <v>3.5442143912176083</v>
      </c>
      <c r="M1231" s="13">
        <f t="shared" si="238"/>
        <v>3.5442144441369163</v>
      </c>
      <c r="N1231" s="13">
        <f t="shared" si="233"/>
        <v>2.197412955364888</v>
      </c>
      <c r="O1231" s="13">
        <f t="shared" si="234"/>
        <v>16.913251982553977</v>
      </c>
      <c r="Q1231">
        <v>20.906538168387371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26.35315350772251</v>
      </c>
      <c r="G1232" s="13">
        <f t="shared" si="228"/>
        <v>0</v>
      </c>
      <c r="H1232" s="13">
        <f t="shared" si="229"/>
        <v>26.35315350772251</v>
      </c>
      <c r="I1232" s="16">
        <f t="shared" si="237"/>
        <v>63.570402000419023</v>
      </c>
      <c r="J1232" s="13">
        <f t="shared" si="230"/>
        <v>48.525922650004695</v>
      </c>
      <c r="K1232" s="13">
        <f t="shared" si="231"/>
        <v>15.044479350414328</v>
      </c>
      <c r="L1232" s="13">
        <f t="shared" si="232"/>
        <v>0</v>
      </c>
      <c r="M1232" s="13">
        <f t="shared" si="238"/>
        <v>1.3468014887720283</v>
      </c>
      <c r="N1232" s="13">
        <f t="shared" si="233"/>
        <v>0.8350169230386576</v>
      </c>
      <c r="O1232" s="13">
        <f t="shared" si="234"/>
        <v>0.8350169230386576</v>
      </c>
      <c r="Q1232">
        <v>15.77769346703557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3.4243267264181578</v>
      </c>
      <c r="G1233" s="13">
        <f t="shared" si="228"/>
        <v>0</v>
      </c>
      <c r="H1233" s="13">
        <f t="shared" si="229"/>
        <v>3.4243267264181578</v>
      </c>
      <c r="I1233" s="16">
        <f t="shared" si="237"/>
        <v>18.468806076832486</v>
      </c>
      <c r="J1233" s="13">
        <f t="shared" si="230"/>
        <v>17.96868823883781</v>
      </c>
      <c r="K1233" s="13">
        <f t="shared" si="231"/>
        <v>0.5001178379946758</v>
      </c>
      <c r="L1233" s="13">
        <f t="shared" si="232"/>
        <v>0</v>
      </c>
      <c r="M1233" s="13">
        <f t="shared" si="238"/>
        <v>0.51178456573337072</v>
      </c>
      <c r="N1233" s="13">
        <f t="shared" si="233"/>
        <v>0.31730643075468984</v>
      </c>
      <c r="O1233" s="13">
        <f t="shared" si="234"/>
        <v>0.31730643075468984</v>
      </c>
      <c r="Q1233">
        <v>16.267274326433121</v>
      </c>
    </row>
    <row r="1234" spans="1:17" x14ac:dyDescent="0.2">
      <c r="A1234" s="14">
        <f t="shared" si="235"/>
        <v>59537</v>
      </c>
      <c r="B1234" s="1">
        <v>1</v>
      </c>
      <c r="F1234" s="34">
        <v>77.377115318642325</v>
      </c>
      <c r="G1234" s="13">
        <f t="shared" si="228"/>
        <v>6.2349027146491194</v>
      </c>
      <c r="H1234" s="13">
        <f t="shared" si="229"/>
        <v>71.142212603993201</v>
      </c>
      <c r="I1234" s="16">
        <f t="shared" si="237"/>
        <v>71.64233044198788</v>
      </c>
      <c r="J1234" s="13">
        <f t="shared" si="230"/>
        <v>53.220589750448646</v>
      </c>
      <c r="K1234" s="13">
        <f t="shared" si="231"/>
        <v>18.421740691539235</v>
      </c>
      <c r="L1234" s="13">
        <f t="shared" si="232"/>
        <v>0</v>
      </c>
      <c r="M1234" s="13">
        <f t="shared" si="238"/>
        <v>0.19447813497868088</v>
      </c>
      <c r="N1234" s="13">
        <f t="shared" si="233"/>
        <v>0.12057644368678215</v>
      </c>
      <c r="O1234" s="13">
        <f t="shared" si="234"/>
        <v>6.3554791583359016</v>
      </c>
      <c r="Q1234">
        <v>16.586040512537039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65.472265072721157</v>
      </c>
      <c r="G1235" s="13">
        <f t="shared" si="228"/>
        <v>4.5164244233305038</v>
      </c>
      <c r="H1235" s="13">
        <f t="shared" si="229"/>
        <v>60.955840649390652</v>
      </c>
      <c r="I1235" s="16">
        <f t="shared" si="237"/>
        <v>79.377581340929879</v>
      </c>
      <c r="J1235" s="13">
        <f t="shared" si="230"/>
        <v>54.473940350756877</v>
      </c>
      <c r="K1235" s="13">
        <f t="shared" si="231"/>
        <v>24.903640990173002</v>
      </c>
      <c r="L1235" s="13">
        <f t="shared" si="232"/>
        <v>0</v>
      </c>
      <c r="M1235" s="13">
        <f t="shared" si="238"/>
        <v>7.3901691291898733E-2</v>
      </c>
      <c r="N1235" s="13">
        <f t="shared" si="233"/>
        <v>4.5819048600977214E-2</v>
      </c>
      <c r="O1235" s="13">
        <f t="shared" si="234"/>
        <v>4.5622434719314811</v>
      </c>
      <c r="Q1235">
        <v>15.734883593548391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18.190107437232069</v>
      </c>
      <c r="G1236" s="13">
        <f t="shared" si="228"/>
        <v>0</v>
      </c>
      <c r="H1236" s="13">
        <f t="shared" si="229"/>
        <v>18.190107437232069</v>
      </c>
      <c r="I1236" s="16">
        <f t="shared" si="237"/>
        <v>43.093748427405075</v>
      </c>
      <c r="J1236" s="13">
        <f t="shared" si="230"/>
        <v>38.080487850914082</v>
      </c>
      <c r="K1236" s="13">
        <f t="shared" si="231"/>
        <v>5.0132605764909925</v>
      </c>
      <c r="L1236" s="13">
        <f t="shared" si="232"/>
        <v>0</v>
      </c>
      <c r="M1236" s="13">
        <f t="shared" si="238"/>
        <v>2.8082642690921519E-2</v>
      </c>
      <c r="N1236" s="13">
        <f t="shared" si="233"/>
        <v>1.7411238468371341E-2</v>
      </c>
      <c r="O1236" s="13">
        <f t="shared" si="234"/>
        <v>1.7411238468371341E-2</v>
      </c>
      <c r="Q1236">
        <v>16.912748513770222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18.190478985923921</v>
      </c>
      <c r="G1237" s="13">
        <f t="shared" si="228"/>
        <v>0</v>
      </c>
      <c r="H1237" s="13">
        <f t="shared" si="229"/>
        <v>18.190478985923921</v>
      </c>
      <c r="I1237" s="16">
        <f t="shared" si="237"/>
        <v>23.203739562414913</v>
      </c>
      <c r="J1237" s="13">
        <f t="shared" si="230"/>
        <v>22.306210943070077</v>
      </c>
      <c r="K1237" s="13">
        <f t="shared" si="231"/>
        <v>0.89752861934483619</v>
      </c>
      <c r="L1237" s="13">
        <f t="shared" si="232"/>
        <v>0</v>
      </c>
      <c r="M1237" s="13">
        <f t="shared" si="238"/>
        <v>1.0671404222550179E-2</v>
      </c>
      <c r="N1237" s="13">
        <f t="shared" si="233"/>
        <v>6.6162706179811103E-3</v>
      </c>
      <c r="O1237" s="13">
        <f t="shared" si="234"/>
        <v>6.6162706179811103E-3</v>
      </c>
      <c r="Q1237">
        <v>16.849244024508589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0.53513513499999998</v>
      </c>
      <c r="G1238" s="13">
        <f t="shared" si="228"/>
        <v>0</v>
      </c>
      <c r="H1238" s="13">
        <f t="shared" si="229"/>
        <v>0.53513513499999998</v>
      </c>
      <c r="I1238" s="16">
        <f t="shared" si="237"/>
        <v>1.4326637543448362</v>
      </c>
      <c r="J1238" s="13">
        <f t="shared" si="230"/>
        <v>1.432565477523347</v>
      </c>
      <c r="K1238" s="13">
        <f t="shared" si="231"/>
        <v>9.8276821489218236E-5</v>
      </c>
      <c r="L1238" s="13">
        <f t="shared" si="232"/>
        <v>0</v>
      </c>
      <c r="M1238" s="13">
        <f t="shared" si="238"/>
        <v>4.0551336045690682E-3</v>
      </c>
      <c r="N1238" s="13">
        <f t="shared" si="233"/>
        <v>2.5141828348328225E-3</v>
      </c>
      <c r="O1238" s="13">
        <f t="shared" si="234"/>
        <v>2.5141828348328225E-3</v>
      </c>
      <c r="Q1238">
        <v>22.68131134647961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0.53513513499999998</v>
      </c>
      <c r="G1239" s="13">
        <f t="shared" si="228"/>
        <v>0</v>
      </c>
      <c r="H1239" s="13">
        <f t="shared" si="229"/>
        <v>0.53513513499999998</v>
      </c>
      <c r="I1239" s="16">
        <f t="shared" si="237"/>
        <v>0.5352334118214892</v>
      </c>
      <c r="J1239" s="13">
        <f t="shared" si="230"/>
        <v>0.53522967860621884</v>
      </c>
      <c r="K1239" s="13">
        <f t="shared" si="231"/>
        <v>3.7332152703628552E-6</v>
      </c>
      <c r="L1239" s="13">
        <f t="shared" si="232"/>
        <v>0</v>
      </c>
      <c r="M1239" s="13">
        <f t="shared" si="238"/>
        <v>1.5409507697362458E-3</v>
      </c>
      <c r="N1239" s="13">
        <f t="shared" si="233"/>
        <v>9.5538947723647241E-4</v>
      </c>
      <c r="O1239" s="13">
        <f t="shared" si="234"/>
        <v>9.5538947723647241E-4</v>
      </c>
      <c r="Q1239">
        <v>24.942466927606478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0.53513513499999998</v>
      </c>
      <c r="G1240" s="13">
        <f t="shared" si="228"/>
        <v>0</v>
      </c>
      <c r="H1240" s="13">
        <f t="shared" si="229"/>
        <v>0.53513513499999998</v>
      </c>
      <c r="I1240" s="16">
        <f t="shared" si="237"/>
        <v>0.53513886821527035</v>
      </c>
      <c r="J1240" s="13">
        <f t="shared" si="230"/>
        <v>0.53513563473851244</v>
      </c>
      <c r="K1240" s="13">
        <f t="shared" si="231"/>
        <v>3.2334767579023094E-6</v>
      </c>
      <c r="L1240" s="13">
        <f t="shared" si="232"/>
        <v>0</v>
      </c>
      <c r="M1240" s="13">
        <f t="shared" si="238"/>
        <v>5.8556129249977338E-4</v>
      </c>
      <c r="N1240" s="13">
        <f t="shared" si="233"/>
        <v>3.630480013498595E-4</v>
      </c>
      <c r="O1240" s="13">
        <f t="shared" si="234"/>
        <v>3.630480013498595E-4</v>
      </c>
      <c r="Q1240">
        <v>25.974317708554441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0.53513513499999998</v>
      </c>
      <c r="G1241" s="13">
        <f t="shared" si="228"/>
        <v>0</v>
      </c>
      <c r="H1241" s="13">
        <f t="shared" si="229"/>
        <v>0.53513513499999998</v>
      </c>
      <c r="I1241" s="16">
        <f t="shared" si="237"/>
        <v>0.53513836847675789</v>
      </c>
      <c r="J1241" s="13">
        <f t="shared" si="230"/>
        <v>0.5351349820028648</v>
      </c>
      <c r="K1241" s="13">
        <f t="shared" si="231"/>
        <v>3.3864738930855509E-6</v>
      </c>
      <c r="L1241" s="13">
        <f t="shared" si="232"/>
        <v>0</v>
      </c>
      <c r="M1241" s="13">
        <f t="shared" si="238"/>
        <v>2.2251329114991389E-4</v>
      </c>
      <c r="N1241" s="13">
        <f t="shared" si="233"/>
        <v>1.3795824051294662E-4</v>
      </c>
      <c r="O1241" s="13">
        <f t="shared" si="234"/>
        <v>1.3795824051294662E-4</v>
      </c>
      <c r="Q1241">
        <v>25.640319000000009</v>
      </c>
    </row>
    <row r="1242" spans="1:17" x14ac:dyDescent="0.2">
      <c r="A1242" s="14">
        <f t="shared" si="235"/>
        <v>59780</v>
      </c>
      <c r="B1242" s="1">
        <v>9</v>
      </c>
      <c r="F1242" s="34">
        <v>43.322641324072677</v>
      </c>
      <c r="G1242" s="13">
        <f t="shared" si="228"/>
        <v>1.3191017534406406</v>
      </c>
      <c r="H1242" s="13">
        <f t="shared" si="229"/>
        <v>42.003539570632036</v>
      </c>
      <c r="I1242" s="16">
        <f t="shared" si="237"/>
        <v>42.003542957105928</v>
      </c>
      <c r="J1242" s="13">
        <f t="shared" si="230"/>
        <v>40.559400283964266</v>
      </c>
      <c r="K1242" s="13">
        <f t="shared" si="231"/>
        <v>1.4441426731416627</v>
      </c>
      <c r="L1242" s="13">
        <f t="shared" si="232"/>
        <v>0</v>
      </c>
      <c r="M1242" s="13">
        <f t="shared" si="238"/>
        <v>8.4555050636967268E-5</v>
      </c>
      <c r="N1242" s="13">
        <f t="shared" si="233"/>
        <v>5.2424131394919703E-5</v>
      </c>
      <c r="O1242" s="13">
        <f t="shared" si="234"/>
        <v>1.3191541775720355</v>
      </c>
      <c r="Q1242">
        <v>26.168709203826971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3.5121055103785181</v>
      </c>
      <c r="G1243" s="13">
        <f t="shared" si="228"/>
        <v>0</v>
      </c>
      <c r="H1243" s="13">
        <f t="shared" si="229"/>
        <v>3.5121055103785181</v>
      </c>
      <c r="I1243" s="16">
        <f t="shared" si="237"/>
        <v>4.9562481835201808</v>
      </c>
      <c r="J1243" s="13">
        <f t="shared" si="230"/>
        <v>4.9531457660756377</v>
      </c>
      <c r="K1243" s="13">
        <f t="shared" si="231"/>
        <v>3.102417444543093E-3</v>
      </c>
      <c r="L1243" s="13">
        <f t="shared" si="232"/>
        <v>0</v>
      </c>
      <c r="M1243" s="13">
        <f t="shared" si="238"/>
        <v>3.2130919242047565E-5</v>
      </c>
      <c r="N1243" s="13">
        <f t="shared" si="233"/>
        <v>1.9921169930069491E-5</v>
      </c>
      <c r="O1243" s="13">
        <f t="shared" si="234"/>
        <v>1.9921169930069491E-5</v>
      </c>
      <c r="Q1243">
        <v>24.60893261501533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74.613800931036664</v>
      </c>
      <c r="G1244" s="13">
        <f t="shared" si="228"/>
        <v>5.8360152285326334</v>
      </c>
      <c r="H1244" s="13">
        <f t="shared" si="229"/>
        <v>68.777785702504033</v>
      </c>
      <c r="I1244" s="16">
        <f t="shared" si="237"/>
        <v>68.780888119948571</v>
      </c>
      <c r="J1244" s="13">
        <f t="shared" si="230"/>
        <v>53.470775583624736</v>
      </c>
      <c r="K1244" s="13">
        <f t="shared" si="231"/>
        <v>15.310112536323835</v>
      </c>
      <c r="L1244" s="13">
        <f t="shared" si="232"/>
        <v>0</v>
      </c>
      <c r="M1244" s="13">
        <f t="shared" si="238"/>
        <v>1.2209749311978074E-5</v>
      </c>
      <c r="N1244" s="13">
        <f t="shared" si="233"/>
        <v>7.5700445734264059E-6</v>
      </c>
      <c r="O1244" s="13">
        <f t="shared" si="234"/>
        <v>5.8360227985772068</v>
      </c>
      <c r="Q1244">
        <v>17.53741370645578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24.44257646617331</v>
      </c>
      <c r="G1245" s="13">
        <f t="shared" si="228"/>
        <v>0</v>
      </c>
      <c r="H1245" s="13">
        <f t="shared" si="229"/>
        <v>24.44257646617331</v>
      </c>
      <c r="I1245" s="16">
        <f t="shared" si="237"/>
        <v>39.752689002497149</v>
      </c>
      <c r="J1245" s="13">
        <f t="shared" si="230"/>
        <v>35.111839049284995</v>
      </c>
      <c r="K1245" s="13">
        <f t="shared" si="231"/>
        <v>4.6408499532121539</v>
      </c>
      <c r="L1245" s="13">
        <f t="shared" si="232"/>
        <v>0</v>
      </c>
      <c r="M1245" s="13">
        <f t="shared" si="238"/>
        <v>4.6397047385516682E-6</v>
      </c>
      <c r="N1245" s="13">
        <f t="shared" si="233"/>
        <v>2.8766169379020342E-6</v>
      </c>
      <c r="O1245" s="13">
        <f t="shared" si="234"/>
        <v>2.8766169379020342E-6</v>
      </c>
      <c r="Q1245">
        <v>15.732899217259339</v>
      </c>
    </row>
    <row r="1246" spans="1:17" x14ac:dyDescent="0.2">
      <c r="A1246" s="14">
        <f t="shared" si="235"/>
        <v>59902</v>
      </c>
      <c r="B1246" s="1">
        <v>1</v>
      </c>
      <c r="F1246" s="34">
        <v>23.16862356336782</v>
      </c>
      <c r="G1246" s="13">
        <f t="shared" si="228"/>
        <v>0</v>
      </c>
      <c r="H1246" s="13">
        <f t="shared" si="229"/>
        <v>23.16862356336782</v>
      </c>
      <c r="I1246" s="16">
        <f t="shared" si="237"/>
        <v>27.809473516579974</v>
      </c>
      <c r="J1246" s="13">
        <f t="shared" si="230"/>
        <v>25.83422448156692</v>
      </c>
      <c r="K1246" s="13">
        <f t="shared" si="231"/>
        <v>1.9752490350130536</v>
      </c>
      <c r="L1246" s="13">
        <f t="shared" si="232"/>
        <v>0</v>
      </c>
      <c r="M1246" s="13">
        <f t="shared" si="238"/>
        <v>1.7630878006496339E-6</v>
      </c>
      <c r="N1246" s="13">
        <f t="shared" si="233"/>
        <v>1.0931144364027731E-6</v>
      </c>
      <c r="O1246" s="13">
        <f t="shared" si="234"/>
        <v>1.0931144364027731E-6</v>
      </c>
      <c r="Q1246">
        <v>14.723651593548389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19.681682524842412</v>
      </c>
      <c r="G1247" s="13">
        <f t="shared" si="228"/>
        <v>0</v>
      </c>
      <c r="H1247" s="13">
        <f t="shared" si="229"/>
        <v>19.681682524842412</v>
      </c>
      <c r="I1247" s="16">
        <f t="shared" si="237"/>
        <v>21.656931559855465</v>
      </c>
      <c r="J1247" s="13">
        <f t="shared" si="230"/>
        <v>20.872344643512463</v>
      </c>
      <c r="K1247" s="13">
        <f t="shared" si="231"/>
        <v>0.78458691634300237</v>
      </c>
      <c r="L1247" s="13">
        <f t="shared" si="232"/>
        <v>0</v>
      </c>
      <c r="M1247" s="13">
        <f t="shared" si="238"/>
        <v>6.6997336424686085E-7</v>
      </c>
      <c r="N1247" s="13">
        <f t="shared" si="233"/>
        <v>4.1538348583305372E-7</v>
      </c>
      <c r="O1247" s="13">
        <f t="shared" si="234"/>
        <v>4.1538348583305372E-7</v>
      </c>
      <c r="Q1247">
        <v>16.36105936610117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31.806024967486891</v>
      </c>
      <c r="G1248" s="13">
        <f t="shared" si="228"/>
        <v>0</v>
      </c>
      <c r="H1248" s="13">
        <f t="shared" si="229"/>
        <v>31.806024967486891</v>
      </c>
      <c r="I1248" s="16">
        <f t="shared" si="237"/>
        <v>32.590611883829894</v>
      </c>
      <c r="J1248" s="13">
        <f t="shared" si="230"/>
        <v>29.41932014133868</v>
      </c>
      <c r="K1248" s="13">
        <f t="shared" si="231"/>
        <v>3.1712917424912135</v>
      </c>
      <c r="L1248" s="13">
        <f t="shared" si="232"/>
        <v>0</v>
      </c>
      <c r="M1248" s="13">
        <f t="shared" si="238"/>
        <v>2.5458987841380713E-7</v>
      </c>
      <c r="N1248" s="13">
        <f t="shared" si="233"/>
        <v>1.5784572461656042E-7</v>
      </c>
      <c r="O1248" s="13">
        <f t="shared" si="234"/>
        <v>1.5784572461656042E-7</v>
      </c>
      <c r="Q1248">
        <v>14.427055317078571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14.44697638335931</v>
      </c>
      <c r="G1249" s="13">
        <f t="shared" si="228"/>
        <v>0</v>
      </c>
      <c r="H1249" s="13">
        <f t="shared" si="229"/>
        <v>14.44697638335931</v>
      </c>
      <c r="I1249" s="16">
        <f t="shared" si="237"/>
        <v>17.618268125850523</v>
      </c>
      <c r="J1249" s="13">
        <f t="shared" si="230"/>
        <v>17.221691406648862</v>
      </c>
      <c r="K1249" s="13">
        <f t="shared" si="231"/>
        <v>0.39657671920166138</v>
      </c>
      <c r="L1249" s="13">
        <f t="shared" si="232"/>
        <v>0</v>
      </c>
      <c r="M1249" s="13">
        <f t="shared" si="238"/>
        <v>9.6744153797246715E-8</v>
      </c>
      <c r="N1249" s="13">
        <f t="shared" si="233"/>
        <v>5.9981375354292967E-8</v>
      </c>
      <c r="O1249" s="13">
        <f t="shared" si="234"/>
        <v>5.9981375354292967E-8</v>
      </c>
      <c r="Q1249">
        <v>16.961452855790959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4.5221640582524261</v>
      </c>
      <c r="G1250" s="13">
        <f t="shared" si="228"/>
        <v>0</v>
      </c>
      <c r="H1250" s="13">
        <f t="shared" si="229"/>
        <v>4.5221640582524261</v>
      </c>
      <c r="I1250" s="16">
        <f t="shared" si="237"/>
        <v>4.9187407774540874</v>
      </c>
      <c r="J1250" s="13">
        <f t="shared" si="230"/>
        <v>4.9158635906470201</v>
      </c>
      <c r="K1250" s="13">
        <f t="shared" si="231"/>
        <v>2.8771868070673889E-3</v>
      </c>
      <c r="L1250" s="13">
        <f t="shared" si="232"/>
        <v>0</v>
      </c>
      <c r="M1250" s="13">
        <f t="shared" si="238"/>
        <v>3.6762778442953747E-8</v>
      </c>
      <c r="N1250" s="13">
        <f t="shared" si="233"/>
        <v>2.2792922634631322E-8</v>
      </c>
      <c r="O1250" s="13">
        <f t="shared" si="234"/>
        <v>2.2792922634631322E-8</v>
      </c>
      <c r="Q1250">
        <v>24.986632764424701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0.53513513499999998</v>
      </c>
      <c r="G1251" s="13">
        <f t="shared" si="228"/>
        <v>0</v>
      </c>
      <c r="H1251" s="13">
        <f t="shared" si="229"/>
        <v>0.53513513499999998</v>
      </c>
      <c r="I1251" s="16">
        <f t="shared" si="237"/>
        <v>0.53801232180706737</v>
      </c>
      <c r="J1251" s="13">
        <f t="shared" si="230"/>
        <v>0.53800850194005057</v>
      </c>
      <c r="K1251" s="13">
        <f t="shared" si="231"/>
        <v>3.8198670168076987E-6</v>
      </c>
      <c r="L1251" s="13">
        <f t="shared" si="232"/>
        <v>0</v>
      </c>
      <c r="M1251" s="13">
        <f t="shared" si="238"/>
        <v>1.3969855808322425E-8</v>
      </c>
      <c r="N1251" s="13">
        <f t="shared" si="233"/>
        <v>8.6613106011599044E-9</v>
      </c>
      <c r="O1251" s="13">
        <f t="shared" si="234"/>
        <v>8.6613106011599044E-9</v>
      </c>
      <c r="Q1251">
        <v>24.889258050215361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0.53513513499999998</v>
      </c>
      <c r="G1252" s="13">
        <f t="shared" si="228"/>
        <v>0</v>
      </c>
      <c r="H1252" s="13">
        <f t="shared" si="229"/>
        <v>0.53513513499999998</v>
      </c>
      <c r="I1252" s="16">
        <f t="shared" si="237"/>
        <v>0.53513895486701679</v>
      </c>
      <c r="J1252" s="13">
        <f t="shared" si="230"/>
        <v>0.53513611710786291</v>
      </c>
      <c r="K1252" s="13">
        <f t="shared" si="231"/>
        <v>2.8377591538841784E-6</v>
      </c>
      <c r="L1252" s="13">
        <f t="shared" si="232"/>
        <v>0</v>
      </c>
      <c r="M1252" s="13">
        <f t="shared" si="238"/>
        <v>5.3085452071625209E-9</v>
      </c>
      <c r="N1252" s="13">
        <f t="shared" si="233"/>
        <v>3.291298028440763E-9</v>
      </c>
      <c r="O1252" s="13">
        <f t="shared" si="234"/>
        <v>3.291298028440763E-9</v>
      </c>
      <c r="Q1252">
        <v>26.921958000000011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0.79400911424198717</v>
      </c>
      <c r="G1253" s="13">
        <f t="shared" si="228"/>
        <v>0</v>
      </c>
      <c r="H1253" s="13">
        <f t="shared" si="229"/>
        <v>0.79400911424198717</v>
      </c>
      <c r="I1253" s="16">
        <f t="shared" si="237"/>
        <v>0.79401195200114105</v>
      </c>
      <c r="J1253" s="13">
        <f t="shared" si="230"/>
        <v>0.79400031386721714</v>
      </c>
      <c r="K1253" s="13">
        <f t="shared" si="231"/>
        <v>1.1638133923908001E-5</v>
      </c>
      <c r="L1253" s="13">
        <f t="shared" si="232"/>
        <v>0</v>
      </c>
      <c r="M1253" s="13">
        <f t="shared" si="238"/>
        <v>2.0172471787217579E-9</v>
      </c>
      <c r="N1253" s="13">
        <f t="shared" si="233"/>
        <v>1.2506932508074899E-9</v>
      </c>
      <c r="O1253" s="13">
        <f t="shared" si="234"/>
        <v>1.2506932508074899E-9</v>
      </c>
      <c r="Q1253">
        <v>25.27431040896229</v>
      </c>
    </row>
    <row r="1254" spans="1:17" x14ac:dyDescent="0.2">
      <c r="A1254" s="14">
        <f t="shared" si="235"/>
        <v>60146</v>
      </c>
      <c r="B1254" s="1">
        <v>9</v>
      </c>
      <c r="F1254" s="34">
        <v>2.4770630023862412</v>
      </c>
      <c r="G1254" s="13">
        <f t="shared" si="228"/>
        <v>0</v>
      </c>
      <c r="H1254" s="13">
        <f t="shared" si="229"/>
        <v>2.4770630023862412</v>
      </c>
      <c r="I1254" s="16">
        <f t="shared" si="237"/>
        <v>2.4770746405201649</v>
      </c>
      <c r="J1254" s="13">
        <f t="shared" si="230"/>
        <v>2.4766933886330693</v>
      </c>
      <c r="K1254" s="13">
        <f t="shared" si="231"/>
        <v>3.8125188709559055E-4</v>
      </c>
      <c r="L1254" s="13">
        <f t="shared" si="232"/>
        <v>0</v>
      </c>
      <c r="M1254" s="13">
        <f t="shared" si="238"/>
        <v>7.6655392791426795E-10</v>
      </c>
      <c r="N1254" s="13">
        <f t="shared" si="233"/>
        <v>4.7526343530684613E-10</v>
      </c>
      <c r="O1254" s="13">
        <f t="shared" si="234"/>
        <v>4.7526343530684613E-10</v>
      </c>
      <c r="Q1254">
        <v>24.727030360628369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10.79892818324098</v>
      </c>
      <c r="G1255" s="13">
        <f t="shared" si="228"/>
        <v>0</v>
      </c>
      <c r="H1255" s="13">
        <f t="shared" si="229"/>
        <v>10.79892818324098</v>
      </c>
      <c r="I1255" s="16">
        <f t="shared" si="237"/>
        <v>10.799309435128075</v>
      </c>
      <c r="J1255" s="13">
        <f t="shared" si="230"/>
        <v>10.766931899639275</v>
      </c>
      <c r="K1255" s="13">
        <f t="shared" si="231"/>
        <v>3.2377535488800291E-2</v>
      </c>
      <c r="L1255" s="13">
        <f t="shared" si="232"/>
        <v>0</v>
      </c>
      <c r="M1255" s="13">
        <f t="shared" si="238"/>
        <v>2.9129049260742182E-10</v>
      </c>
      <c r="N1255" s="13">
        <f t="shared" si="233"/>
        <v>1.8060010541660153E-10</v>
      </c>
      <c r="O1255" s="13">
        <f t="shared" si="234"/>
        <v>1.8060010541660153E-10</v>
      </c>
      <c r="Q1255">
        <v>24.52045077913867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4.8316026829363459</v>
      </c>
      <c r="G1256" s="13">
        <f t="shared" si="228"/>
        <v>0</v>
      </c>
      <c r="H1256" s="13">
        <f t="shared" si="229"/>
        <v>4.8316026829363459</v>
      </c>
      <c r="I1256" s="16">
        <f t="shared" si="237"/>
        <v>4.8639802184251462</v>
      </c>
      <c r="J1256" s="13">
        <f t="shared" si="230"/>
        <v>4.8556889260461347</v>
      </c>
      <c r="K1256" s="13">
        <f t="shared" si="231"/>
        <v>8.2912923790114945E-3</v>
      </c>
      <c r="L1256" s="13">
        <f t="shared" si="232"/>
        <v>0</v>
      </c>
      <c r="M1256" s="13">
        <f t="shared" si="238"/>
        <v>1.1069038719082028E-10</v>
      </c>
      <c r="N1256" s="13">
        <f t="shared" si="233"/>
        <v>6.8628040058308575E-11</v>
      </c>
      <c r="O1256" s="13">
        <f t="shared" si="234"/>
        <v>6.8628040058308575E-11</v>
      </c>
      <c r="Q1256">
        <v>17.23174453070823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74.535589445775983</v>
      </c>
      <c r="G1257" s="13">
        <f t="shared" si="228"/>
        <v>5.8247253141888296</v>
      </c>
      <c r="H1257" s="13">
        <f t="shared" si="229"/>
        <v>68.710864131587158</v>
      </c>
      <c r="I1257" s="16">
        <f t="shared" si="237"/>
        <v>68.719155423966171</v>
      </c>
      <c r="J1257" s="13">
        <f t="shared" si="230"/>
        <v>53.199819001394829</v>
      </c>
      <c r="K1257" s="13">
        <f t="shared" si="231"/>
        <v>15.519336422571342</v>
      </c>
      <c r="L1257" s="13">
        <f t="shared" si="232"/>
        <v>0</v>
      </c>
      <c r="M1257" s="13">
        <f t="shared" si="238"/>
        <v>4.2062347132511709E-11</v>
      </c>
      <c r="N1257" s="13">
        <f t="shared" si="233"/>
        <v>2.6078655222157258E-11</v>
      </c>
      <c r="O1257" s="13">
        <f t="shared" si="234"/>
        <v>5.8247253142149082</v>
      </c>
      <c r="Q1257">
        <v>17.375773234738379</v>
      </c>
    </row>
    <row r="1258" spans="1:17" x14ac:dyDescent="0.2">
      <c r="A1258" s="14">
        <f t="shared" si="235"/>
        <v>60268</v>
      </c>
      <c r="B1258" s="1">
        <v>1</v>
      </c>
      <c r="F1258" s="34">
        <v>17.416464121318889</v>
      </c>
      <c r="G1258" s="13">
        <f t="shared" si="228"/>
        <v>0</v>
      </c>
      <c r="H1258" s="13">
        <f t="shared" si="229"/>
        <v>17.416464121318889</v>
      </c>
      <c r="I1258" s="16">
        <f t="shared" si="237"/>
        <v>32.935800543890231</v>
      </c>
      <c r="J1258" s="13">
        <f t="shared" si="230"/>
        <v>29.274056642266629</v>
      </c>
      <c r="K1258" s="13">
        <f t="shared" si="231"/>
        <v>3.661743901623602</v>
      </c>
      <c r="L1258" s="13">
        <f t="shared" si="232"/>
        <v>0</v>
      </c>
      <c r="M1258" s="13">
        <f t="shared" si="238"/>
        <v>1.5983691910354451E-11</v>
      </c>
      <c r="N1258" s="13">
        <f t="shared" si="233"/>
        <v>9.9098889844197592E-12</v>
      </c>
      <c r="O1258" s="13">
        <f t="shared" si="234"/>
        <v>9.9098889844197592E-12</v>
      </c>
      <c r="Q1258">
        <v>13.44360643423456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13.534426730528089</v>
      </c>
      <c r="G1259" s="13">
        <f t="shared" si="228"/>
        <v>0</v>
      </c>
      <c r="H1259" s="13">
        <f t="shared" si="229"/>
        <v>13.534426730528089</v>
      </c>
      <c r="I1259" s="16">
        <f t="shared" si="237"/>
        <v>17.196170632151691</v>
      </c>
      <c r="J1259" s="13">
        <f t="shared" si="230"/>
        <v>16.623732019436471</v>
      </c>
      <c r="K1259" s="13">
        <f t="shared" si="231"/>
        <v>0.57243861271522078</v>
      </c>
      <c r="L1259" s="13">
        <f t="shared" si="232"/>
        <v>0</v>
      </c>
      <c r="M1259" s="13">
        <f t="shared" si="238"/>
        <v>6.0738029259346918E-12</v>
      </c>
      <c r="N1259" s="13">
        <f t="shared" si="233"/>
        <v>3.7657578140795089E-12</v>
      </c>
      <c r="O1259" s="13">
        <f t="shared" si="234"/>
        <v>3.7657578140795089E-12</v>
      </c>
      <c r="Q1259">
        <v>13.68879259354839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19.399672187411081</v>
      </c>
      <c r="G1260" s="13">
        <f t="shared" si="228"/>
        <v>0</v>
      </c>
      <c r="H1260" s="13">
        <f t="shared" si="229"/>
        <v>19.399672187411081</v>
      </c>
      <c r="I1260" s="16">
        <f t="shared" si="237"/>
        <v>19.972110800126302</v>
      </c>
      <c r="J1260" s="13">
        <f t="shared" si="230"/>
        <v>19.419445319915535</v>
      </c>
      <c r="K1260" s="13">
        <f t="shared" si="231"/>
        <v>0.55266548021076645</v>
      </c>
      <c r="L1260" s="13">
        <f t="shared" si="232"/>
        <v>0</v>
      </c>
      <c r="M1260" s="13">
        <f t="shared" si="238"/>
        <v>2.3080451118551829E-12</v>
      </c>
      <c r="N1260" s="13">
        <f t="shared" si="233"/>
        <v>1.4309879693502134E-12</v>
      </c>
      <c r="O1260" s="13">
        <f t="shared" si="234"/>
        <v>1.4309879693502134E-12</v>
      </c>
      <c r="Q1260">
        <v>17.219403527776372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3.5344943257940149</v>
      </c>
      <c r="G1261" s="13">
        <f t="shared" si="228"/>
        <v>0</v>
      </c>
      <c r="H1261" s="13">
        <f t="shared" si="229"/>
        <v>3.5344943257940149</v>
      </c>
      <c r="I1261" s="16">
        <f t="shared" si="237"/>
        <v>4.0871598060047809</v>
      </c>
      <c r="J1261" s="13">
        <f t="shared" si="230"/>
        <v>4.0834252112017833</v>
      </c>
      <c r="K1261" s="13">
        <f t="shared" si="231"/>
        <v>3.7345948029976483E-3</v>
      </c>
      <c r="L1261" s="13">
        <f t="shared" si="232"/>
        <v>0</v>
      </c>
      <c r="M1261" s="13">
        <f t="shared" si="238"/>
        <v>8.7705714250496945E-13</v>
      </c>
      <c r="N1261" s="13">
        <f t="shared" si="233"/>
        <v>5.4377542835308104E-13</v>
      </c>
      <c r="O1261" s="13">
        <f t="shared" si="234"/>
        <v>5.4377542835308104E-13</v>
      </c>
      <c r="Q1261">
        <v>19.189355103604971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1.119757188324203</v>
      </c>
      <c r="G1262" s="13">
        <f t="shared" si="228"/>
        <v>0</v>
      </c>
      <c r="H1262" s="13">
        <f t="shared" si="229"/>
        <v>1.119757188324203</v>
      </c>
      <c r="I1262" s="16">
        <f t="shared" si="237"/>
        <v>1.1234917831272007</v>
      </c>
      <c r="J1262" s="13">
        <f t="shared" si="230"/>
        <v>1.1234291529019784</v>
      </c>
      <c r="K1262" s="13">
        <f t="shared" si="231"/>
        <v>6.2630225222237712E-5</v>
      </c>
      <c r="L1262" s="13">
        <f t="shared" si="232"/>
        <v>0</v>
      </c>
      <c r="M1262" s="13">
        <f t="shared" si="238"/>
        <v>3.3328171415188842E-13</v>
      </c>
      <c r="N1262" s="13">
        <f t="shared" si="233"/>
        <v>2.0663466277417081E-13</v>
      </c>
      <c r="O1262" s="13">
        <f t="shared" si="234"/>
        <v>2.0663466277417081E-13</v>
      </c>
      <c r="Q1262">
        <v>20.708663760461452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0.53513513499999998</v>
      </c>
      <c r="G1263" s="13">
        <f t="shared" si="228"/>
        <v>0</v>
      </c>
      <c r="H1263" s="13">
        <f t="shared" si="229"/>
        <v>0.53513513499999998</v>
      </c>
      <c r="I1263" s="16">
        <f t="shared" si="237"/>
        <v>0.53519776522522222</v>
      </c>
      <c r="J1263" s="13">
        <f t="shared" si="230"/>
        <v>0.53519493299721044</v>
      </c>
      <c r="K1263" s="13">
        <f t="shared" si="231"/>
        <v>2.832228011784288E-6</v>
      </c>
      <c r="L1263" s="13">
        <f t="shared" si="232"/>
        <v>0</v>
      </c>
      <c r="M1263" s="13">
        <f t="shared" si="238"/>
        <v>1.2664705137771761E-13</v>
      </c>
      <c r="N1263" s="13">
        <f t="shared" si="233"/>
        <v>7.8521171854184912E-14</v>
      </c>
      <c r="O1263" s="13">
        <f t="shared" si="234"/>
        <v>7.8521171854184912E-14</v>
      </c>
      <c r="Q1263">
        <v>26.938577620741079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0.53513513499999998</v>
      </c>
      <c r="G1264" s="13">
        <f t="shared" si="228"/>
        <v>0</v>
      </c>
      <c r="H1264" s="13">
        <f t="shared" si="229"/>
        <v>0.53513513499999998</v>
      </c>
      <c r="I1264" s="16">
        <f t="shared" si="237"/>
        <v>0.53513796722801177</v>
      </c>
      <c r="J1264" s="13">
        <f t="shared" si="230"/>
        <v>0.53513520009041116</v>
      </c>
      <c r="K1264" s="13">
        <f t="shared" si="231"/>
        <v>2.7671376006122017E-6</v>
      </c>
      <c r="L1264" s="13">
        <f t="shared" si="232"/>
        <v>0</v>
      </c>
      <c r="M1264" s="13">
        <f t="shared" si="238"/>
        <v>4.8125879523532698E-14</v>
      </c>
      <c r="N1264" s="13">
        <f t="shared" si="233"/>
        <v>2.9838045304590272E-14</v>
      </c>
      <c r="O1264" s="13">
        <f t="shared" si="234"/>
        <v>2.9838045304590272E-14</v>
      </c>
      <c r="Q1264">
        <v>27.105688339921279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0.53513513499999998</v>
      </c>
      <c r="G1265" s="13">
        <f t="shared" si="228"/>
        <v>0</v>
      </c>
      <c r="H1265" s="13">
        <f t="shared" si="229"/>
        <v>0.53513513499999998</v>
      </c>
      <c r="I1265" s="16">
        <f t="shared" si="237"/>
        <v>0.5351379021376006</v>
      </c>
      <c r="J1265" s="13">
        <f t="shared" si="230"/>
        <v>0.5351354368304263</v>
      </c>
      <c r="K1265" s="13">
        <f t="shared" si="231"/>
        <v>2.4653071742930521E-6</v>
      </c>
      <c r="L1265" s="13">
        <f t="shared" si="232"/>
        <v>0</v>
      </c>
      <c r="M1265" s="13">
        <f t="shared" si="238"/>
        <v>1.8287834218942427E-14</v>
      </c>
      <c r="N1265" s="13">
        <f t="shared" si="233"/>
        <v>1.1338457215744304E-14</v>
      </c>
      <c r="O1265" s="13">
        <f t="shared" si="234"/>
        <v>1.1338457215744304E-14</v>
      </c>
      <c r="Q1265">
        <v>27.951617000000009</v>
      </c>
    </row>
    <row r="1266" spans="1:17" x14ac:dyDescent="0.2">
      <c r="A1266" s="14">
        <f t="shared" si="235"/>
        <v>60511</v>
      </c>
      <c r="B1266" s="1">
        <v>9</v>
      </c>
      <c r="F1266" s="34">
        <v>0.53513513499999998</v>
      </c>
      <c r="G1266" s="13">
        <f t="shared" si="228"/>
        <v>0</v>
      </c>
      <c r="H1266" s="13">
        <f t="shared" si="229"/>
        <v>0.53513513499999998</v>
      </c>
      <c r="I1266" s="16">
        <f t="shared" si="237"/>
        <v>0.53513760030717428</v>
      </c>
      <c r="J1266" s="13">
        <f t="shared" si="230"/>
        <v>0.53513495746014439</v>
      </c>
      <c r="K1266" s="13">
        <f t="shared" si="231"/>
        <v>2.6428470298878182E-6</v>
      </c>
      <c r="L1266" s="13">
        <f t="shared" si="232"/>
        <v>0</v>
      </c>
      <c r="M1266" s="13">
        <f t="shared" si="238"/>
        <v>6.9493770031981225E-15</v>
      </c>
      <c r="N1266" s="13">
        <f t="shared" si="233"/>
        <v>4.3086137419828355E-15</v>
      </c>
      <c r="O1266" s="13">
        <f t="shared" si="234"/>
        <v>4.3086137419828355E-15</v>
      </c>
      <c r="Q1266">
        <v>27.441527937975032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5.5005652920924231</v>
      </c>
      <c r="G1267" s="13">
        <f t="shared" si="228"/>
        <v>0</v>
      </c>
      <c r="H1267" s="13">
        <f t="shared" si="229"/>
        <v>5.5005652920924231</v>
      </c>
      <c r="I1267" s="16">
        <f t="shared" si="237"/>
        <v>5.5005679349394532</v>
      </c>
      <c r="J1267" s="13">
        <f t="shared" si="230"/>
        <v>5.4965014136369801</v>
      </c>
      <c r="K1267" s="13">
        <f t="shared" si="231"/>
        <v>4.0665213024730917E-3</v>
      </c>
      <c r="L1267" s="13">
        <f t="shared" si="232"/>
        <v>0</v>
      </c>
      <c r="M1267" s="13">
        <f t="shared" si="238"/>
        <v>2.6407632612152869E-15</v>
      </c>
      <c r="N1267" s="13">
        <f t="shared" si="233"/>
        <v>1.6372732219534778E-15</v>
      </c>
      <c r="O1267" s="13">
        <f t="shared" si="234"/>
        <v>1.6372732219534778E-15</v>
      </c>
      <c r="Q1267">
        <v>24.90899572873807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35.061028009427467</v>
      </c>
      <c r="G1268" s="13">
        <f t="shared" si="228"/>
        <v>0.12652873998749542</v>
      </c>
      <c r="H1268" s="13">
        <f t="shared" si="229"/>
        <v>34.934499269439975</v>
      </c>
      <c r="I1268" s="16">
        <f t="shared" si="237"/>
        <v>34.938565790742445</v>
      </c>
      <c r="J1268" s="13">
        <f t="shared" si="230"/>
        <v>32.686211172125226</v>
      </c>
      <c r="K1268" s="13">
        <f t="shared" si="231"/>
        <v>2.2523546186172183</v>
      </c>
      <c r="L1268" s="13">
        <f t="shared" si="232"/>
        <v>0</v>
      </c>
      <c r="M1268" s="13">
        <f t="shared" si="238"/>
        <v>1.0034900392618091E-15</v>
      </c>
      <c r="N1268" s="13">
        <f t="shared" si="233"/>
        <v>6.2216382434232157E-16</v>
      </c>
      <c r="O1268" s="13">
        <f t="shared" si="234"/>
        <v>0.12652873998749603</v>
      </c>
      <c r="Q1268">
        <v>18.737277145605081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117.2939126981417</v>
      </c>
      <c r="G1269" s="13">
        <f t="shared" si="228"/>
        <v>11.99693653604354</v>
      </c>
      <c r="H1269" s="13">
        <f t="shared" si="229"/>
        <v>105.29697616209816</v>
      </c>
      <c r="I1269" s="16">
        <f t="shared" si="237"/>
        <v>107.54933078071538</v>
      </c>
      <c r="J1269" s="13">
        <f t="shared" si="230"/>
        <v>58.866709762206952</v>
      </c>
      <c r="K1269" s="13">
        <f t="shared" si="231"/>
        <v>48.682621018508428</v>
      </c>
      <c r="L1269" s="13">
        <f t="shared" si="232"/>
        <v>11.144085957975996</v>
      </c>
      <c r="M1269" s="13">
        <f t="shared" si="238"/>
        <v>11.144085957975998</v>
      </c>
      <c r="N1269" s="13">
        <f t="shared" si="233"/>
        <v>6.9093332939451182</v>
      </c>
      <c r="O1269" s="13">
        <f t="shared" si="234"/>
        <v>18.906269829988659</v>
      </c>
      <c r="Q1269">
        <v>14.835434350910649</v>
      </c>
    </row>
    <row r="1270" spans="1:17" x14ac:dyDescent="0.2">
      <c r="A1270" s="14">
        <f t="shared" si="235"/>
        <v>60633</v>
      </c>
      <c r="B1270" s="1">
        <v>1</v>
      </c>
      <c r="F1270" s="34">
        <v>74.55053238578374</v>
      </c>
      <c r="G1270" s="13">
        <f t="shared" si="228"/>
        <v>5.8268823440952415</v>
      </c>
      <c r="H1270" s="13">
        <f t="shared" si="229"/>
        <v>68.723650041688501</v>
      </c>
      <c r="I1270" s="16">
        <f t="shared" si="237"/>
        <v>106.26218510222094</v>
      </c>
      <c r="J1270" s="13">
        <f t="shared" si="230"/>
        <v>53.798078332206835</v>
      </c>
      <c r="K1270" s="13">
        <f t="shared" si="231"/>
        <v>52.464106770014105</v>
      </c>
      <c r="L1270" s="13">
        <f t="shared" si="232"/>
        <v>14.772192549795964</v>
      </c>
      <c r="M1270" s="13">
        <f t="shared" si="238"/>
        <v>19.006945213826846</v>
      </c>
      <c r="N1270" s="13">
        <f t="shared" si="233"/>
        <v>11.784306032572644</v>
      </c>
      <c r="O1270" s="13">
        <f t="shared" si="234"/>
        <v>17.611188376667887</v>
      </c>
      <c r="Q1270">
        <v>13.098127593548391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14.28156411866185</v>
      </c>
      <c r="G1271" s="13">
        <f t="shared" si="228"/>
        <v>0</v>
      </c>
      <c r="H1271" s="13">
        <f t="shared" si="229"/>
        <v>14.28156411866185</v>
      </c>
      <c r="I1271" s="16">
        <f t="shared" si="237"/>
        <v>51.97347833888</v>
      </c>
      <c r="J1271" s="13">
        <f t="shared" si="230"/>
        <v>42.640007894687322</v>
      </c>
      <c r="K1271" s="13">
        <f t="shared" si="231"/>
        <v>9.3334704441926775</v>
      </c>
      <c r="L1271" s="13">
        <f t="shared" si="232"/>
        <v>0</v>
      </c>
      <c r="M1271" s="13">
        <f t="shared" si="238"/>
        <v>7.2226391812542019</v>
      </c>
      <c r="N1271" s="13">
        <f t="shared" si="233"/>
        <v>4.4780362923776051</v>
      </c>
      <c r="O1271" s="13">
        <f t="shared" si="234"/>
        <v>4.4780362923776051</v>
      </c>
      <c r="Q1271">
        <v>15.674229057803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11.02326825454101</v>
      </c>
      <c r="G1272" s="13">
        <f t="shared" si="228"/>
        <v>0</v>
      </c>
      <c r="H1272" s="13">
        <f t="shared" si="229"/>
        <v>11.02326825454101</v>
      </c>
      <c r="I1272" s="16">
        <f t="shared" si="237"/>
        <v>20.356738698733686</v>
      </c>
      <c r="J1272" s="13">
        <f t="shared" si="230"/>
        <v>19.80847277810323</v>
      </c>
      <c r="K1272" s="13">
        <f t="shared" si="231"/>
        <v>0.54826592063045609</v>
      </c>
      <c r="L1272" s="13">
        <f t="shared" si="232"/>
        <v>0</v>
      </c>
      <c r="M1272" s="13">
        <f t="shared" si="238"/>
        <v>2.7446028888765968</v>
      </c>
      <c r="N1272" s="13">
        <f t="shared" si="233"/>
        <v>1.7016537911034899</v>
      </c>
      <c r="O1272" s="13">
        <f t="shared" si="234"/>
        <v>1.7016537911034899</v>
      </c>
      <c r="Q1272">
        <v>17.689797677172191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23.178330870898851</v>
      </c>
      <c r="G1273" s="13">
        <f t="shared" si="228"/>
        <v>0</v>
      </c>
      <c r="H1273" s="13">
        <f t="shared" si="229"/>
        <v>23.178330870898851</v>
      </c>
      <c r="I1273" s="16">
        <f t="shared" si="237"/>
        <v>23.726596791529307</v>
      </c>
      <c r="J1273" s="13">
        <f t="shared" si="230"/>
        <v>22.95280350799203</v>
      </c>
      <c r="K1273" s="13">
        <f t="shared" si="231"/>
        <v>0.77379328353727672</v>
      </c>
      <c r="L1273" s="13">
        <f t="shared" si="232"/>
        <v>0</v>
      </c>
      <c r="M1273" s="13">
        <f t="shared" si="238"/>
        <v>1.0429490977731068</v>
      </c>
      <c r="N1273" s="13">
        <f t="shared" si="233"/>
        <v>0.64662844061932623</v>
      </c>
      <c r="O1273" s="13">
        <f t="shared" si="234"/>
        <v>0.64662844061932623</v>
      </c>
      <c r="Q1273">
        <v>18.441059639988151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2.7338331571914609</v>
      </c>
      <c r="G1274" s="13">
        <f t="shared" si="228"/>
        <v>0</v>
      </c>
      <c r="H1274" s="13">
        <f t="shared" si="229"/>
        <v>2.7338331571914609</v>
      </c>
      <c r="I1274" s="16">
        <f t="shared" si="237"/>
        <v>3.5076264407287376</v>
      </c>
      <c r="J1274" s="13">
        <f t="shared" si="230"/>
        <v>3.5061943719958908</v>
      </c>
      <c r="K1274" s="13">
        <f t="shared" si="231"/>
        <v>1.4320687328468473E-3</v>
      </c>
      <c r="L1274" s="13">
        <f t="shared" si="232"/>
        <v>0</v>
      </c>
      <c r="M1274" s="13">
        <f t="shared" si="238"/>
        <v>0.39632065715378062</v>
      </c>
      <c r="N1274" s="13">
        <f t="shared" si="233"/>
        <v>0.24571880743534399</v>
      </c>
      <c r="O1274" s="13">
        <f t="shared" si="234"/>
        <v>0.24571880743534399</v>
      </c>
      <c r="Q1274">
        <v>22.72827550226474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0.53513513499999998</v>
      </c>
      <c r="G1275" s="13">
        <f t="shared" si="228"/>
        <v>0</v>
      </c>
      <c r="H1275" s="13">
        <f t="shared" si="229"/>
        <v>0.53513513499999998</v>
      </c>
      <c r="I1275" s="16">
        <f t="shared" si="237"/>
        <v>0.53656720373284683</v>
      </c>
      <c r="J1275" s="13">
        <f t="shared" si="230"/>
        <v>0.53656404201384034</v>
      </c>
      <c r="K1275" s="13">
        <f t="shared" si="231"/>
        <v>3.1617190064947565E-6</v>
      </c>
      <c r="L1275" s="13">
        <f t="shared" si="232"/>
        <v>0</v>
      </c>
      <c r="M1275" s="13">
        <f t="shared" si="238"/>
        <v>0.15060184971843663</v>
      </c>
      <c r="N1275" s="13">
        <f t="shared" si="233"/>
        <v>9.3373146825430714E-2</v>
      </c>
      <c r="O1275" s="13">
        <f t="shared" si="234"/>
        <v>9.3373146825430714E-2</v>
      </c>
      <c r="Q1275">
        <v>26.19465722551022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0.53513513499999998</v>
      </c>
      <c r="G1276" s="13">
        <f t="shared" si="228"/>
        <v>0</v>
      </c>
      <c r="H1276" s="13">
        <f t="shared" si="229"/>
        <v>0.53513513499999998</v>
      </c>
      <c r="I1276" s="16">
        <f t="shared" si="237"/>
        <v>0.53513829671900648</v>
      </c>
      <c r="J1276" s="13">
        <f t="shared" si="230"/>
        <v>0.53513515819692536</v>
      </c>
      <c r="K1276" s="13">
        <f t="shared" si="231"/>
        <v>3.1385220811142034E-6</v>
      </c>
      <c r="L1276" s="13">
        <f t="shared" si="232"/>
        <v>0</v>
      </c>
      <c r="M1276" s="13">
        <f t="shared" si="238"/>
        <v>5.7228702893005912E-2</v>
      </c>
      <c r="N1276" s="13">
        <f t="shared" si="233"/>
        <v>3.5481795793663666E-2</v>
      </c>
      <c r="O1276" s="13">
        <f t="shared" si="234"/>
        <v>3.5481795793663666E-2</v>
      </c>
      <c r="Q1276">
        <v>26.19005022865603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0.53513513499999998</v>
      </c>
      <c r="G1277" s="13">
        <f t="shared" si="228"/>
        <v>0</v>
      </c>
      <c r="H1277" s="13">
        <f t="shared" si="229"/>
        <v>0.53513513499999998</v>
      </c>
      <c r="I1277" s="16">
        <f t="shared" si="237"/>
        <v>0.5351382735220811</v>
      </c>
      <c r="J1277" s="13">
        <f t="shared" si="230"/>
        <v>0.53513545309275845</v>
      </c>
      <c r="K1277" s="13">
        <f t="shared" si="231"/>
        <v>2.8204293226474775E-6</v>
      </c>
      <c r="L1277" s="13">
        <f t="shared" si="232"/>
        <v>0</v>
      </c>
      <c r="M1277" s="13">
        <f t="shared" si="238"/>
        <v>2.1746907099342246E-2</v>
      </c>
      <c r="N1277" s="13">
        <f t="shared" si="233"/>
        <v>1.3483082401592192E-2</v>
      </c>
      <c r="O1277" s="13">
        <f t="shared" si="234"/>
        <v>1.3483082401592192E-2</v>
      </c>
      <c r="Q1277">
        <v>26.966573000000011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2.451657541432025</v>
      </c>
      <c r="G1278" s="13">
        <f t="shared" si="228"/>
        <v>0</v>
      </c>
      <c r="H1278" s="13">
        <f t="shared" si="229"/>
        <v>2.451657541432025</v>
      </c>
      <c r="I1278" s="16">
        <f t="shared" si="237"/>
        <v>2.4516603618613475</v>
      </c>
      <c r="J1278" s="13">
        <f t="shared" si="230"/>
        <v>2.4513509334913226</v>
      </c>
      <c r="K1278" s="13">
        <f t="shared" si="231"/>
        <v>3.0942837002490009E-4</v>
      </c>
      <c r="L1278" s="13">
        <f t="shared" si="232"/>
        <v>0</v>
      </c>
      <c r="M1278" s="13">
        <f t="shared" si="238"/>
        <v>8.2638246977500534E-3</v>
      </c>
      <c r="N1278" s="13">
        <f t="shared" si="233"/>
        <v>5.1235713126050334E-3</v>
      </c>
      <c r="O1278" s="13">
        <f t="shared" si="234"/>
        <v>5.1235713126050334E-3</v>
      </c>
      <c r="Q1278">
        <v>26.007842554543171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16.758617740752971</v>
      </c>
      <c r="G1279" s="13">
        <f t="shared" si="228"/>
        <v>0</v>
      </c>
      <c r="H1279" s="13">
        <f t="shared" si="229"/>
        <v>16.758617740752971</v>
      </c>
      <c r="I1279" s="16">
        <f t="shared" si="237"/>
        <v>16.758927169122995</v>
      </c>
      <c r="J1279" s="13">
        <f t="shared" si="230"/>
        <v>16.610017535909549</v>
      </c>
      <c r="K1279" s="13">
        <f t="shared" si="231"/>
        <v>0.14890963321344586</v>
      </c>
      <c r="L1279" s="13">
        <f t="shared" si="232"/>
        <v>0</v>
      </c>
      <c r="M1279" s="13">
        <f t="shared" si="238"/>
        <v>3.14025338514502E-3</v>
      </c>
      <c r="N1279" s="13">
        <f t="shared" si="233"/>
        <v>1.9469570987899125E-3</v>
      </c>
      <c r="O1279" s="13">
        <f t="shared" si="234"/>
        <v>1.9469570987899125E-3</v>
      </c>
      <c r="Q1279">
        <v>22.976675573111301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3.056886873259189</v>
      </c>
      <c r="G1280" s="13">
        <f t="shared" si="228"/>
        <v>0</v>
      </c>
      <c r="H1280" s="13">
        <f t="shared" si="229"/>
        <v>3.056886873259189</v>
      </c>
      <c r="I1280" s="16">
        <f t="shared" si="237"/>
        <v>3.2057965064726348</v>
      </c>
      <c r="J1280" s="13">
        <f t="shared" si="230"/>
        <v>3.2037726724728732</v>
      </c>
      <c r="K1280" s="13">
        <f t="shared" si="231"/>
        <v>2.0238339997615817E-3</v>
      </c>
      <c r="L1280" s="13">
        <f t="shared" si="232"/>
        <v>0</v>
      </c>
      <c r="M1280" s="13">
        <f t="shared" si="238"/>
        <v>1.1932962863551075E-3</v>
      </c>
      <c r="N1280" s="13">
        <f t="shared" si="233"/>
        <v>7.398436975401667E-4</v>
      </c>
      <c r="O1280" s="13">
        <f t="shared" si="234"/>
        <v>7.398436975401667E-4</v>
      </c>
      <c r="Q1280">
        <v>18.372685049806091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74.895626085227761</v>
      </c>
      <c r="G1281" s="13">
        <f t="shared" si="228"/>
        <v>5.8766970010388322</v>
      </c>
      <c r="H1281" s="13">
        <f t="shared" si="229"/>
        <v>69.018929084188926</v>
      </c>
      <c r="I1281" s="16">
        <f t="shared" si="237"/>
        <v>69.020952918188684</v>
      </c>
      <c r="J1281" s="13">
        <f t="shared" si="230"/>
        <v>46.287727202108272</v>
      </c>
      <c r="K1281" s="13">
        <f t="shared" si="231"/>
        <v>22.733225716080412</v>
      </c>
      <c r="L1281" s="13">
        <f t="shared" si="232"/>
        <v>0</v>
      </c>
      <c r="M1281" s="13">
        <f t="shared" si="238"/>
        <v>4.5345258881494084E-4</v>
      </c>
      <c r="N1281" s="13">
        <f t="shared" si="233"/>
        <v>2.8114060506526334E-4</v>
      </c>
      <c r="O1281" s="13">
        <f t="shared" si="234"/>
        <v>5.8769781416438978</v>
      </c>
      <c r="Q1281">
        <v>13.10191077238092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25.637297971801051</v>
      </c>
      <c r="G1282" s="13">
        <f t="shared" si="228"/>
        <v>0</v>
      </c>
      <c r="H1282" s="13">
        <f t="shared" si="229"/>
        <v>25.637297971801051</v>
      </c>
      <c r="I1282" s="16">
        <f t="shared" si="237"/>
        <v>48.370523687881459</v>
      </c>
      <c r="J1282" s="13">
        <f t="shared" si="230"/>
        <v>37.625045700800563</v>
      </c>
      <c r="K1282" s="13">
        <f t="shared" si="231"/>
        <v>10.745477987080896</v>
      </c>
      <c r="L1282" s="13">
        <f t="shared" si="232"/>
        <v>0</v>
      </c>
      <c r="M1282" s="13">
        <f t="shared" si="238"/>
        <v>1.723119837496775E-4</v>
      </c>
      <c r="N1282" s="13">
        <f t="shared" si="233"/>
        <v>1.0683342992480005E-4</v>
      </c>
      <c r="O1282" s="13">
        <f t="shared" si="234"/>
        <v>1.0683342992480005E-4</v>
      </c>
      <c r="Q1282">
        <v>12.496635422131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49.483007692167668</v>
      </c>
      <c r="G1283" s="13">
        <f t="shared" si="228"/>
        <v>2.2083574476706178</v>
      </c>
      <c r="H1283" s="13">
        <f t="shared" si="229"/>
        <v>47.274650244497053</v>
      </c>
      <c r="I1283" s="16">
        <f t="shared" si="237"/>
        <v>58.020128231577949</v>
      </c>
      <c r="J1283" s="13">
        <f t="shared" si="230"/>
        <v>42.096437281117154</v>
      </c>
      <c r="K1283" s="13">
        <f t="shared" si="231"/>
        <v>15.923690950460795</v>
      </c>
      <c r="L1283" s="13">
        <f t="shared" si="232"/>
        <v>0</v>
      </c>
      <c r="M1283" s="13">
        <f t="shared" si="238"/>
        <v>6.547855382487745E-5</v>
      </c>
      <c r="N1283" s="13">
        <f t="shared" si="233"/>
        <v>4.0596703371424021E-5</v>
      </c>
      <c r="O1283" s="13">
        <f t="shared" si="234"/>
        <v>2.2083980443739892</v>
      </c>
      <c r="Q1283">
        <v>12.811574593548389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18.383669465679422</v>
      </c>
      <c r="G1284" s="13">
        <f t="shared" si="228"/>
        <v>0</v>
      </c>
      <c r="H1284" s="13">
        <f t="shared" si="229"/>
        <v>18.383669465679422</v>
      </c>
      <c r="I1284" s="16">
        <f t="shared" si="237"/>
        <v>34.307360416140213</v>
      </c>
      <c r="J1284" s="13">
        <f t="shared" si="230"/>
        <v>31.80460475595326</v>
      </c>
      <c r="K1284" s="13">
        <f t="shared" si="231"/>
        <v>2.5027556601869527</v>
      </c>
      <c r="L1284" s="13">
        <f t="shared" si="232"/>
        <v>0</v>
      </c>
      <c r="M1284" s="13">
        <f t="shared" si="238"/>
        <v>2.488185045345343E-5</v>
      </c>
      <c r="N1284" s="13">
        <f t="shared" si="233"/>
        <v>1.5426747281141126E-5</v>
      </c>
      <c r="O1284" s="13">
        <f t="shared" si="234"/>
        <v>1.5426747281141126E-5</v>
      </c>
      <c r="Q1284">
        <v>17.506749335294192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24.349930583009421</v>
      </c>
      <c r="G1285" s="13">
        <f t="shared" si="228"/>
        <v>0</v>
      </c>
      <c r="H1285" s="13">
        <f t="shared" si="229"/>
        <v>24.349930583009421</v>
      </c>
      <c r="I1285" s="16">
        <f t="shared" si="237"/>
        <v>26.852686243196374</v>
      </c>
      <c r="J1285" s="13">
        <f t="shared" si="230"/>
        <v>25.606520108050038</v>
      </c>
      <c r="K1285" s="13">
        <f t="shared" si="231"/>
        <v>1.2461661351463356</v>
      </c>
      <c r="L1285" s="13">
        <f t="shared" si="232"/>
        <v>0</v>
      </c>
      <c r="M1285" s="13">
        <f t="shared" si="238"/>
        <v>9.455103172312304E-6</v>
      </c>
      <c r="N1285" s="13">
        <f t="shared" si="233"/>
        <v>5.8621639668336281E-6</v>
      </c>
      <c r="O1285" s="13">
        <f t="shared" si="234"/>
        <v>5.8621639668336281E-6</v>
      </c>
      <c r="Q1285">
        <v>17.543019526825411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29.49230885566471</v>
      </c>
      <c r="G1286" s="13">
        <f t="shared" ref="G1286:G1349" si="244">IF((F1286-$J$2)&gt;0,$I$2*(F1286-$J$2),0)</f>
        <v>0</v>
      </c>
      <c r="H1286" s="13">
        <f t="shared" ref="H1286:H1349" si="245">F1286-G1286</f>
        <v>29.49230885566471</v>
      </c>
      <c r="I1286" s="16">
        <f t="shared" si="237"/>
        <v>30.738474990811046</v>
      </c>
      <c r="J1286" s="13">
        <f t="shared" ref="J1286:J1349" si="246">I1286/SQRT(1+(I1286/($K$2*(300+(25*Q1286)+0.05*(Q1286)^3)))^2)</f>
        <v>29.282351598662487</v>
      </c>
      <c r="K1286" s="13">
        <f t="shared" ref="K1286:K1349" si="247">I1286-J1286</f>
        <v>1.4561233921485588</v>
      </c>
      <c r="L1286" s="13">
        <f t="shared" ref="L1286:L1349" si="248">IF(K1286&gt;$N$2,(K1286-$N$2)/$L$2,0)</f>
        <v>0</v>
      </c>
      <c r="M1286" s="13">
        <f t="shared" si="238"/>
        <v>3.5929392054786759E-6</v>
      </c>
      <c r="N1286" s="13">
        <f t="shared" ref="N1286:N1349" si="249">$M$2*M1286</f>
        <v>2.2276223073967788E-6</v>
      </c>
      <c r="O1286" s="13">
        <f t="shared" ref="O1286:O1349" si="250">N1286+G1286</f>
        <v>2.2276223073967788E-6</v>
      </c>
      <c r="Q1286">
        <v>19.29796313407267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0.53513513499999998</v>
      </c>
      <c r="G1287" s="13">
        <f t="shared" si="244"/>
        <v>0</v>
      </c>
      <c r="H1287" s="13">
        <f t="shared" si="245"/>
        <v>0.53513513499999998</v>
      </c>
      <c r="I1287" s="16">
        <f t="shared" ref="I1287:I1350" si="252">H1287+K1286-L1286</f>
        <v>1.9912585271485588</v>
      </c>
      <c r="J1287" s="13">
        <f t="shared" si="246"/>
        <v>1.9910734300755066</v>
      </c>
      <c r="K1287" s="13">
        <f t="shared" si="247"/>
        <v>1.8509707305214285E-4</v>
      </c>
      <c r="L1287" s="13">
        <f t="shared" si="248"/>
        <v>0</v>
      </c>
      <c r="M1287" s="13">
        <f t="shared" ref="M1287:M1350" si="253">L1287+M1286-N1286</f>
        <v>1.365316898081897E-6</v>
      </c>
      <c r="N1287" s="13">
        <f t="shared" si="249"/>
        <v>8.4649647681077612E-7</v>
      </c>
      <c r="O1287" s="13">
        <f t="shared" si="250"/>
        <v>8.4649647681077612E-7</v>
      </c>
      <c r="Q1287">
        <v>25.213579544783101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2.353212097859211</v>
      </c>
      <c r="G1288" s="13">
        <f t="shared" si="244"/>
        <v>0</v>
      </c>
      <c r="H1288" s="13">
        <f t="shared" si="245"/>
        <v>2.353212097859211</v>
      </c>
      <c r="I1288" s="16">
        <f t="shared" si="252"/>
        <v>2.3533971949322634</v>
      </c>
      <c r="J1288" s="13">
        <f t="shared" si="246"/>
        <v>2.3530662532417557</v>
      </c>
      <c r="K1288" s="13">
        <f t="shared" si="247"/>
        <v>3.3094169050773559E-4</v>
      </c>
      <c r="L1288" s="13">
        <f t="shared" si="248"/>
        <v>0</v>
      </c>
      <c r="M1288" s="13">
        <f t="shared" si="253"/>
        <v>5.1882042127112093E-7</v>
      </c>
      <c r="N1288" s="13">
        <f t="shared" si="249"/>
        <v>3.2166866118809495E-7</v>
      </c>
      <c r="O1288" s="13">
        <f t="shared" si="250"/>
        <v>3.2166866118809495E-7</v>
      </c>
      <c r="Q1288">
        <v>24.64015100000001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5.9370740929660304</v>
      </c>
      <c r="G1289" s="13">
        <f t="shared" si="244"/>
        <v>0</v>
      </c>
      <c r="H1289" s="13">
        <f t="shared" si="245"/>
        <v>5.9370740929660304</v>
      </c>
      <c r="I1289" s="16">
        <f t="shared" si="252"/>
        <v>5.9374050346565381</v>
      </c>
      <c r="J1289" s="13">
        <f t="shared" si="246"/>
        <v>5.9324821786678825</v>
      </c>
      <c r="K1289" s="13">
        <f t="shared" si="247"/>
        <v>4.9228559886556056E-3</v>
      </c>
      <c r="L1289" s="13">
        <f t="shared" si="248"/>
        <v>0</v>
      </c>
      <c r="M1289" s="13">
        <f t="shared" si="253"/>
        <v>1.9715176008302598E-7</v>
      </c>
      <c r="N1289" s="13">
        <f t="shared" si="249"/>
        <v>1.2223409125147611E-7</v>
      </c>
      <c r="O1289" s="13">
        <f t="shared" si="250"/>
        <v>1.2223409125147611E-7</v>
      </c>
      <c r="Q1289">
        <v>25.182268770547392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5.9507076899233224</v>
      </c>
      <c r="G1290" s="13">
        <f t="shared" si="244"/>
        <v>0</v>
      </c>
      <c r="H1290" s="13">
        <f t="shared" si="245"/>
        <v>5.9507076899233224</v>
      </c>
      <c r="I1290" s="16">
        <f t="shared" si="252"/>
        <v>5.955630545911978</v>
      </c>
      <c r="J1290" s="13">
        <f t="shared" si="246"/>
        <v>5.9506769333588272</v>
      </c>
      <c r="K1290" s="13">
        <f t="shared" si="247"/>
        <v>4.9536125531508546E-3</v>
      </c>
      <c r="L1290" s="13">
        <f t="shared" si="248"/>
        <v>0</v>
      </c>
      <c r="M1290" s="13">
        <f t="shared" si="253"/>
        <v>7.491766883154987E-8</v>
      </c>
      <c r="N1290" s="13">
        <f t="shared" si="249"/>
        <v>4.6448954675560921E-8</v>
      </c>
      <c r="O1290" s="13">
        <f t="shared" si="250"/>
        <v>4.6448954675560921E-8</v>
      </c>
      <c r="Q1290">
        <v>25.20357889327202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71.315505409068365</v>
      </c>
      <c r="G1291" s="13">
        <f t="shared" si="244"/>
        <v>5.3599026243612453</v>
      </c>
      <c r="H1291" s="13">
        <f t="shared" si="245"/>
        <v>65.955602784707125</v>
      </c>
      <c r="I1291" s="16">
        <f t="shared" si="252"/>
        <v>65.960556397260277</v>
      </c>
      <c r="J1291" s="13">
        <f t="shared" si="246"/>
        <v>59.273850985674926</v>
      </c>
      <c r="K1291" s="13">
        <f t="shared" si="247"/>
        <v>6.6867054115853506</v>
      </c>
      <c r="L1291" s="13">
        <f t="shared" si="248"/>
        <v>0</v>
      </c>
      <c r="M1291" s="13">
        <f t="shared" si="253"/>
        <v>2.8468714155988949E-8</v>
      </c>
      <c r="N1291" s="13">
        <f t="shared" si="249"/>
        <v>1.7650602776713148E-8</v>
      </c>
      <c r="O1291" s="13">
        <f t="shared" si="250"/>
        <v>5.3599026420118481</v>
      </c>
      <c r="Q1291">
        <v>24.098763146848441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32.960482145801578</v>
      </c>
      <c r="G1292" s="13">
        <f t="shared" si="244"/>
        <v>0</v>
      </c>
      <c r="H1292" s="13">
        <f t="shared" si="245"/>
        <v>32.960482145801578</v>
      </c>
      <c r="I1292" s="16">
        <f t="shared" si="252"/>
        <v>39.647187557386928</v>
      </c>
      <c r="J1292" s="13">
        <f t="shared" si="246"/>
        <v>36.04175110794332</v>
      </c>
      <c r="K1292" s="13">
        <f t="shared" si="247"/>
        <v>3.6054364494436086</v>
      </c>
      <c r="L1292" s="13">
        <f t="shared" si="248"/>
        <v>0</v>
      </c>
      <c r="M1292" s="13">
        <f t="shared" si="253"/>
        <v>1.0818111379275801E-8</v>
      </c>
      <c r="N1292" s="13">
        <f t="shared" si="249"/>
        <v>6.7072290551509963E-9</v>
      </c>
      <c r="O1292" s="13">
        <f t="shared" si="250"/>
        <v>6.7072290551509963E-9</v>
      </c>
      <c r="Q1292">
        <v>17.783868848948721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7.3629615051032156</v>
      </c>
      <c r="G1293" s="13">
        <f t="shared" si="244"/>
        <v>0</v>
      </c>
      <c r="H1293" s="13">
        <f t="shared" si="245"/>
        <v>7.3629615051032156</v>
      </c>
      <c r="I1293" s="16">
        <f t="shared" si="252"/>
        <v>10.968397954546823</v>
      </c>
      <c r="J1293" s="13">
        <f t="shared" si="246"/>
        <v>10.8638699192283</v>
      </c>
      <c r="K1293" s="13">
        <f t="shared" si="247"/>
        <v>0.10452803531852339</v>
      </c>
      <c r="L1293" s="13">
        <f t="shared" si="248"/>
        <v>0</v>
      </c>
      <c r="M1293" s="13">
        <f t="shared" si="253"/>
        <v>4.1108823241248045E-9</v>
      </c>
      <c r="N1293" s="13">
        <f t="shared" si="249"/>
        <v>2.5487470409573788E-9</v>
      </c>
      <c r="O1293" s="13">
        <f t="shared" si="250"/>
        <v>2.5487470409573788E-9</v>
      </c>
      <c r="Q1293">
        <v>16.474448799887028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145.71110337877559</v>
      </c>
      <c r="G1294" s="13">
        <f t="shared" si="244"/>
        <v>16.098989420048746</v>
      </c>
      <c r="H1294" s="13">
        <f t="shared" si="245"/>
        <v>129.61211395872684</v>
      </c>
      <c r="I1294" s="16">
        <f t="shared" si="252"/>
        <v>129.71664199404535</v>
      </c>
      <c r="J1294" s="13">
        <f t="shared" si="246"/>
        <v>53.462596289218041</v>
      </c>
      <c r="K1294" s="13">
        <f t="shared" si="247"/>
        <v>76.254045704827305</v>
      </c>
      <c r="L1294" s="13">
        <f t="shared" si="248"/>
        <v>37.597198365042836</v>
      </c>
      <c r="M1294" s="13">
        <f t="shared" si="253"/>
        <v>37.597198366604971</v>
      </c>
      <c r="N1294" s="13">
        <f t="shared" si="249"/>
        <v>23.310262987295083</v>
      </c>
      <c r="O1294" s="13">
        <f t="shared" si="250"/>
        <v>39.409252407343828</v>
      </c>
      <c r="Q1294">
        <v>12.201483587463731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101.9114335906779</v>
      </c>
      <c r="G1295" s="13">
        <f t="shared" si="244"/>
        <v>9.7764586747705167</v>
      </c>
      <c r="H1295" s="13">
        <f t="shared" si="245"/>
        <v>92.134974915907378</v>
      </c>
      <c r="I1295" s="16">
        <f t="shared" si="252"/>
        <v>130.79182225569187</v>
      </c>
      <c r="J1295" s="13">
        <f t="shared" si="246"/>
        <v>62.081770356821316</v>
      </c>
      <c r="K1295" s="13">
        <f t="shared" si="247"/>
        <v>68.710051898870546</v>
      </c>
      <c r="L1295" s="13">
        <f t="shared" si="248"/>
        <v>30.35919313253796</v>
      </c>
      <c r="M1295" s="13">
        <f t="shared" si="253"/>
        <v>44.646128511847856</v>
      </c>
      <c r="N1295" s="13">
        <f t="shared" si="249"/>
        <v>27.680599677345672</v>
      </c>
      <c r="O1295" s="13">
        <f t="shared" si="250"/>
        <v>37.457058352116192</v>
      </c>
      <c r="Q1295">
        <v>14.87533163509347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73.855861158260069</v>
      </c>
      <c r="G1296" s="13">
        <f t="shared" si="244"/>
        <v>5.7266057845885738</v>
      </c>
      <c r="H1296" s="13">
        <f t="shared" si="245"/>
        <v>68.129255373671498</v>
      </c>
      <c r="I1296" s="16">
        <f t="shared" si="252"/>
        <v>106.48011414000408</v>
      </c>
      <c r="J1296" s="13">
        <f t="shared" si="246"/>
        <v>52.542027329116479</v>
      </c>
      <c r="K1296" s="13">
        <f t="shared" si="247"/>
        <v>53.938086810887597</v>
      </c>
      <c r="L1296" s="13">
        <f t="shared" si="248"/>
        <v>16.18638714258925</v>
      </c>
      <c r="M1296" s="13">
        <f t="shared" si="253"/>
        <v>33.151915977091434</v>
      </c>
      <c r="N1296" s="13">
        <f t="shared" si="249"/>
        <v>20.554187905796688</v>
      </c>
      <c r="O1296" s="13">
        <f t="shared" si="250"/>
        <v>26.280793690385263</v>
      </c>
      <c r="Q1296">
        <v>12.62794459354839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1.3529348072334719</v>
      </c>
      <c r="G1297" s="13">
        <f t="shared" si="244"/>
        <v>0</v>
      </c>
      <c r="H1297" s="13">
        <f t="shared" si="245"/>
        <v>1.3529348072334719</v>
      </c>
      <c r="I1297" s="16">
        <f t="shared" si="252"/>
        <v>39.104634475531824</v>
      </c>
      <c r="J1297" s="13">
        <f t="shared" si="246"/>
        <v>35.675534126315775</v>
      </c>
      <c r="K1297" s="13">
        <f t="shared" si="247"/>
        <v>3.4291003492160499</v>
      </c>
      <c r="L1297" s="13">
        <f t="shared" si="248"/>
        <v>0</v>
      </c>
      <c r="M1297" s="13">
        <f t="shared" si="253"/>
        <v>12.597728071294746</v>
      </c>
      <c r="N1297" s="13">
        <f t="shared" si="249"/>
        <v>7.8105914042027429</v>
      </c>
      <c r="O1297" s="13">
        <f t="shared" si="250"/>
        <v>7.8105914042027429</v>
      </c>
      <c r="Q1297">
        <v>17.884682400675459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50.945718807602283</v>
      </c>
      <c r="G1298" s="13">
        <f t="shared" si="244"/>
        <v>2.4195014139045523</v>
      </c>
      <c r="H1298" s="13">
        <f t="shared" si="245"/>
        <v>48.526217393697728</v>
      </c>
      <c r="I1298" s="16">
        <f t="shared" si="252"/>
        <v>51.955317742913778</v>
      </c>
      <c r="J1298" s="13">
        <f t="shared" si="246"/>
        <v>44.907202651458768</v>
      </c>
      <c r="K1298" s="13">
        <f t="shared" si="247"/>
        <v>7.0481150914550099</v>
      </c>
      <c r="L1298" s="13">
        <f t="shared" si="248"/>
        <v>0</v>
      </c>
      <c r="M1298" s="13">
        <f t="shared" si="253"/>
        <v>4.7871366670920033</v>
      </c>
      <c r="N1298" s="13">
        <f t="shared" si="249"/>
        <v>2.968024733597042</v>
      </c>
      <c r="O1298" s="13">
        <f t="shared" si="250"/>
        <v>5.3875261475015943</v>
      </c>
      <c r="Q1298">
        <v>18.233835387177301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1.047219880758141</v>
      </c>
      <c r="G1299" s="13">
        <f t="shared" si="244"/>
        <v>0</v>
      </c>
      <c r="H1299" s="13">
        <f t="shared" si="245"/>
        <v>1.047219880758141</v>
      </c>
      <c r="I1299" s="16">
        <f t="shared" si="252"/>
        <v>8.0953349722131502</v>
      </c>
      <c r="J1299" s="13">
        <f t="shared" si="246"/>
        <v>8.0791362121089509</v>
      </c>
      <c r="K1299" s="13">
        <f t="shared" si="247"/>
        <v>1.6198760104199295E-2</v>
      </c>
      <c r="L1299" s="13">
        <f t="shared" si="248"/>
        <v>0</v>
      </c>
      <c r="M1299" s="13">
        <f t="shared" si="253"/>
        <v>1.8191119334949613</v>
      </c>
      <c r="N1299" s="13">
        <f t="shared" si="249"/>
        <v>1.1278493987668761</v>
      </c>
      <c r="O1299" s="13">
        <f t="shared" si="250"/>
        <v>1.1278493987668761</v>
      </c>
      <c r="Q1299">
        <v>23.302885003967369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0.53513513499999998</v>
      </c>
      <c r="G1300" s="13">
        <f t="shared" si="244"/>
        <v>0</v>
      </c>
      <c r="H1300" s="13">
        <f t="shared" si="245"/>
        <v>0.53513513499999998</v>
      </c>
      <c r="I1300" s="16">
        <f t="shared" si="252"/>
        <v>0.55133389510419928</v>
      </c>
      <c r="J1300" s="13">
        <f t="shared" si="246"/>
        <v>0.55133004884237313</v>
      </c>
      <c r="K1300" s="13">
        <f t="shared" si="247"/>
        <v>3.8462618261458914E-6</v>
      </c>
      <c r="L1300" s="13">
        <f t="shared" si="248"/>
        <v>0</v>
      </c>
      <c r="M1300" s="13">
        <f t="shared" si="253"/>
        <v>0.69126253472808519</v>
      </c>
      <c r="N1300" s="13">
        <f t="shared" si="249"/>
        <v>0.42858277153141283</v>
      </c>
      <c r="O1300" s="13">
        <f t="shared" si="250"/>
        <v>0.42858277153141283</v>
      </c>
      <c r="Q1300">
        <v>25.367350157884861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3.0191694273059002</v>
      </c>
      <c r="G1301" s="13">
        <f t="shared" si="244"/>
        <v>0</v>
      </c>
      <c r="H1301" s="13">
        <f t="shared" si="245"/>
        <v>3.0191694273059002</v>
      </c>
      <c r="I1301" s="16">
        <f t="shared" si="252"/>
        <v>3.0191732735677261</v>
      </c>
      <c r="J1301" s="13">
        <f t="shared" si="246"/>
        <v>3.0185175771371751</v>
      </c>
      <c r="K1301" s="13">
        <f t="shared" si="247"/>
        <v>6.5569643055107818E-4</v>
      </c>
      <c r="L1301" s="13">
        <f t="shared" si="248"/>
        <v>0</v>
      </c>
      <c r="M1301" s="13">
        <f t="shared" si="253"/>
        <v>0.26267976319667236</v>
      </c>
      <c r="N1301" s="13">
        <f t="shared" si="249"/>
        <v>0.16286145318193687</v>
      </c>
      <c r="O1301" s="13">
        <f t="shared" si="250"/>
        <v>0.16286145318193687</v>
      </c>
      <c r="Q1301">
        <v>25.09596063696905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0.53513513499999998</v>
      </c>
      <c r="G1302" s="13">
        <f t="shared" si="244"/>
        <v>0</v>
      </c>
      <c r="H1302" s="13">
        <f t="shared" si="245"/>
        <v>0.53513513499999998</v>
      </c>
      <c r="I1302" s="16">
        <f t="shared" si="252"/>
        <v>0.53579083143055106</v>
      </c>
      <c r="J1302" s="13">
        <f t="shared" si="246"/>
        <v>0.53578718254714164</v>
      </c>
      <c r="K1302" s="13">
        <f t="shared" si="247"/>
        <v>3.6488834094239309E-6</v>
      </c>
      <c r="L1302" s="13">
        <f t="shared" si="248"/>
        <v>0</v>
      </c>
      <c r="M1302" s="13">
        <f t="shared" si="253"/>
        <v>9.9818310014735484E-2</v>
      </c>
      <c r="N1302" s="13">
        <f t="shared" si="249"/>
        <v>6.1887352209136E-2</v>
      </c>
      <c r="O1302" s="13">
        <f t="shared" si="250"/>
        <v>6.1887352209136E-2</v>
      </c>
      <c r="Q1302">
        <v>25.129096000000011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1.1451382930967871</v>
      </c>
      <c r="G1303" s="13">
        <f t="shared" si="244"/>
        <v>0</v>
      </c>
      <c r="H1303" s="13">
        <f t="shared" si="245"/>
        <v>1.1451382930967871</v>
      </c>
      <c r="I1303" s="16">
        <f t="shared" si="252"/>
        <v>1.1451419419801965</v>
      </c>
      <c r="J1303" s="13">
        <f t="shared" si="246"/>
        <v>1.1451040560207566</v>
      </c>
      <c r="K1303" s="13">
        <f t="shared" si="247"/>
        <v>3.788595943987616E-5</v>
      </c>
      <c r="L1303" s="13">
        <f t="shared" si="248"/>
        <v>0</v>
      </c>
      <c r="M1303" s="13">
        <f t="shared" si="253"/>
        <v>3.7930957805599484E-2</v>
      </c>
      <c r="N1303" s="13">
        <f t="shared" si="249"/>
        <v>2.3517193839471678E-2</v>
      </c>
      <c r="O1303" s="13">
        <f t="shared" si="250"/>
        <v>2.3517193839471678E-2</v>
      </c>
      <c r="Q1303">
        <v>24.686958164132658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10.83172592168304</v>
      </c>
      <c r="G1304" s="13">
        <f t="shared" si="244"/>
        <v>0</v>
      </c>
      <c r="H1304" s="13">
        <f t="shared" si="245"/>
        <v>10.83172592168304</v>
      </c>
      <c r="I1304" s="16">
        <f t="shared" si="252"/>
        <v>10.83176380764248</v>
      </c>
      <c r="J1304" s="13">
        <f t="shared" si="246"/>
        <v>10.769007746337763</v>
      </c>
      <c r="K1304" s="13">
        <f t="shared" si="247"/>
        <v>6.2756061304716226E-2</v>
      </c>
      <c r="L1304" s="13">
        <f t="shared" si="248"/>
        <v>0</v>
      </c>
      <c r="M1304" s="13">
        <f t="shared" si="253"/>
        <v>1.4413763966127806E-2</v>
      </c>
      <c r="N1304" s="13">
        <f t="shared" si="249"/>
        <v>8.9365336589992388E-3</v>
      </c>
      <c r="O1304" s="13">
        <f t="shared" si="250"/>
        <v>8.9365336589992388E-3</v>
      </c>
      <c r="Q1304">
        <v>19.859521928110119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75.533909824106985</v>
      </c>
      <c r="G1305" s="13">
        <f t="shared" si="244"/>
        <v>5.9688339642351087</v>
      </c>
      <c r="H1305" s="13">
        <f t="shared" si="245"/>
        <v>69.565075859871882</v>
      </c>
      <c r="I1305" s="16">
        <f t="shared" si="252"/>
        <v>69.627831921176593</v>
      </c>
      <c r="J1305" s="13">
        <f t="shared" si="246"/>
        <v>49.585628810300101</v>
      </c>
      <c r="K1305" s="13">
        <f t="shared" si="247"/>
        <v>20.042203110876493</v>
      </c>
      <c r="L1305" s="13">
        <f t="shared" si="248"/>
        <v>0</v>
      </c>
      <c r="M1305" s="13">
        <f t="shared" si="253"/>
        <v>5.477230307128567E-3</v>
      </c>
      <c r="N1305" s="13">
        <f t="shared" si="249"/>
        <v>3.3958827904197117E-3</v>
      </c>
      <c r="O1305" s="13">
        <f t="shared" si="250"/>
        <v>5.9722298470255284</v>
      </c>
      <c r="Q1305">
        <v>14.89535983898446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4.6321411194146309</v>
      </c>
      <c r="G1306" s="13">
        <f t="shared" si="244"/>
        <v>0</v>
      </c>
      <c r="H1306" s="13">
        <f t="shared" si="245"/>
        <v>4.6321411194146309</v>
      </c>
      <c r="I1306" s="16">
        <f t="shared" si="252"/>
        <v>24.674344230291123</v>
      </c>
      <c r="J1306" s="13">
        <f t="shared" si="246"/>
        <v>23.021731620741409</v>
      </c>
      <c r="K1306" s="13">
        <f t="shared" si="247"/>
        <v>1.6526126095497133</v>
      </c>
      <c r="L1306" s="13">
        <f t="shared" si="248"/>
        <v>0</v>
      </c>
      <c r="M1306" s="13">
        <f t="shared" si="253"/>
        <v>2.0813475167088553E-3</v>
      </c>
      <c r="N1306" s="13">
        <f t="shared" si="249"/>
        <v>1.2904354603594903E-3</v>
      </c>
      <c r="O1306" s="13">
        <f t="shared" si="250"/>
        <v>1.2904354603594903E-3</v>
      </c>
      <c r="Q1306">
        <v>13.466340660878849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42.852235506187917</v>
      </c>
      <c r="G1307" s="13">
        <f t="shared" si="244"/>
        <v>1.2511981536938142</v>
      </c>
      <c r="H1307" s="13">
        <f t="shared" si="245"/>
        <v>41.601037352494103</v>
      </c>
      <c r="I1307" s="16">
        <f t="shared" si="252"/>
        <v>43.253649962043816</v>
      </c>
      <c r="J1307" s="13">
        <f t="shared" si="246"/>
        <v>36.807967938249774</v>
      </c>
      <c r="K1307" s="13">
        <f t="shared" si="247"/>
        <v>6.445682023794042</v>
      </c>
      <c r="L1307" s="13">
        <f t="shared" si="248"/>
        <v>0</v>
      </c>
      <c r="M1307" s="13">
        <f t="shared" si="253"/>
        <v>7.9091205634936501E-4</v>
      </c>
      <c r="N1307" s="13">
        <f t="shared" si="249"/>
        <v>4.903654749366063E-4</v>
      </c>
      <c r="O1307" s="13">
        <f t="shared" si="250"/>
        <v>1.2516885191687508</v>
      </c>
      <c r="Q1307">
        <v>14.783282778228379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64.73622159499682</v>
      </c>
      <c r="G1308" s="13">
        <f t="shared" si="244"/>
        <v>4.410175733779008</v>
      </c>
      <c r="H1308" s="13">
        <f t="shared" si="245"/>
        <v>60.326045861217814</v>
      </c>
      <c r="I1308" s="16">
        <f t="shared" si="252"/>
        <v>66.771727885011856</v>
      </c>
      <c r="J1308" s="13">
        <f t="shared" si="246"/>
        <v>45.895226737856014</v>
      </c>
      <c r="K1308" s="13">
        <f t="shared" si="247"/>
        <v>20.876501147155842</v>
      </c>
      <c r="L1308" s="13">
        <f t="shared" si="248"/>
        <v>0</v>
      </c>
      <c r="M1308" s="13">
        <f t="shared" si="253"/>
        <v>3.0054658141275871E-4</v>
      </c>
      <c r="N1308" s="13">
        <f t="shared" si="249"/>
        <v>1.8633888047591039E-4</v>
      </c>
      <c r="O1308" s="13">
        <f t="shared" si="250"/>
        <v>4.4103620726594839</v>
      </c>
      <c r="Q1308">
        <v>13.28467259354839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7.1144100633672158</v>
      </c>
      <c r="G1309" s="13">
        <f t="shared" si="244"/>
        <v>0</v>
      </c>
      <c r="H1309" s="13">
        <f t="shared" si="245"/>
        <v>7.1144100633672158</v>
      </c>
      <c r="I1309" s="16">
        <f t="shared" si="252"/>
        <v>27.990911210523059</v>
      </c>
      <c r="J1309" s="13">
        <f t="shared" si="246"/>
        <v>26.220202778055842</v>
      </c>
      <c r="K1309" s="13">
        <f t="shared" si="247"/>
        <v>1.7707084324672167</v>
      </c>
      <c r="L1309" s="13">
        <f t="shared" si="248"/>
        <v>0</v>
      </c>
      <c r="M1309" s="13">
        <f t="shared" si="253"/>
        <v>1.1420770093684832E-4</v>
      </c>
      <c r="N1309" s="13">
        <f t="shared" si="249"/>
        <v>7.080877458084596E-5</v>
      </c>
      <c r="O1309" s="13">
        <f t="shared" si="250"/>
        <v>7.080877458084596E-5</v>
      </c>
      <c r="Q1309">
        <v>15.73790539217908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4.255538020665715</v>
      </c>
      <c r="G1310" s="13">
        <f t="shared" si="244"/>
        <v>0</v>
      </c>
      <c r="H1310" s="13">
        <f t="shared" si="245"/>
        <v>4.255538020665715</v>
      </c>
      <c r="I1310" s="16">
        <f t="shared" si="252"/>
        <v>6.0262464531329316</v>
      </c>
      <c r="J1310" s="13">
        <f t="shared" si="246"/>
        <v>6.0154212499563311</v>
      </c>
      <c r="K1310" s="13">
        <f t="shared" si="247"/>
        <v>1.0825203176600517E-2</v>
      </c>
      <c r="L1310" s="13">
        <f t="shared" si="248"/>
        <v>0</v>
      </c>
      <c r="M1310" s="13">
        <f t="shared" si="253"/>
        <v>4.3398926356002357E-5</v>
      </c>
      <c r="N1310" s="13">
        <f t="shared" si="249"/>
        <v>2.6907334340721461E-5</v>
      </c>
      <c r="O1310" s="13">
        <f t="shared" si="250"/>
        <v>2.6907334340721461E-5</v>
      </c>
      <c r="Q1310">
        <v>19.890051588357991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1.0855971113887659</v>
      </c>
      <c r="G1311" s="13">
        <f t="shared" si="244"/>
        <v>0</v>
      </c>
      <c r="H1311" s="13">
        <f t="shared" si="245"/>
        <v>1.0855971113887659</v>
      </c>
      <c r="I1311" s="16">
        <f t="shared" si="252"/>
        <v>1.0964223145653664</v>
      </c>
      <c r="J1311" s="13">
        <f t="shared" si="246"/>
        <v>1.0963831841449883</v>
      </c>
      <c r="K1311" s="13">
        <f t="shared" si="247"/>
        <v>3.9130420378175046E-5</v>
      </c>
      <c r="L1311" s="13">
        <f t="shared" si="248"/>
        <v>0</v>
      </c>
      <c r="M1311" s="13">
        <f t="shared" si="253"/>
        <v>1.6491592015280896E-5</v>
      </c>
      <c r="N1311" s="13">
        <f t="shared" si="249"/>
        <v>1.0224787049474154E-5</v>
      </c>
      <c r="O1311" s="13">
        <f t="shared" si="250"/>
        <v>1.0224787049474154E-5</v>
      </c>
      <c r="Q1311">
        <v>23.523874674507741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0.53513513499999998</v>
      </c>
      <c r="G1312" s="13">
        <f t="shared" si="244"/>
        <v>0</v>
      </c>
      <c r="H1312" s="13">
        <f t="shared" si="245"/>
        <v>0.53513513499999998</v>
      </c>
      <c r="I1312" s="16">
        <f t="shared" si="252"/>
        <v>0.53517426542037816</v>
      </c>
      <c r="J1312" s="13">
        <f t="shared" si="246"/>
        <v>0.53517171219613879</v>
      </c>
      <c r="K1312" s="13">
        <f t="shared" si="247"/>
        <v>2.553224239365548E-6</v>
      </c>
      <c r="L1312" s="13">
        <f t="shared" si="248"/>
        <v>0</v>
      </c>
      <c r="M1312" s="13">
        <f t="shared" si="253"/>
        <v>6.2668049658067413E-6</v>
      </c>
      <c r="N1312" s="13">
        <f t="shared" si="249"/>
        <v>3.8854190788001794E-6</v>
      </c>
      <c r="O1312" s="13">
        <f t="shared" si="250"/>
        <v>3.8854190788001794E-6</v>
      </c>
      <c r="Q1312">
        <v>27.695803000000009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0.5683750769436744</v>
      </c>
      <c r="G1313" s="13">
        <f t="shared" si="244"/>
        <v>0</v>
      </c>
      <c r="H1313" s="13">
        <f t="shared" si="245"/>
        <v>0.5683750769436744</v>
      </c>
      <c r="I1313" s="16">
        <f t="shared" si="252"/>
        <v>0.56837763016791376</v>
      </c>
      <c r="J1313" s="13">
        <f t="shared" si="246"/>
        <v>0.56837410259184262</v>
      </c>
      <c r="K1313" s="13">
        <f t="shared" si="247"/>
        <v>3.5275760711384052E-6</v>
      </c>
      <c r="L1313" s="13">
        <f t="shared" si="248"/>
        <v>0</v>
      </c>
      <c r="M1313" s="13">
        <f t="shared" si="253"/>
        <v>2.3813858870065619E-6</v>
      </c>
      <c r="N1313" s="13">
        <f t="shared" si="249"/>
        <v>1.4764592499440685E-6</v>
      </c>
      <c r="O1313" s="13">
        <f t="shared" si="250"/>
        <v>1.4764592499440685E-6</v>
      </c>
      <c r="Q1313">
        <v>26.65396950026549</v>
      </c>
    </row>
    <row r="1314" spans="1:17" x14ac:dyDescent="0.2">
      <c r="A1314" s="14">
        <f t="shared" si="251"/>
        <v>61972</v>
      </c>
      <c r="B1314" s="1">
        <v>9</v>
      </c>
      <c r="F1314" s="34">
        <v>0.53513513499999998</v>
      </c>
      <c r="G1314" s="13">
        <f t="shared" si="244"/>
        <v>0</v>
      </c>
      <c r="H1314" s="13">
        <f t="shared" si="245"/>
        <v>0.53513513499999998</v>
      </c>
      <c r="I1314" s="16">
        <f t="shared" si="252"/>
        <v>0.53513866257607112</v>
      </c>
      <c r="J1314" s="13">
        <f t="shared" si="246"/>
        <v>0.53513528740155125</v>
      </c>
      <c r="K1314" s="13">
        <f t="shared" si="247"/>
        <v>3.3751745198706828E-6</v>
      </c>
      <c r="L1314" s="13">
        <f t="shared" si="248"/>
        <v>0</v>
      </c>
      <c r="M1314" s="13">
        <f t="shared" si="253"/>
        <v>9.0492663706249342E-7</v>
      </c>
      <c r="N1314" s="13">
        <f t="shared" si="249"/>
        <v>5.6105451497874591E-7</v>
      </c>
      <c r="O1314" s="13">
        <f t="shared" si="250"/>
        <v>5.6105451497874591E-7</v>
      </c>
      <c r="Q1314">
        <v>25.664448360537211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4.8986172503358896</v>
      </c>
      <c r="G1315" s="13">
        <f t="shared" si="244"/>
        <v>0</v>
      </c>
      <c r="H1315" s="13">
        <f t="shared" si="245"/>
        <v>4.8986172503358896</v>
      </c>
      <c r="I1315" s="16">
        <f t="shared" si="252"/>
        <v>4.898620625510409</v>
      </c>
      <c r="J1315" s="13">
        <f t="shared" si="246"/>
        <v>4.8948167777828884</v>
      </c>
      <c r="K1315" s="13">
        <f t="shared" si="247"/>
        <v>3.8038477275206262E-3</v>
      </c>
      <c r="L1315" s="13">
        <f t="shared" si="248"/>
        <v>0</v>
      </c>
      <c r="M1315" s="13">
        <f t="shared" si="253"/>
        <v>3.4387212208374751E-7</v>
      </c>
      <c r="N1315" s="13">
        <f t="shared" si="249"/>
        <v>2.1320071569192346E-7</v>
      </c>
      <c r="O1315" s="13">
        <f t="shared" si="250"/>
        <v>2.1320071569192346E-7</v>
      </c>
      <c r="Q1315">
        <v>22.902964226243618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20.146258920067059</v>
      </c>
      <c r="G1316" s="13">
        <f t="shared" si="244"/>
        <v>0</v>
      </c>
      <c r="H1316" s="13">
        <f t="shared" si="245"/>
        <v>20.146258920067059</v>
      </c>
      <c r="I1316" s="16">
        <f t="shared" si="252"/>
        <v>20.15006276779458</v>
      </c>
      <c r="J1316" s="13">
        <f t="shared" si="246"/>
        <v>19.735823190449704</v>
      </c>
      <c r="K1316" s="13">
        <f t="shared" si="247"/>
        <v>0.41423957734487615</v>
      </c>
      <c r="L1316" s="13">
        <f t="shared" si="248"/>
        <v>0</v>
      </c>
      <c r="M1316" s="13">
        <f t="shared" si="253"/>
        <v>1.3067140639182406E-7</v>
      </c>
      <c r="N1316" s="13">
        <f t="shared" si="249"/>
        <v>8.101627196293091E-8</v>
      </c>
      <c r="O1316" s="13">
        <f t="shared" si="250"/>
        <v>8.101627196293091E-8</v>
      </c>
      <c r="Q1316">
        <v>19.52417351322325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5.1432432429999997</v>
      </c>
      <c r="G1317" s="13">
        <f t="shared" si="244"/>
        <v>0</v>
      </c>
      <c r="H1317" s="13">
        <f t="shared" si="245"/>
        <v>5.1432432429999997</v>
      </c>
      <c r="I1317" s="16">
        <f t="shared" si="252"/>
        <v>5.5574828203448758</v>
      </c>
      <c r="J1317" s="13">
        <f t="shared" si="246"/>
        <v>5.5403868920580983</v>
      </c>
      <c r="K1317" s="13">
        <f t="shared" si="247"/>
        <v>1.7095928286777529E-2</v>
      </c>
      <c r="L1317" s="13">
        <f t="shared" si="248"/>
        <v>0</v>
      </c>
      <c r="M1317" s="13">
        <f t="shared" si="253"/>
        <v>4.9655134428893148E-8</v>
      </c>
      <c r="N1317" s="13">
        <f t="shared" si="249"/>
        <v>3.0786183345913754E-8</v>
      </c>
      <c r="O1317" s="13">
        <f t="shared" si="250"/>
        <v>3.0786183345913754E-8</v>
      </c>
      <c r="Q1317">
        <v>14.906900593548389</v>
      </c>
    </row>
    <row r="1318" spans="1:17" x14ac:dyDescent="0.2">
      <c r="A1318" s="14">
        <f t="shared" si="251"/>
        <v>62094</v>
      </c>
      <c r="B1318" s="1">
        <v>1</v>
      </c>
      <c r="F1318" s="34">
        <v>64.963622239742634</v>
      </c>
      <c r="G1318" s="13">
        <f t="shared" si="244"/>
        <v>4.4430012681918774</v>
      </c>
      <c r="H1318" s="13">
        <f t="shared" si="245"/>
        <v>60.520620971550755</v>
      </c>
      <c r="I1318" s="16">
        <f t="shared" si="252"/>
        <v>60.537716899837534</v>
      </c>
      <c r="J1318" s="13">
        <f t="shared" si="246"/>
        <v>47.277048196016395</v>
      </c>
      <c r="K1318" s="13">
        <f t="shared" si="247"/>
        <v>13.260668703821139</v>
      </c>
      <c r="L1318" s="13">
        <f t="shared" si="248"/>
        <v>0</v>
      </c>
      <c r="M1318" s="13">
        <f t="shared" si="253"/>
        <v>1.8868951082979393E-8</v>
      </c>
      <c r="N1318" s="13">
        <f t="shared" si="249"/>
        <v>1.1698749671447223E-8</v>
      </c>
      <c r="O1318" s="13">
        <f t="shared" si="250"/>
        <v>4.4430012798906269</v>
      </c>
      <c r="Q1318">
        <v>15.886570343709071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5.6256667151795439</v>
      </c>
      <c r="G1319" s="13">
        <f t="shared" si="244"/>
        <v>0</v>
      </c>
      <c r="H1319" s="13">
        <f t="shared" si="245"/>
        <v>5.6256667151795439</v>
      </c>
      <c r="I1319" s="16">
        <f t="shared" si="252"/>
        <v>18.886335419000684</v>
      </c>
      <c r="J1319" s="13">
        <f t="shared" si="246"/>
        <v>18.259374014256959</v>
      </c>
      <c r="K1319" s="13">
        <f t="shared" si="247"/>
        <v>0.62696140474372442</v>
      </c>
      <c r="L1319" s="13">
        <f t="shared" si="248"/>
        <v>0</v>
      </c>
      <c r="M1319" s="13">
        <f t="shared" si="253"/>
        <v>7.1702014115321703E-9</v>
      </c>
      <c r="N1319" s="13">
        <f t="shared" si="249"/>
        <v>4.4455248751499456E-9</v>
      </c>
      <c r="O1319" s="13">
        <f t="shared" si="250"/>
        <v>4.4455248751499456E-9</v>
      </c>
      <c r="Q1319">
        <v>15.06256618122616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0.53513513499999998</v>
      </c>
      <c r="G1320" s="13">
        <f t="shared" si="244"/>
        <v>0</v>
      </c>
      <c r="H1320" s="13">
        <f t="shared" si="245"/>
        <v>0.53513513499999998</v>
      </c>
      <c r="I1320" s="16">
        <f t="shared" si="252"/>
        <v>1.1620965397437244</v>
      </c>
      <c r="J1320" s="13">
        <f t="shared" si="246"/>
        <v>1.1620208013010134</v>
      </c>
      <c r="K1320" s="13">
        <f t="shared" si="247"/>
        <v>7.5738442711026366E-5</v>
      </c>
      <c r="L1320" s="13">
        <f t="shared" si="248"/>
        <v>0</v>
      </c>
      <c r="M1320" s="13">
        <f t="shared" si="253"/>
        <v>2.7246765363822247E-9</v>
      </c>
      <c r="N1320" s="13">
        <f t="shared" si="249"/>
        <v>1.6892994525569792E-9</v>
      </c>
      <c r="O1320" s="13">
        <f t="shared" si="250"/>
        <v>1.6892994525569792E-9</v>
      </c>
      <c r="Q1320">
        <v>20.082405951872801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22.772269633366069</v>
      </c>
      <c r="G1321" s="13">
        <f t="shared" si="244"/>
        <v>0</v>
      </c>
      <c r="H1321" s="13">
        <f t="shared" si="245"/>
        <v>22.772269633366069</v>
      </c>
      <c r="I1321" s="16">
        <f t="shared" si="252"/>
        <v>22.772345371808779</v>
      </c>
      <c r="J1321" s="13">
        <f t="shared" si="246"/>
        <v>22.218767502977993</v>
      </c>
      <c r="K1321" s="13">
        <f t="shared" si="247"/>
        <v>0.55357786883078575</v>
      </c>
      <c r="L1321" s="13">
        <f t="shared" si="248"/>
        <v>0</v>
      </c>
      <c r="M1321" s="13">
        <f t="shared" si="253"/>
        <v>1.0353770838252455E-9</v>
      </c>
      <c r="N1321" s="13">
        <f t="shared" si="249"/>
        <v>6.419337919716522E-10</v>
      </c>
      <c r="O1321" s="13">
        <f t="shared" si="250"/>
        <v>6.419337919716522E-10</v>
      </c>
      <c r="Q1321">
        <v>20.02734131613683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24.621957844488119</v>
      </c>
      <c r="G1322" s="13">
        <f t="shared" si="244"/>
        <v>0</v>
      </c>
      <c r="H1322" s="13">
        <f t="shared" si="245"/>
        <v>24.621957844488119</v>
      </c>
      <c r="I1322" s="16">
        <f t="shared" si="252"/>
        <v>25.175535713318904</v>
      </c>
      <c r="J1322" s="13">
        <f t="shared" si="246"/>
        <v>24.681757955910712</v>
      </c>
      <c r="K1322" s="13">
        <f t="shared" si="247"/>
        <v>0.49377775740819274</v>
      </c>
      <c r="L1322" s="13">
        <f t="shared" si="248"/>
        <v>0</v>
      </c>
      <c r="M1322" s="13">
        <f t="shared" si="253"/>
        <v>3.9344329185359327E-10</v>
      </c>
      <c r="N1322" s="13">
        <f t="shared" si="249"/>
        <v>2.4393484094922781E-10</v>
      </c>
      <c r="O1322" s="13">
        <f t="shared" si="250"/>
        <v>2.4393484094922781E-10</v>
      </c>
      <c r="Q1322">
        <v>23.017295809255451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2.469121184388086</v>
      </c>
      <c r="G1323" s="13">
        <f t="shared" si="244"/>
        <v>0</v>
      </c>
      <c r="H1323" s="13">
        <f t="shared" si="245"/>
        <v>2.469121184388086</v>
      </c>
      <c r="I1323" s="16">
        <f t="shared" si="252"/>
        <v>2.9628989417962788</v>
      </c>
      <c r="J1323" s="13">
        <f t="shared" si="246"/>
        <v>2.9622693684276338</v>
      </c>
      <c r="K1323" s="13">
        <f t="shared" si="247"/>
        <v>6.295733686449978E-4</v>
      </c>
      <c r="L1323" s="13">
        <f t="shared" si="248"/>
        <v>0</v>
      </c>
      <c r="M1323" s="13">
        <f t="shared" si="253"/>
        <v>1.4950845090436546E-10</v>
      </c>
      <c r="N1323" s="13">
        <f t="shared" si="249"/>
        <v>9.2695239560706587E-11</v>
      </c>
      <c r="O1323" s="13">
        <f t="shared" si="250"/>
        <v>9.2695239560706587E-11</v>
      </c>
      <c r="Q1323">
        <v>24.982550036003769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0.53513513499999998</v>
      </c>
      <c r="G1324" s="13">
        <f t="shared" si="244"/>
        <v>0</v>
      </c>
      <c r="H1324" s="13">
        <f t="shared" si="245"/>
        <v>0.53513513499999998</v>
      </c>
      <c r="I1324" s="16">
        <f t="shared" si="252"/>
        <v>0.53576470836864498</v>
      </c>
      <c r="J1324" s="13">
        <f t="shared" si="246"/>
        <v>0.53576131242790648</v>
      </c>
      <c r="K1324" s="13">
        <f t="shared" si="247"/>
        <v>3.3959407385042439E-6</v>
      </c>
      <c r="L1324" s="13">
        <f t="shared" si="248"/>
        <v>0</v>
      </c>
      <c r="M1324" s="13">
        <f t="shared" si="253"/>
        <v>5.6813211343658875E-11</v>
      </c>
      <c r="N1324" s="13">
        <f t="shared" si="249"/>
        <v>3.5224191033068501E-11</v>
      </c>
      <c r="O1324" s="13">
        <f t="shared" si="250"/>
        <v>3.5224191033068501E-11</v>
      </c>
      <c r="Q1324">
        <v>25.64549700000001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25.03091066455961</v>
      </c>
      <c r="G1325" s="13">
        <f t="shared" si="244"/>
        <v>0</v>
      </c>
      <c r="H1325" s="13">
        <f t="shared" si="245"/>
        <v>25.03091066455961</v>
      </c>
      <c r="I1325" s="16">
        <f t="shared" si="252"/>
        <v>25.030914060500347</v>
      </c>
      <c r="J1325" s="13">
        <f t="shared" si="246"/>
        <v>24.643196405981868</v>
      </c>
      <c r="K1325" s="13">
        <f t="shared" si="247"/>
        <v>0.38771765451847884</v>
      </c>
      <c r="L1325" s="13">
        <f t="shared" si="248"/>
        <v>0</v>
      </c>
      <c r="M1325" s="13">
        <f t="shared" si="253"/>
        <v>2.1589020310590374E-11</v>
      </c>
      <c r="N1325" s="13">
        <f t="shared" si="249"/>
        <v>1.3385192592566031E-11</v>
      </c>
      <c r="O1325" s="13">
        <f t="shared" si="250"/>
        <v>1.3385192592566031E-11</v>
      </c>
      <c r="Q1325">
        <v>24.664732458538161</v>
      </c>
    </row>
    <row r="1326" spans="1:17" x14ac:dyDescent="0.2">
      <c r="A1326" s="14">
        <f t="shared" si="251"/>
        <v>62337</v>
      </c>
      <c r="B1326" s="1">
        <v>9</v>
      </c>
      <c r="F1326" s="34">
        <v>0.57319066951449149</v>
      </c>
      <c r="G1326" s="13">
        <f t="shared" si="244"/>
        <v>0</v>
      </c>
      <c r="H1326" s="13">
        <f t="shared" si="245"/>
        <v>0.57319066951449149</v>
      </c>
      <c r="I1326" s="16">
        <f t="shared" si="252"/>
        <v>0.96090832403297033</v>
      </c>
      <c r="J1326" s="13">
        <f t="shared" si="246"/>
        <v>0.96088223167592801</v>
      </c>
      <c r="K1326" s="13">
        <f t="shared" si="247"/>
        <v>2.6092357042317715E-5</v>
      </c>
      <c r="L1326" s="13">
        <f t="shared" si="248"/>
        <v>0</v>
      </c>
      <c r="M1326" s="13">
        <f t="shared" si="253"/>
        <v>8.2038277180243424E-12</v>
      </c>
      <c r="N1326" s="13">
        <f t="shared" si="249"/>
        <v>5.0863731851750918E-12</v>
      </c>
      <c r="O1326" s="13">
        <f t="shared" si="250"/>
        <v>5.0863731851750918E-12</v>
      </c>
      <c r="Q1326">
        <v>23.59145727305901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0.80709651537470828</v>
      </c>
      <c r="G1327" s="13">
        <f t="shared" si="244"/>
        <v>0</v>
      </c>
      <c r="H1327" s="13">
        <f t="shared" si="245"/>
        <v>0.80709651537470828</v>
      </c>
      <c r="I1327" s="16">
        <f t="shared" si="252"/>
        <v>0.8071226077317506</v>
      </c>
      <c r="J1327" s="13">
        <f t="shared" si="246"/>
        <v>0.80710573172424294</v>
      </c>
      <c r="K1327" s="13">
        <f t="shared" si="247"/>
        <v>1.6876007507660162E-5</v>
      </c>
      <c r="L1327" s="13">
        <f t="shared" si="248"/>
        <v>0</v>
      </c>
      <c r="M1327" s="13">
        <f t="shared" si="253"/>
        <v>3.1174545328492505E-12</v>
      </c>
      <c r="N1327" s="13">
        <f t="shared" si="249"/>
        <v>1.9328218103665353E-12</v>
      </c>
      <c r="O1327" s="13">
        <f t="shared" si="250"/>
        <v>1.9328218103665353E-12</v>
      </c>
      <c r="Q1327">
        <v>22.969113265223889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19.751437835046431</v>
      </c>
      <c r="G1328" s="13">
        <f t="shared" si="244"/>
        <v>0</v>
      </c>
      <c r="H1328" s="13">
        <f t="shared" si="245"/>
        <v>19.751437835046431</v>
      </c>
      <c r="I1328" s="16">
        <f t="shared" si="252"/>
        <v>19.751454711053938</v>
      </c>
      <c r="J1328" s="13">
        <f t="shared" si="246"/>
        <v>19.231682109327636</v>
      </c>
      <c r="K1328" s="13">
        <f t="shared" si="247"/>
        <v>0.51977260172630224</v>
      </c>
      <c r="L1328" s="13">
        <f t="shared" si="248"/>
        <v>0</v>
      </c>
      <c r="M1328" s="13">
        <f t="shared" si="253"/>
        <v>1.1846327224827152E-12</v>
      </c>
      <c r="N1328" s="13">
        <f t="shared" si="249"/>
        <v>7.344722879392834E-13</v>
      </c>
      <c r="O1328" s="13">
        <f t="shared" si="250"/>
        <v>7.344722879392834E-13</v>
      </c>
      <c r="Q1328">
        <v>17.43308764207794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5.2663842005521841</v>
      </c>
      <c r="G1329" s="13">
        <f t="shared" si="244"/>
        <v>0</v>
      </c>
      <c r="H1329" s="13">
        <f t="shared" si="245"/>
        <v>5.2663842005521841</v>
      </c>
      <c r="I1329" s="16">
        <f t="shared" si="252"/>
        <v>5.7861568022784864</v>
      </c>
      <c r="J1329" s="13">
        <f t="shared" si="246"/>
        <v>5.7714524564219873</v>
      </c>
      <c r="K1329" s="13">
        <f t="shared" si="247"/>
        <v>1.4704345856499046E-2</v>
      </c>
      <c r="L1329" s="13">
        <f t="shared" si="248"/>
        <v>0</v>
      </c>
      <c r="M1329" s="13">
        <f t="shared" si="253"/>
        <v>4.5016043454343185E-13</v>
      </c>
      <c r="N1329" s="13">
        <f t="shared" si="249"/>
        <v>2.7909946941692774E-13</v>
      </c>
      <c r="O1329" s="13">
        <f t="shared" si="250"/>
        <v>2.7909946941692774E-13</v>
      </c>
      <c r="Q1329">
        <v>16.85290903446295</v>
      </c>
    </row>
    <row r="1330" spans="1:17" x14ac:dyDescent="0.2">
      <c r="A1330" s="14">
        <f t="shared" si="251"/>
        <v>62459</v>
      </c>
      <c r="B1330" s="1">
        <v>1</v>
      </c>
      <c r="F1330" s="34">
        <v>48.279832967884182</v>
      </c>
      <c r="G1330" s="13">
        <f t="shared" si="244"/>
        <v>2.0346778463625008</v>
      </c>
      <c r="H1330" s="13">
        <f t="shared" si="245"/>
        <v>46.245155121521684</v>
      </c>
      <c r="I1330" s="16">
        <f t="shared" si="252"/>
        <v>46.259859467378185</v>
      </c>
      <c r="J1330" s="13">
        <f t="shared" si="246"/>
        <v>36.97395212413273</v>
      </c>
      <c r="K1330" s="13">
        <f t="shared" si="247"/>
        <v>9.2859073432454551</v>
      </c>
      <c r="L1330" s="13">
        <f t="shared" si="248"/>
        <v>0</v>
      </c>
      <c r="M1330" s="13">
        <f t="shared" si="253"/>
        <v>1.7106096512650411E-13</v>
      </c>
      <c r="N1330" s="13">
        <f t="shared" si="249"/>
        <v>1.0605779837843255E-13</v>
      </c>
      <c r="O1330" s="13">
        <f t="shared" si="250"/>
        <v>2.034677846362607</v>
      </c>
      <c r="Q1330">
        <v>12.895327593548391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17.417692560890188</v>
      </c>
      <c r="G1331" s="13">
        <f t="shared" si="244"/>
        <v>0</v>
      </c>
      <c r="H1331" s="13">
        <f t="shared" si="245"/>
        <v>17.417692560890188</v>
      </c>
      <c r="I1331" s="16">
        <f t="shared" si="252"/>
        <v>26.703599904135643</v>
      </c>
      <c r="J1331" s="13">
        <f t="shared" si="246"/>
        <v>25.108725555441922</v>
      </c>
      <c r="K1331" s="13">
        <f t="shared" si="247"/>
        <v>1.5948743486937218</v>
      </c>
      <c r="L1331" s="13">
        <f t="shared" si="248"/>
        <v>0</v>
      </c>
      <c r="M1331" s="13">
        <f t="shared" si="253"/>
        <v>6.5003166748071557E-14</v>
      </c>
      <c r="N1331" s="13">
        <f t="shared" si="249"/>
        <v>4.0301963383804366E-14</v>
      </c>
      <c r="O1331" s="13">
        <f t="shared" si="250"/>
        <v>4.0301963383804366E-14</v>
      </c>
      <c r="Q1331">
        <v>15.51657128988119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17.775783311486109</v>
      </c>
      <c r="G1332" s="13">
        <f t="shared" si="244"/>
        <v>0</v>
      </c>
      <c r="H1332" s="13">
        <f t="shared" si="245"/>
        <v>17.775783311486109</v>
      </c>
      <c r="I1332" s="16">
        <f t="shared" si="252"/>
        <v>19.37065766017983</v>
      </c>
      <c r="J1332" s="13">
        <f t="shared" si="246"/>
        <v>18.835975441048443</v>
      </c>
      <c r="K1332" s="13">
        <f t="shared" si="247"/>
        <v>0.53468221913138692</v>
      </c>
      <c r="L1332" s="13">
        <f t="shared" si="248"/>
        <v>0</v>
      </c>
      <c r="M1332" s="13">
        <f t="shared" si="253"/>
        <v>2.4701203364267191E-14</v>
      </c>
      <c r="N1332" s="13">
        <f t="shared" si="249"/>
        <v>1.5314746085845659E-14</v>
      </c>
      <c r="O1332" s="13">
        <f t="shared" si="250"/>
        <v>1.5314746085845659E-14</v>
      </c>
      <c r="Q1332">
        <v>16.803717583600822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6.3932175570795229</v>
      </c>
      <c r="G1333" s="13">
        <f t="shared" si="244"/>
        <v>0</v>
      </c>
      <c r="H1333" s="13">
        <f t="shared" si="245"/>
        <v>6.3932175570795229</v>
      </c>
      <c r="I1333" s="16">
        <f t="shared" si="252"/>
        <v>6.9278997762109098</v>
      </c>
      <c r="J1333" s="13">
        <f t="shared" si="246"/>
        <v>6.9016210404841587</v>
      </c>
      <c r="K1333" s="13">
        <f t="shared" si="247"/>
        <v>2.6278735726751101E-2</v>
      </c>
      <c r="L1333" s="13">
        <f t="shared" si="248"/>
        <v>0</v>
      </c>
      <c r="M1333" s="13">
        <f t="shared" si="253"/>
        <v>9.3864572784215323E-15</v>
      </c>
      <c r="N1333" s="13">
        <f t="shared" si="249"/>
        <v>5.8196035126213504E-15</v>
      </c>
      <c r="O1333" s="13">
        <f t="shared" si="250"/>
        <v>5.8196035126213504E-15</v>
      </c>
      <c r="Q1333">
        <v>16.552608910152479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6.223003540414771</v>
      </c>
      <c r="G1334" s="13">
        <f t="shared" si="244"/>
        <v>0</v>
      </c>
      <c r="H1334" s="13">
        <f t="shared" si="245"/>
        <v>6.223003540414771</v>
      </c>
      <c r="I1334" s="16">
        <f t="shared" si="252"/>
        <v>6.2492822761415221</v>
      </c>
      <c r="J1334" s="13">
        <f t="shared" si="246"/>
        <v>6.2355073780420804</v>
      </c>
      <c r="K1334" s="13">
        <f t="shared" si="247"/>
        <v>1.3774898099441657E-2</v>
      </c>
      <c r="L1334" s="13">
        <f t="shared" si="248"/>
        <v>0</v>
      </c>
      <c r="M1334" s="13">
        <f t="shared" si="253"/>
        <v>3.5668537658001819E-15</v>
      </c>
      <c r="N1334" s="13">
        <f t="shared" si="249"/>
        <v>2.2114493347961128E-15</v>
      </c>
      <c r="O1334" s="13">
        <f t="shared" si="250"/>
        <v>2.2114493347961128E-15</v>
      </c>
      <c r="Q1334">
        <v>18.954209252507759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2.4976784982763882</v>
      </c>
      <c r="G1335" s="13">
        <f t="shared" si="244"/>
        <v>0</v>
      </c>
      <c r="H1335" s="13">
        <f t="shared" si="245"/>
        <v>2.4976784982763882</v>
      </c>
      <c r="I1335" s="16">
        <f t="shared" si="252"/>
        <v>2.5114533963758299</v>
      </c>
      <c r="J1335" s="13">
        <f t="shared" si="246"/>
        <v>2.5109894039242331</v>
      </c>
      <c r="K1335" s="13">
        <f t="shared" si="247"/>
        <v>4.6399245159678415E-4</v>
      </c>
      <c r="L1335" s="13">
        <f t="shared" si="248"/>
        <v>0</v>
      </c>
      <c r="M1335" s="13">
        <f t="shared" si="253"/>
        <v>1.3554044310040691E-15</v>
      </c>
      <c r="N1335" s="13">
        <f t="shared" si="249"/>
        <v>8.4035074722252291E-16</v>
      </c>
      <c r="O1335" s="13">
        <f t="shared" si="250"/>
        <v>8.4035074722252291E-16</v>
      </c>
      <c r="Q1335">
        <v>23.618194785616989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0.53513513499999998</v>
      </c>
      <c r="G1336" s="13">
        <f t="shared" si="244"/>
        <v>0</v>
      </c>
      <c r="H1336" s="13">
        <f t="shared" si="245"/>
        <v>0.53513513499999998</v>
      </c>
      <c r="I1336" s="16">
        <f t="shared" si="252"/>
        <v>0.53559912745159677</v>
      </c>
      <c r="J1336" s="13">
        <f t="shared" si="246"/>
        <v>0.53559614921718091</v>
      </c>
      <c r="K1336" s="13">
        <f t="shared" si="247"/>
        <v>2.9782344158624241E-6</v>
      </c>
      <c r="L1336" s="13">
        <f t="shared" si="248"/>
        <v>0</v>
      </c>
      <c r="M1336" s="13">
        <f t="shared" si="253"/>
        <v>5.1505368378154624E-16</v>
      </c>
      <c r="N1336" s="13">
        <f t="shared" si="249"/>
        <v>3.1933328394455864E-16</v>
      </c>
      <c r="O1336" s="13">
        <f t="shared" si="250"/>
        <v>3.1933328394455864E-16</v>
      </c>
      <c r="Q1336">
        <v>26.589139712292759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3.8134508537836398</v>
      </c>
      <c r="G1337" s="13">
        <f t="shared" si="244"/>
        <v>0</v>
      </c>
      <c r="H1337" s="13">
        <f t="shared" si="245"/>
        <v>3.8134508537836398</v>
      </c>
      <c r="I1337" s="16">
        <f t="shared" si="252"/>
        <v>3.8134538320180558</v>
      </c>
      <c r="J1337" s="13">
        <f t="shared" si="246"/>
        <v>3.8124702297881115</v>
      </c>
      <c r="K1337" s="13">
        <f t="shared" si="247"/>
        <v>9.8360222994431368E-4</v>
      </c>
      <c r="L1337" s="13">
        <f t="shared" si="248"/>
        <v>0</v>
      </c>
      <c r="M1337" s="13">
        <f t="shared" si="253"/>
        <v>1.9572039983698759E-16</v>
      </c>
      <c r="N1337" s="13">
        <f t="shared" si="249"/>
        <v>1.2134664789893231E-16</v>
      </c>
      <c r="O1337" s="13">
        <f t="shared" si="250"/>
        <v>1.2134664789893231E-16</v>
      </c>
      <c r="Q1337">
        <v>27.233543000000012</v>
      </c>
    </row>
    <row r="1338" spans="1:17" x14ac:dyDescent="0.2">
      <c r="A1338" s="14">
        <f t="shared" si="251"/>
        <v>62702</v>
      </c>
      <c r="B1338" s="1">
        <v>9</v>
      </c>
      <c r="F1338" s="34">
        <v>1.159341150142932</v>
      </c>
      <c r="G1338" s="13">
        <f t="shared" si="244"/>
        <v>0</v>
      </c>
      <c r="H1338" s="13">
        <f t="shared" si="245"/>
        <v>1.159341150142932</v>
      </c>
      <c r="I1338" s="16">
        <f t="shared" si="252"/>
        <v>1.1603247523728764</v>
      </c>
      <c r="J1338" s="13">
        <f t="shared" si="246"/>
        <v>1.1602825582844107</v>
      </c>
      <c r="K1338" s="13">
        <f t="shared" si="247"/>
        <v>4.2194088465619117E-5</v>
      </c>
      <c r="L1338" s="13">
        <f t="shared" si="248"/>
        <v>0</v>
      </c>
      <c r="M1338" s="13">
        <f t="shared" si="253"/>
        <v>7.4373751938055283E-17</v>
      </c>
      <c r="N1338" s="13">
        <f t="shared" si="249"/>
        <v>4.6111726201594277E-17</v>
      </c>
      <c r="O1338" s="13">
        <f t="shared" si="250"/>
        <v>4.6111726201594277E-17</v>
      </c>
      <c r="Q1338">
        <v>24.198734613378519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9.7248054419446301</v>
      </c>
      <c r="G1339" s="13">
        <f t="shared" si="244"/>
        <v>0</v>
      </c>
      <c r="H1339" s="13">
        <f t="shared" si="245"/>
        <v>9.7248054419446301</v>
      </c>
      <c r="I1339" s="16">
        <f t="shared" si="252"/>
        <v>9.7248476360330951</v>
      </c>
      <c r="J1339" s="13">
        <f t="shared" si="246"/>
        <v>9.6921549836920562</v>
      </c>
      <c r="K1339" s="13">
        <f t="shared" si="247"/>
        <v>3.2692652341038908E-2</v>
      </c>
      <c r="L1339" s="13">
        <f t="shared" si="248"/>
        <v>0</v>
      </c>
      <c r="M1339" s="13">
        <f t="shared" si="253"/>
        <v>2.8262025736461006E-17</v>
      </c>
      <c r="N1339" s="13">
        <f t="shared" si="249"/>
        <v>1.7522455956605824E-17</v>
      </c>
      <c r="O1339" s="13">
        <f t="shared" si="250"/>
        <v>1.7522455956605824E-17</v>
      </c>
      <c r="Q1339">
        <v>22.208813583998079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81.722247525064503</v>
      </c>
      <c r="G1340" s="13">
        <f t="shared" si="244"/>
        <v>6.862127351280245</v>
      </c>
      <c r="H1340" s="13">
        <f t="shared" si="245"/>
        <v>74.860120173784253</v>
      </c>
      <c r="I1340" s="16">
        <f t="shared" si="252"/>
        <v>74.892812826125294</v>
      </c>
      <c r="J1340" s="13">
        <f t="shared" si="246"/>
        <v>53.821087848788999</v>
      </c>
      <c r="K1340" s="13">
        <f t="shared" si="247"/>
        <v>21.071724977336295</v>
      </c>
      <c r="L1340" s="13">
        <f t="shared" si="248"/>
        <v>0</v>
      </c>
      <c r="M1340" s="13">
        <f t="shared" si="253"/>
        <v>1.0739569779855182E-17</v>
      </c>
      <c r="N1340" s="13">
        <f t="shared" si="249"/>
        <v>6.6585332635102129E-18</v>
      </c>
      <c r="O1340" s="13">
        <f t="shared" si="250"/>
        <v>6.862127351280245</v>
      </c>
      <c r="Q1340">
        <v>16.204429332202238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29.294524733589721</v>
      </c>
      <c r="G1341" s="13">
        <f t="shared" si="244"/>
        <v>0</v>
      </c>
      <c r="H1341" s="13">
        <f t="shared" si="245"/>
        <v>29.294524733589721</v>
      </c>
      <c r="I1341" s="16">
        <f t="shared" si="252"/>
        <v>50.366249710926013</v>
      </c>
      <c r="J1341" s="13">
        <f t="shared" si="246"/>
        <v>40.449664619259558</v>
      </c>
      <c r="K1341" s="13">
        <f t="shared" si="247"/>
        <v>9.9165850916664553</v>
      </c>
      <c r="L1341" s="13">
        <f t="shared" si="248"/>
        <v>0</v>
      </c>
      <c r="M1341" s="13">
        <f t="shared" si="253"/>
        <v>4.0810365163449691E-18</v>
      </c>
      <c r="N1341" s="13">
        <f t="shared" si="249"/>
        <v>2.5302426401338809E-18</v>
      </c>
      <c r="O1341" s="13">
        <f t="shared" si="250"/>
        <v>2.5302426401338809E-18</v>
      </c>
      <c r="Q1341">
        <v>14.32460418819049</v>
      </c>
    </row>
    <row r="1342" spans="1:17" x14ac:dyDescent="0.2">
      <c r="A1342" s="14">
        <f t="shared" si="251"/>
        <v>62824</v>
      </c>
      <c r="B1342" s="1">
        <v>1</v>
      </c>
      <c r="F1342" s="34">
        <v>21.462352598605719</v>
      </c>
      <c r="G1342" s="13">
        <f t="shared" si="244"/>
        <v>0</v>
      </c>
      <c r="H1342" s="13">
        <f t="shared" si="245"/>
        <v>21.462352598605719</v>
      </c>
      <c r="I1342" s="16">
        <f t="shared" si="252"/>
        <v>31.378937690272174</v>
      </c>
      <c r="J1342" s="13">
        <f t="shared" si="246"/>
        <v>28.283376723580382</v>
      </c>
      <c r="K1342" s="13">
        <f t="shared" si="247"/>
        <v>3.0955609666917923</v>
      </c>
      <c r="L1342" s="13">
        <f t="shared" si="248"/>
        <v>0</v>
      </c>
      <c r="M1342" s="13">
        <f t="shared" si="253"/>
        <v>1.5507938762110883E-18</v>
      </c>
      <c r="N1342" s="13">
        <f t="shared" si="249"/>
        <v>9.6149220325087476E-19</v>
      </c>
      <c r="O1342" s="13">
        <f t="shared" si="250"/>
        <v>9.6149220325087476E-19</v>
      </c>
      <c r="Q1342">
        <v>13.76360159354839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54.048282374402667</v>
      </c>
      <c r="G1343" s="13">
        <f t="shared" si="244"/>
        <v>2.8673598940067486</v>
      </c>
      <c r="H1343" s="13">
        <f t="shared" si="245"/>
        <v>51.180922480395921</v>
      </c>
      <c r="I1343" s="16">
        <f t="shared" si="252"/>
        <v>54.276483447087713</v>
      </c>
      <c r="J1343" s="13">
        <f t="shared" si="246"/>
        <v>42.344135574553199</v>
      </c>
      <c r="K1343" s="13">
        <f t="shared" si="247"/>
        <v>11.932347872534514</v>
      </c>
      <c r="L1343" s="13">
        <f t="shared" si="248"/>
        <v>0</v>
      </c>
      <c r="M1343" s="13">
        <f t="shared" si="253"/>
        <v>5.8930167296021351E-19</v>
      </c>
      <c r="N1343" s="13">
        <f t="shared" si="249"/>
        <v>3.6536703723533239E-19</v>
      </c>
      <c r="O1343" s="13">
        <f t="shared" si="250"/>
        <v>2.8673598940067486</v>
      </c>
      <c r="Q1343">
        <v>14.28187882214274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10.816703060098719</v>
      </c>
      <c r="G1344" s="13">
        <f t="shared" si="244"/>
        <v>0</v>
      </c>
      <c r="H1344" s="13">
        <f t="shared" si="245"/>
        <v>10.816703060098719</v>
      </c>
      <c r="I1344" s="16">
        <f t="shared" si="252"/>
        <v>22.749050932633232</v>
      </c>
      <c r="J1344" s="13">
        <f t="shared" si="246"/>
        <v>21.714697412858122</v>
      </c>
      <c r="K1344" s="13">
        <f t="shared" si="247"/>
        <v>1.0343535197751095</v>
      </c>
      <c r="L1344" s="13">
        <f t="shared" si="248"/>
        <v>0</v>
      </c>
      <c r="M1344" s="13">
        <f t="shared" si="253"/>
        <v>2.2393463572488113E-19</v>
      </c>
      <c r="N1344" s="13">
        <f t="shared" si="249"/>
        <v>1.3883947414942631E-19</v>
      </c>
      <c r="O1344" s="13">
        <f t="shared" si="250"/>
        <v>1.3883947414942631E-19</v>
      </c>
      <c r="Q1344">
        <v>15.337348066223489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5.2134991541389839</v>
      </c>
      <c r="G1345" s="13">
        <f t="shared" si="244"/>
        <v>0</v>
      </c>
      <c r="H1345" s="13">
        <f t="shared" si="245"/>
        <v>5.2134991541389839</v>
      </c>
      <c r="I1345" s="16">
        <f t="shared" si="252"/>
        <v>6.2478526739140934</v>
      </c>
      <c r="J1345" s="13">
        <f t="shared" si="246"/>
        <v>6.2374981584907037</v>
      </c>
      <c r="K1345" s="13">
        <f t="shared" si="247"/>
        <v>1.0354515423389721E-2</v>
      </c>
      <c r="L1345" s="13">
        <f t="shared" si="248"/>
        <v>0</v>
      </c>
      <c r="M1345" s="13">
        <f t="shared" si="253"/>
        <v>8.5095161575454818E-20</v>
      </c>
      <c r="N1345" s="13">
        <f t="shared" si="249"/>
        <v>5.2759000176781988E-20</v>
      </c>
      <c r="O1345" s="13">
        <f t="shared" si="250"/>
        <v>5.2759000176781988E-20</v>
      </c>
      <c r="Q1345">
        <v>20.970409169613291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2.1643522222666278</v>
      </c>
      <c r="G1346" s="13">
        <f t="shared" si="244"/>
        <v>0</v>
      </c>
      <c r="H1346" s="13">
        <f t="shared" si="245"/>
        <v>2.1643522222666278</v>
      </c>
      <c r="I1346" s="16">
        <f t="shared" si="252"/>
        <v>2.1747067376900175</v>
      </c>
      <c r="J1346" s="13">
        <f t="shared" si="246"/>
        <v>2.1743968511325589</v>
      </c>
      <c r="K1346" s="13">
        <f t="shared" si="247"/>
        <v>3.0988655745867177E-4</v>
      </c>
      <c r="L1346" s="13">
        <f t="shared" si="248"/>
        <v>0</v>
      </c>
      <c r="M1346" s="13">
        <f t="shared" si="253"/>
        <v>3.233616139867283E-20</v>
      </c>
      <c r="N1346" s="13">
        <f t="shared" si="249"/>
        <v>2.0048420067177153E-20</v>
      </c>
      <c r="O1346" s="13">
        <f t="shared" si="250"/>
        <v>2.0048420067177153E-20</v>
      </c>
      <c r="Q1346">
        <v>23.417446688617321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0.53513513499999998</v>
      </c>
      <c r="G1347" s="13">
        <f t="shared" si="244"/>
        <v>0</v>
      </c>
      <c r="H1347" s="13">
        <f t="shared" si="245"/>
        <v>0.53513513499999998</v>
      </c>
      <c r="I1347" s="16">
        <f t="shared" si="252"/>
        <v>0.53544502155745866</v>
      </c>
      <c r="J1347" s="13">
        <f t="shared" si="246"/>
        <v>0.53544184573725195</v>
      </c>
      <c r="K1347" s="13">
        <f t="shared" si="247"/>
        <v>3.1758202067022623E-6</v>
      </c>
      <c r="L1347" s="13">
        <f t="shared" si="248"/>
        <v>0</v>
      </c>
      <c r="M1347" s="13">
        <f t="shared" si="253"/>
        <v>1.2287741331495677E-20</v>
      </c>
      <c r="N1347" s="13">
        <f t="shared" si="249"/>
        <v>7.6183996255273191E-21</v>
      </c>
      <c r="O1347" s="13">
        <f t="shared" si="250"/>
        <v>7.6183996255273191E-21</v>
      </c>
      <c r="Q1347">
        <v>26.11693731174763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0.53513513499999998</v>
      </c>
      <c r="G1348" s="13">
        <f t="shared" si="244"/>
        <v>0</v>
      </c>
      <c r="H1348" s="13">
        <f t="shared" si="245"/>
        <v>0.53513513499999998</v>
      </c>
      <c r="I1348" s="16">
        <f t="shared" si="252"/>
        <v>0.53513831082020669</v>
      </c>
      <c r="J1348" s="13">
        <f t="shared" si="246"/>
        <v>0.5351355983784527</v>
      </c>
      <c r="K1348" s="13">
        <f t="shared" si="247"/>
        <v>2.7124417539825529E-6</v>
      </c>
      <c r="L1348" s="13">
        <f t="shared" si="248"/>
        <v>0</v>
      </c>
      <c r="M1348" s="13">
        <f t="shared" si="253"/>
        <v>4.6693417059683577E-21</v>
      </c>
      <c r="N1348" s="13">
        <f t="shared" si="249"/>
        <v>2.8949918577003819E-21</v>
      </c>
      <c r="O1348" s="13">
        <f t="shared" si="250"/>
        <v>2.8949918577003819E-21</v>
      </c>
      <c r="Q1348">
        <v>27.251484281580691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0.53513513499999998</v>
      </c>
      <c r="G1349" s="13">
        <f t="shared" si="244"/>
        <v>0</v>
      </c>
      <c r="H1349" s="13">
        <f t="shared" si="245"/>
        <v>0.53513513499999998</v>
      </c>
      <c r="I1349" s="16">
        <f t="shared" si="252"/>
        <v>0.53513784744175397</v>
      </c>
      <c r="J1349" s="13">
        <f t="shared" si="246"/>
        <v>0.535134665345253</v>
      </c>
      <c r="K1349" s="13">
        <f t="shared" si="247"/>
        <v>3.1820965009643487E-6</v>
      </c>
      <c r="L1349" s="13">
        <f t="shared" si="248"/>
        <v>0</v>
      </c>
      <c r="M1349" s="13">
        <f t="shared" si="253"/>
        <v>1.7743498482679758E-21</v>
      </c>
      <c r="N1349" s="13">
        <f t="shared" si="249"/>
        <v>1.1000969059261449E-21</v>
      </c>
      <c r="O1349" s="13">
        <f t="shared" si="250"/>
        <v>1.1000969059261449E-21</v>
      </c>
      <c r="Q1349">
        <v>26.090180000000011</v>
      </c>
    </row>
    <row r="1350" spans="1:17" x14ac:dyDescent="0.2">
      <c r="A1350" s="14">
        <f t="shared" si="251"/>
        <v>63068</v>
      </c>
      <c r="B1350" s="1">
        <v>9</v>
      </c>
      <c r="F1350" s="34">
        <v>4.4193073177114544</v>
      </c>
      <c r="G1350" s="13">
        <f t="shared" ref="G1350:G1413" si="257">IF((F1350-$J$2)&gt;0,$I$2*(F1350-$J$2),0)</f>
        <v>0</v>
      </c>
      <c r="H1350" s="13">
        <f t="shared" ref="H1350:H1413" si="258">F1350-G1350</f>
        <v>4.4193073177114544</v>
      </c>
      <c r="I1350" s="16">
        <f t="shared" si="252"/>
        <v>4.4193104998079553</v>
      </c>
      <c r="J1350" s="13">
        <f t="shared" ref="J1350:J1413" si="259">I1350/SQRT(1+(I1350/($K$2*(300+(25*Q1350)+0.05*(Q1350)^3)))^2)</f>
        <v>4.4177962457478355</v>
      </c>
      <c r="K1350" s="13">
        <f t="shared" ref="K1350:K1413" si="260">I1350-J1350</f>
        <v>1.5142540601198462E-3</v>
      </c>
      <c r="L1350" s="13">
        <f t="shared" ref="L1350:L1413" si="261">IF(K1350&gt;$N$2,(K1350-$N$2)/$L$2,0)</f>
        <v>0</v>
      </c>
      <c r="M1350" s="13">
        <f t="shared" si="253"/>
        <v>6.7425294234183084E-22</v>
      </c>
      <c r="N1350" s="13">
        <f t="shared" ref="N1350:N1413" si="262">$M$2*M1350</f>
        <v>4.180368242519351E-22</v>
      </c>
      <c r="O1350" s="13">
        <f t="shared" ref="O1350:O1413" si="263">N1350+G1350</f>
        <v>4.180368242519351E-22</v>
      </c>
      <c r="Q1350">
        <v>27.312186796363431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0.53513513499999998</v>
      </c>
      <c r="G1351" s="13">
        <f t="shared" si="257"/>
        <v>0</v>
      </c>
      <c r="H1351" s="13">
        <f t="shared" si="258"/>
        <v>0.53513513499999998</v>
      </c>
      <c r="I1351" s="16">
        <f t="shared" ref="I1351:I1414" si="265">H1351+K1350-L1350</f>
        <v>0.53664938906011983</v>
      </c>
      <c r="J1351" s="13">
        <f t="shared" si="259"/>
        <v>0.53664451957586223</v>
      </c>
      <c r="K1351" s="13">
        <f t="shared" si="260"/>
        <v>4.8694842575969233E-6</v>
      </c>
      <c r="L1351" s="13">
        <f t="shared" si="261"/>
        <v>0</v>
      </c>
      <c r="M1351" s="13">
        <f t="shared" ref="M1351:M1414" si="266">L1351+M1350-N1350</f>
        <v>2.5621611808989574E-22</v>
      </c>
      <c r="N1351" s="13">
        <f t="shared" si="262"/>
        <v>1.5885399321573536E-22</v>
      </c>
      <c r="O1351" s="13">
        <f t="shared" si="263"/>
        <v>1.5885399321573536E-22</v>
      </c>
      <c r="Q1351">
        <v>23.100842081941408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3.6703794879013478</v>
      </c>
      <c r="G1352" s="13">
        <f t="shared" si="257"/>
        <v>0</v>
      </c>
      <c r="H1352" s="13">
        <f t="shared" si="258"/>
        <v>3.6703794879013478</v>
      </c>
      <c r="I1352" s="16">
        <f t="shared" si="265"/>
        <v>3.6703843573856054</v>
      </c>
      <c r="J1352" s="13">
        <f t="shared" si="259"/>
        <v>3.6680191547572454</v>
      </c>
      <c r="K1352" s="13">
        <f t="shared" si="260"/>
        <v>2.3652026283600414E-3</v>
      </c>
      <c r="L1352" s="13">
        <f t="shared" si="261"/>
        <v>0</v>
      </c>
      <c r="M1352" s="13">
        <f t="shared" si="266"/>
        <v>9.736212487416038E-23</v>
      </c>
      <c r="N1352" s="13">
        <f t="shared" si="262"/>
        <v>6.0364517421979434E-23</v>
      </c>
      <c r="O1352" s="13">
        <f t="shared" si="263"/>
        <v>6.0364517421979434E-23</v>
      </c>
      <c r="Q1352">
        <v>20.138946598310721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113.6530080650914</v>
      </c>
      <c r="G1353" s="13">
        <f t="shared" si="257"/>
        <v>11.471367928004812</v>
      </c>
      <c r="H1353" s="13">
        <f t="shared" si="258"/>
        <v>102.18164013708659</v>
      </c>
      <c r="I1353" s="16">
        <f t="shared" si="265"/>
        <v>102.18400533971494</v>
      </c>
      <c r="J1353" s="13">
        <f t="shared" si="259"/>
        <v>55.475001471123086</v>
      </c>
      <c r="K1353" s="13">
        <f t="shared" si="260"/>
        <v>46.709003868591857</v>
      </c>
      <c r="L1353" s="13">
        <f t="shared" si="261"/>
        <v>9.2505198144330372</v>
      </c>
      <c r="M1353" s="13">
        <f t="shared" si="266"/>
        <v>9.2505198144330372</v>
      </c>
      <c r="N1353" s="13">
        <f t="shared" si="262"/>
        <v>5.7353222849484826</v>
      </c>
      <c r="O1353" s="13">
        <f t="shared" si="263"/>
        <v>17.206690212953294</v>
      </c>
      <c r="Q1353">
        <v>13.92943502039598</v>
      </c>
    </row>
    <row r="1354" spans="1:17" x14ac:dyDescent="0.2">
      <c r="A1354" s="14">
        <f t="shared" si="264"/>
        <v>63190</v>
      </c>
      <c r="B1354" s="1">
        <v>1</v>
      </c>
      <c r="F1354" s="34">
        <v>38.717097058458577</v>
      </c>
      <c r="G1354" s="13">
        <f t="shared" si="257"/>
        <v>0.654286348234142</v>
      </c>
      <c r="H1354" s="13">
        <f t="shared" si="258"/>
        <v>38.062810710224433</v>
      </c>
      <c r="I1354" s="16">
        <f t="shared" si="265"/>
        <v>75.521294764383256</v>
      </c>
      <c r="J1354" s="13">
        <f t="shared" si="259"/>
        <v>49.709977819762393</v>
      </c>
      <c r="K1354" s="13">
        <f t="shared" si="260"/>
        <v>25.811316944620863</v>
      </c>
      <c r="L1354" s="13">
        <f t="shared" si="261"/>
        <v>0</v>
      </c>
      <c r="M1354" s="13">
        <f t="shared" si="266"/>
        <v>3.5151975294845546</v>
      </c>
      <c r="N1354" s="13">
        <f t="shared" si="262"/>
        <v>2.179422468280424</v>
      </c>
      <c r="O1354" s="13">
        <f t="shared" si="263"/>
        <v>2.8337088165145659</v>
      </c>
      <c r="Q1354">
        <v>13.92379959354839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113.6143839740856</v>
      </c>
      <c r="G1355" s="13">
        <f t="shared" si="257"/>
        <v>11.465792497777278</v>
      </c>
      <c r="H1355" s="13">
        <f t="shared" si="258"/>
        <v>102.14859147630833</v>
      </c>
      <c r="I1355" s="16">
        <f t="shared" si="265"/>
        <v>127.9599084209292</v>
      </c>
      <c r="J1355" s="13">
        <f t="shared" si="259"/>
        <v>60.502396305046261</v>
      </c>
      <c r="K1355" s="13">
        <f t="shared" si="260"/>
        <v>67.457512115882935</v>
      </c>
      <c r="L1355" s="13">
        <f t="shared" si="261"/>
        <v>29.157457057936945</v>
      </c>
      <c r="M1355" s="13">
        <f t="shared" si="266"/>
        <v>30.493232119141073</v>
      </c>
      <c r="N1355" s="13">
        <f t="shared" si="262"/>
        <v>18.905803913867466</v>
      </c>
      <c r="O1355" s="13">
        <f t="shared" si="263"/>
        <v>30.371596411644745</v>
      </c>
      <c r="Q1355">
        <v>14.48823208907673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41.248763551981888</v>
      </c>
      <c r="G1356" s="13">
        <f t="shared" si="257"/>
        <v>1.0197352048015846</v>
      </c>
      <c r="H1356" s="13">
        <f t="shared" si="258"/>
        <v>40.229028347180304</v>
      </c>
      <c r="I1356" s="16">
        <f t="shared" si="265"/>
        <v>78.5290834051263</v>
      </c>
      <c r="J1356" s="13">
        <f t="shared" si="259"/>
        <v>54.846972046089419</v>
      </c>
      <c r="K1356" s="13">
        <f t="shared" si="260"/>
        <v>23.682111359036881</v>
      </c>
      <c r="L1356" s="13">
        <f t="shared" si="261"/>
        <v>0</v>
      </c>
      <c r="M1356" s="13">
        <f t="shared" si="266"/>
        <v>11.587428205273607</v>
      </c>
      <c r="N1356" s="13">
        <f t="shared" si="262"/>
        <v>7.1842054872696366</v>
      </c>
      <c r="O1356" s="13">
        <f t="shared" si="263"/>
        <v>8.203940692071221</v>
      </c>
      <c r="Q1356">
        <v>16.06337015176161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13.66898946163745</v>
      </c>
      <c r="G1357" s="13">
        <f t="shared" si="257"/>
        <v>0</v>
      </c>
      <c r="H1357" s="13">
        <f t="shared" si="258"/>
        <v>13.66898946163745</v>
      </c>
      <c r="I1357" s="16">
        <f t="shared" si="265"/>
        <v>37.351100820674333</v>
      </c>
      <c r="J1357" s="13">
        <f t="shared" si="259"/>
        <v>34.841353624684452</v>
      </c>
      <c r="K1357" s="13">
        <f t="shared" si="260"/>
        <v>2.5097471959898812</v>
      </c>
      <c r="L1357" s="13">
        <f t="shared" si="261"/>
        <v>0</v>
      </c>
      <c r="M1357" s="13">
        <f t="shared" si="266"/>
        <v>4.4032227180039705</v>
      </c>
      <c r="N1357" s="13">
        <f t="shared" si="262"/>
        <v>2.7299980851624617</v>
      </c>
      <c r="O1357" s="13">
        <f t="shared" si="263"/>
        <v>2.7299980851624617</v>
      </c>
      <c r="Q1357">
        <v>19.356463966535991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11.34927718206719</v>
      </c>
      <c r="G1358" s="13">
        <f t="shared" si="257"/>
        <v>0</v>
      </c>
      <c r="H1358" s="13">
        <f t="shared" si="258"/>
        <v>11.34927718206719</v>
      </c>
      <c r="I1358" s="16">
        <f t="shared" si="265"/>
        <v>13.859024378057072</v>
      </c>
      <c r="J1358" s="13">
        <f t="shared" si="259"/>
        <v>13.702650647377308</v>
      </c>
      <c r="K1358" s="13">
        <f t="shared" si="260"/>
        <v>0.15637373067976412</v>
      </c>
      <c r="L1358" s="13">
        <f t="shared" si="261"/>
        <v>0</v>
      </c>
      <c r="M1358" s="13">
        <f t="shared" si="266"/>
        <v>1.6732246328415088</v>
      </c>
      <c r="N1358" s="13">
        <f t="shared" si="262"/>
        <v>1.0373992723617353</v>
      </c>
      <c r="O1358" s="13">
        <f t="shared" si="263"/>
        <v>1.0373992723617353</v>
      </c>
      <c r="Q1358">
        <v>18.574717274200101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3.418096076712771</v>
      </c>
      <c r="G1359" s="13">
        <f t="shared" si="257"/>
        <v>0</v>
      </c>
      <c r="H1359" s="13">
        <f t="shared" si="258"/>
        <v>3.418096076712771</v>
      </c>
      <c r="I1359" s="16">
        <f t="shared" si="265"/>
        <v>3.5744698073925352</v>
      </c>
      <c r="J1359" s="13">
        <f t="shared" si="259"/>
        <v>3.5737380282952707</v>
      </c>
      <c r="K1359" s="13">
        <f t="shared" si="260"/>
        <v>7.3177909726451773E-4</v>
      </c>
      <c r="L1359" s="13">
        <f t="shared" si="261"/>
        <v>0</v>
      </c>
      <c r="M1359" s="13">
        <f t="shared" si="266"/>
        <v>0.63582536047977345</v>
      </c>
      <c r="N1359" s="13">
        <f t="shared" si="262"/>
        <v>0.39421172349745953</v>
      </c>
      <c r="O1359" s="13">
        <f t="shared" si="263"/>
        <v>0.39421172349745953</v>
      </c>
      <c r="Q1359">
        <v>27.978677969619181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0.53513513499999998</v>
      </c>
      <c r="G1360" s="13">
        <f t="shared" si="257"/>
        <v>0</v>
      </c>
      <c r="H1360" s="13">
        <f t="shared" si="258"/>
        <v>0.53513513499999998</v>
      </c>
      <c r="I1360" s="16">
        <f t="shared" si="265"/>
        <v>0.5358669140972645</v>
      </c>
      <c r="J1360" s="13">
        <f t="shared" si="259"/>
        <v>0.53586483138276753</v>
      </c>
      <c r="K1360" s="13">
        <f t="shared" si="260"/>
        <v>2.0827144969759459E-6</v>
      </c>
      <c r="L1360" s="13">
        <f t="shared" si="261"/>
        <v>0</v>
      </c>
      <c r="M1360" s="13">
        <f t="shared" si="266"/>
        <v>0.24161363698231392</v>
      </c>
      <c r="N1360" s="13">
        <f t="shared" si="262"/>
        <v>0.14980045492903463</v>
      </c>
      <c r="O1360" s="13">
        <f t="shared" si="263"/>
        <v>0.14980045492903463</v>
      </c>
      <c r="Q1360">
        <v>29.229056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19.715660641581959</v>
      </c>
      <c r="G1361" s="13">
        <f t="shared" si="257"/>
        <v>0</v>
      </c>
      <c r="H1361" s="13">
        <f t="shared" si="258"/>
        <v>19.715660641581959</v>
      </c>
      <c r="I1361" s="16">
        <f t="shared" si="265"/>
        <v>19.715662724296457</v>
      </c>
      <c r="J1361" s="13">
        <f t="shared" si="259"/>
        <v>19.598575120884451</v>
      </c>
      <c r="K1361" s="13">
        <f t="shared" si="260"/>
        <v>0.1170876034120063</v>
      </c>
      <c r="L1361" s="13">
        <f t="shared" si="261"/>
        <v>0</v>
      </c>
      <c r="M1361" s="13">
        <f t="shared" si="266"/>
        <v>9.1813182053279291E-2</v>
      </c>
      <c r="N1361" s="13">
        <f t="shared" si="262"/>
        <v>5.6924172873033162E-2</v>
      </c>
      <c r="O1361" s="13">
        <f t="shared" si="263"/>
        <v>5.6924172873033162E-2</v>
      </c>
      <c r="Q1361">
        <v>28.265531340213109</v>
      </c>
    </row>
    <row r="1362" spans="1:17" x14ac:dyDescent="0.2">
      <c r="A1362" s="14">
        <f t="shared" si="264"/>
        <v>63433</v>
      </c>
      <c r="B1362" s="1">
        <v>9</v>
      </c>
      <c r="F1362" s="34">
        <v>0.53513513499999998</v>
      </c>
      <c r="G1362" s="13">
        <f t="shared" si="257"/>
        <v>0</v>
      </c>
      <c r="H1362" s="13">
        <f t="shared" si="258"/>
        <v>0.53513513499999998</v>
      </c>
      <c r="I1362" s="16">
        <f t="shared" si="265"/>
        <v>0.65222273841200629</v>
      </c>
      <c r="J1362" s="13">
        <f t="shared" si="259"/>
        <v>0.65221763970979907</v>
      </c>
      <c r="K1362" s="13">
        <f t="shared" si="260"/>
        <v>5.0987022072179755E-6</v>
      </c>
      <c r="L1362" s="13">
        <f t="shared" si="261"/>
        <v>0</v>
      </c>
      <c r="M1362" s="13">
        <f t="shared" si="266"/>
        <v>3.4889009180246129E-2</v>
      </c>
      <c r="N1362" s="13">
        <f t="shared" si="262"/>
        <v>2.16311856917526E-2</v>
      </c>
      <c r="O1362" s="13">
        <f t="shared" si="263"/>
        <v>2.16311856917526E-2</v>
      </c>
      <c r="Q1362">
        <v>26.97737703705792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15.70914188201875</v>
      </c>
      <c r="G1363" s="13">
        <f t="shared" si="257"/>
        <v>0</v>
      </c>
      <c r="H1363" s="13">
        <f t="shared" si="258"/>
        <v>15.70914188201875</v>
      </c>
      <c r="I1363" s="16">
        <f t="shared" si="265"/>
        <v>15.709146980720957</v>
      </c>
      <c r="J1363" s="13">
        <f t="shared" si="259"/>
        <v>15.549690954270909</v>
      </c>
      <c r="K1363" s="13">
        <f t="shared" si="260"/>
        <v>0.15945602645004797</v>
      </c>
      <c r="L1363" s="13">
        <f t="shared" si="261"/>
        <v>0</v>
      </c>
      <c r="M1363" s="13">
        <f t="shared" si="266"/>
        <v>1.3257823488493529E-2</v>
      </c>
      <c r="N1363" s="13">
        <f t="shared" si="262"/>
        <v>8.2198505628659872E-3</v>
      </c>
      <c r="O1363" s="13">
        <f t="shared" si="263"/>
        <v>8.2198505628659872E-3</v>
      </c>
      <c r="Q1363">
        <v>21.103548220219739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13.42471952980117</v>
      </c>
      <c r="G1364" s="13">
        <f t="shared" si="257"/>
        <v>0</v>
      </c>
      <c r="H1364" s="13">
        <f t="shared" si="258"/>
        <v>13.42471952980117</v>
      </c>
      <c r="I1364" s="16">
        <f t="shared" si="265"/>
        <v>13.584175556251218</v>
      </c>
      <c r="J1364" s="13">
        <f t="shared" si="259"/>
        <v>13.379832412355597</v>
      </c>
      <c r="K1364" s="13">
        <f t="shared" si="260"/>
        <v>0.20434314389562047</v>
      </c>
      <c r="L1364" s="13">
        <f t="shared" si="261"/>
        <v>0</v>
      </c>
      <c r="M1364" s="13">
        <f t="shared" si="266"/>
        <v>5.0379729256275416E-3</v>
      </c>
      <c r="N1364" s="13">
        <f t="shared" si="262"/>
        <v>3.1235432138890756E-3</v>
      </c>
      <c r="O1364" s="13">
        <f t="shared" si="263"/>
        <v>3.1235432138890756E-3</v>
      </c>
      <c r="Q1364">
        <v>16.210398516044989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14.16338577821157</v>
      </c>
      <c r="G1365" s="13">
        <f t="shared" si="257"/>
        <v>0</v>
      </c>
      <c r="H1365" s="13">
        <f t="shared" si="258"/>
        <v>14.16338577821157</v>
      </c>
      <c r="I1365" s="16">
        <f t="shared" si="265"/>
        <v>14.36772892210719</v>
      </c>
      <c r="J1365" s="13">
        <f t="shared" si="259"/>
        <v>14.065180697536515</v>
      </c>
      <c r="K1365" s="13">
        <f t="shared" si="260"/>
        <v>0.30254822457067476</v>
      </c>
      <c r="L1365" s="13">
        <f t="shared" si="261"/>
        <v>0</v>
      </c>
      <c r="M1365" s="13">
        <f t="shared" si="266"/>
        <v>1.914429711738466E-3</v>
      </c>
      <c r="N1365" s="13">
        <f t="shared" si="262"/>
        <v>1.1869464212778489E-3</v>
      </c>
      <c r="O1365" s="13">
        <f t="shared" si="263"/>
        <v>1.1869464212778489E-3</v>
      </c>
      <c r="Q1365">
        <v>14.538223593548389</v>
      </c>
    </row>
    <row r="1366" spans="1:17" x14ac:dyDescent="0.2">
      <c r="A1366" s="14">
        <f t="shared" si="264"/>
        <v>63555</v>
      </c>
      <c r="B1366" s="1">
        <v>1</v>
      </c>
      <c r="F1366" s="34">
        <v>20.690089695384749</v>
      </c>
      <c r="G1366" s="13">
        <f t="shared" si="257"/>
        <v>0</v>
      </c>
      <c r="H1366" s="13">
        <f t="shared" si="258"/>
        <v>20.690089695384749</v>
      </c>
      <c r="I1366" s="16">
        <f t="shared" si="265"/>
        <v>20.992637919955424</v>
      </c>
      <c r="J1366" s="13">
        <f t="shared" si="259"/>
        <v>20.122456428909171</v>
      </c>
      <c r="K1366" s="13">
        <f t="shared" si="260"/>
        <v>0.87018149104625309</v>
      </c>
      <c r="L1366" s="13">
        <f t="shared" si="261"/>
        <v>0</v>
      </c>
      <c r="M1366" s="13">
        <f t="shared" si="266"/>
        <v>7.2748329046061705E-4</v>
      </c>
      <c r="N1366" s="13">
        <f t="shared" si="262"/>
        <v>4.5103964008558255E-4</v>
      </c>
      <c r="O1366" s="13">
        <f t="shared" si="263"/>
        <v>4.5103964008558255E-4</v>
      </c>
      <c r="Q1366">
        <v>14.89334524831502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18.200650740278071</v>
      </c>
      <c r="G1367" s="13">
        <f t="shared" si="257"/>
        <v>0</v>
      </c>
      <c r="H1367" s="13">
        <f t="shared" si="258"/>
        <v>18.200650740278071</v>
      </c>
      <c r="I1367" s="16">
        <f t="shared" si="265"/>
        <v>19.070832231324324</v>
      </c>
      <c r="J1367" s="13">
        <f t="shared" si="259"/>
        <v>18.405184680270725</v>
      </c>
      <c r="K1367" s="13">
        <f t="shared" si="260"/>
        <v>0.66564755105359907</v>
      </c>
      <c r="L1367" s="13">
        <f t="shared" si="261"/>
        <v>0</v>
      </c>
      <c r="M1367" s="13">
        <f t="shared" si="266"/>
        <v>2.764436503750345E-4</v>
      </c>
      <c r="N1367" s="13">
        <f t="shared" si="262"/>
        <v>1.713950632325214E-4</v>
      </c>
      <c r="O1367" s="13">
        <f t="shared" si="263"/>
        <v>1.713950632325214E-4</v>
      </c>
      <c r="Q1367">
        <v>14.822787908831851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35.645207528824351</v>
      </c>
      <c r="G1368" s="13">
        <f t="shared" si="257"/>
        <v>0.21085569930060746</v>
      </c>
      <c r="H1368" s="13">
        <f t="shared" si="258"/>
        <v>35.434351829523742</v>
      </c>
      <c r="I1368" s="16">
        <f t="shared" si="265"/>
        <v>36.099999380577344</v>
      </c>
      <c r="J1368" s="13">
        <f t="shared" si="259"/>
        <v>32.638248063556333</v>
      </c>
      <c r="K1368" s="13">
        <f t="shared" si="260"/>
        <v>3.4617513170210117</v>
      </c>
      <c r="L1368" s="13">
        <f t="shared" si="261"/>
        <v>0</v>
      </c>
      <c r="M1368" s="13">
        <f t="shared" si="266"/>
        <v>1.050485871425131E-4</v>
      </c>
      <c r="N1368" s="13">
        <f t="shared" si="262"/>
        <v>6.5130124028358122E-5</v>
      </c>
      <c r="O1368" s="13">
        <f t="shared" si="263"/>
        <v>0.21092082942463583</v>
      </c>
      <c r="Q1368">
        <v>16.01582551800929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9.2716302146899796</v>
      </c>
      <c r="G1369" s="13">
        <f t="shared" si="257"/>
        <v>0</v>
      </c>
      <c r="H1369" s="13">
        <f t="shared" si="258"/>
        <v>9.2716302146899796</v>
      </c>
      <c r="I1369" s="16">
        <f t="shared" si="265"/>
        <v>12.733381531710991</v>
      </c>
      <c r="J1369" s="13">
        <f t="shared" si="259"/>
        <v>12.62628361847843</v>
      </c>
      <c r="K1369" s="13">
        <f t="shared" si="260"/>
        <v>0.10709791323256113</v>
      </c>
      <c r="L1369" s="13">
        <f t="shared" si="261"/>
        <v>0</v>
      </c>
      <c r="M1369" s="13">
        <f t="shared" si="266"/>
        <v>3.9918463114154982E-5</v>
      </c>
      <c r="N1369" s="13">
        <f t="shared" si="262"/>
        <v>2.4749447130776089E-5</v>
      </c>
      <c r="O1369" s="13">
        <f t="shared" si="263"/>
        <v>2.4749447130776089E-5</v>
      </c>
      <c r="Q1369">
        <v>19.48388841181157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8.7822706706240048</v>
      </c>
      <c r="G1370" s="13">
        <f t="shared" si="257"/>
        <v>0</v>
      </c>
      <c r="H1370" s="13">
        <f t="shared" si="258"/>
        <v>8.7822706706240048</v>
      </c>
      <c r="I1370" s="16">
        <f t="shared" si="265"/>
        <v>8.8893685838565659</v>
      </c>
      <c r="J1370" s="13">
        <f t="shared" si="259"/>
        <v>8.8695701784144276</v>
      </c>
      <c r="K1370" s="13">
        <f t="shared" si="260"/>
        <v>1.9798405442138289E-2</v>
      </c>
      <c r="L1370" s="13">
        <f t="shared" si="261"/>
        <v>0</v>
      </c>
      <c r="M1370" s="13">
        <f t="shared" si="266"/>
        <v>1.5169015983378893E-5</v>
      </c>
      <c r="N1370" s="13">
        <f t="shared" si="262"/>
        <v>9.4047899096949133E-6</v>
      </c>
      <c r="O1370" s="13">
        <f t="shared" si="263"/>
        <v>9.4047899096949133E-6</v>
      </c>
      <c r="Q1370">
        <v>23.870869518304609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0.53513513499999998</v>
      </c>
      <c r="G1371" s="13">
        <f t="shared" si="257"/>
        <v>0</v>
      </c>
      <c r="H1371" s="13">
        <f t="shared" si="258"/>
        <v>0.53513513499999998</v>
      </c>
      <c r="I1371" s="16">
        <f t="shared" si="265"/>
        <v>0.55493354044213827</v>
      </c>
      <c r="J1371" s="13">
        <f t="shared" si="259"/>
        <v>0.55492953098688502</v>
      </c>
      <c r="K1371" s="13">
        <f t="shared" si="260"/>
        <v>4.0094552532510264E-6</v>
      </c>
      <c r="L1371" s="13">
        <f t="shared" si="261"/>
        <v>0</v>
      </c>
      <c r="M1371" s="13">
        <f t="shared" si="266"/>
        <v>5.7642260736839798E-6</v>
      </c>
      <c r="N1371" s="13">
        <f t="shared" si="262"/>
        <v>3.5738201656840674E-6</v>
      </c>
      <c r="O1371" s="13">
        <f t="shared" si="263"/>
        <v>3.5738201656840674E-6</v>
      </c>
      <c r="Q1371">
        <v>25.208775810729421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5.9216309554771032</v>
      </c>
      <c r="G1372" s="13">
        <f t="shared" si="257"/>
        <v>0</v>
      </c>
      <c r="H1372" s="13">
        <f t="shared" si="258"/>
        <v>5.9216309554771032</v>
      </c>
      <c r="I1372" s="16">
        <f t="shared" si="265"/>
        <v>5.9216349649323563</v>
      </c>
      <c r="J1372" s="13">
        <f t="shared" si="259"/>
        <v>5.9166066234727097</v>
      </c>
      <c r="K1372" s="13">
        <f t="shared" si="260"/>
        <v>5.0283414596465903E-3</v>
      </c>
      <c r="L1372" s="13">
        <f t="shared" si="261"/>
        <v>0</v>
      </c>
      <c r="M1372" s="13">
        <f t="shared" si="266"/>
        <v>2.1904059079999124E-6</v>
      </c>
      <c r="N1372" s="13">
        <f t="shared" si="262"/>
        <v>1.3580516629599458E-6</v>
      </c>
      <c r="O1372" s="13">
        <f t="shared" si="263"/>
        <v>1.3580516629599458E-6</v>
      </c>
      <c r="Q1372">
        <v>24.972311231489169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0.57575169105035373</v>
      </c>
      <c r="G1373" s="13">
        <f t="shared" si="257"/>
        <v>0</v>
      </c>
      <c r="H1373" s="13">
        <f t="shared" si="258"/>
        <v>0.57575169105035373</v>
      </c>
      <c r="I1373" s="16">
        <f t="shared" si="265"/>
        <v>0.58078003251000032</v>
      </c>
      <c r="J1373" s="13">
        <f t="shared" si="259"/>
        <v>0.5807756915140555</v>
      </c>
      <c r="K1373" s="13">
        <f t="shared" si="260"/>
        <v>4.3409959448181823E-6</v>
      </c>
      <c r="L1373" s="13">
        <f t="shared" si="261"/>
        <v>0</v>
      </c>
      <c r="M1373" s="13">
        <f t="shared" si="266"/>
        <v>8.3235424503996662E-7</v>
      </c>
      <c r="N1373" s="13">
        <f t="shared" si="262"/>
        <v>5.1605963192477926E-7</v>
      </c>
      <c r="O1373" s="13">
        <f t="shared" si="263"/>
        <v>5.1605963192477926E-7</v>
      </c>
      <c r="Q1373">
        <v>25.620290000000011</v>
      </c>
    </row>
    <row r="1374" spans="1:17" x14ac:dyDescent="0.2">
      <c r="A1374" s="14">
        <f t="shared" si="264"/>
        <v>63798</v>
      </c>
      <c r="B1374" s="1">
        <v>9</v>
      </c>
      <c r="F1374" s="34">
        <v>2.8185559036016392</v>
      </c>
      <c r="G1374" s="13">
        <f t="shared" si="257"/>
        <v>0</v>
      </c>
      <c r="H1374" s="13">
        <f t="shared" si="258"/>
        <v>2.8185559036016392</v>
      </c>
      <c r="I1374" s="16">
        <f t="shared" si="265"/>
        <v>2.8185602445975841</v>
      </c>
      <c r="J1374" s="13">
        <f t="shared" si="259"/>
        <v>2.8180198129316749</v>
      </c>
      <c r="K1374" s="13">
        <f t="shared" si="260"/>
        <v>5.4043166590922453E-4</v>
      </c>
      <c r="L1374" s="13">
        <f t="shared" si="261"/>
        <v>0</v>
      </c>
      <c r="M1374" s="13">
        <f t="shared" si="266"/>
        <v>3.1629461311518736E-7</v>
      </c>
      <c r="N1374" s="13">
        <f t="shared" si="262"/>
        <v>1.9610266013141616E-7</v>
      </c>
      <c r="O1374" s="13">
        <f t="shared" si="263"/>
        <v>1.9610266013141616E-7</v>
      </c>
      <c r="Q1374">
        <v>25.00323563817258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16.037651505966672</v>
      </c>
      <c r="G1375" s="13">
        <f t="shared" si="257"/>
        <v>0</v>
      </c>
      <c r="H1375" s="13">
        <f t="shared" si="258"/>
        <v>16.037651505966672</v>
      </c>
      <c r="I1375" s="16">
        <f t="shared" si="265"/>
        <v>16.038191937632583</v>
      </c>
      <c r="J1375" s="13">
        <f t="shared" si="259"/>
        <v>15.846143133457833</v>
      </c>
      <c r="K1375" s="13">
        <f t="shared" si="260"/>
        <v>0.19204880417474968</v>
      </c>
      <c r="L1375" s="13">
        <f t="shared" si="261"/>
        <v>0</v>
      </c>
      <c r="M1375" s="13">
        <f t="shared" si="266"/>
        <v>1.201919529837712E-7</v>
      </c>
      <c r="N1375" s="13">
        <f t="shared" si="262"/>
        <v>7.4519010849938142E-8</v>
      </c>
      <c r="O1375" s="13">
        <f t="shared" si="263"/>
        <v>7.4519010849938142E-8</v>
      </c>
      <c r="Q1375">
        <v>20.2096971794216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5.457829181579064</v>
      </c>
      <c r="G1376" s="13">
        <f t="shared" si="257"/>
        <v>0</v>
      </c>
      <c r="H1376" s="13">
        <f t="shared" si="258"/>
        <v>5.457829181579064</v>
      </c>
      <c r="I1376" s="16">
        <f t="shared" si="265"/>
        <v>5.6498779857538137</v>
      </c>
      <c r="J1376" s="13">
        <f t="shared" si="259"/>
        <v>5.6383093415297516</v>
      </c>
      <c r="K1376" s="13">
        <f t="shared" si="260"/>
        <v>1.1568644224062119E-2</v>
      </c>
      <c r="L1376" s="13">
        <f t="shared" si="261"/>
        <v>0</v>
      </c>
      <c r="M1376" s="13">
        <f t="shared" si="266"/>
        <v>4.5672942133833061E-8</v>
      </c>
      <c r="N1376" s="13">
        <f t="shared" si="262"/>
        <v>2.8317224122976498E-8</v>
      </c>
      <c r="O1376" s="13">
        <f t="shared" si="263"/>
        <v>2.8317224122976498E-8</v>
      </c>
      <c r="Q1376">
        <v>18.0515155955887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31.85058951024358</v>
      </c>
      <c r="G1377" s="13">
        <f t="shared" si="257"/>
        <v>0</v>
      </c>
      <c r="H1377" s="13">
        <f t="shared" si="258"/>
        <v>31.85058951024358</v>
      </c>
      <c r="I1377" s="16">
        <f t="shared" si="265"/>
        <v>31.862158154467643</v>
      </c>
      <c r="J1377" s="13">
        <f t="shared" si="259"/>
        <v>29.617164802265858</v>
      </c>
      <c r="K1377" s="13">
        <f t="shared" si="260"/>
        <v>2.2449933522017851</v>
      </c>
      <c r="L1377" s="13">
        <f t="shared" si="261"/>
        <v>0</v>
      </c>
      <c r="M1377" s="13">
        <f t="shared" si="266"/>
        <v>1.7355718010856563E-8</v>
      </c>
      <c r="N1377" s="13">
        <f t="shared" si="262"/>
        <v>1.0760545166731069E-8</v>
      </c>
      <c r="O1377" s="13">
        <f t="shared" si="263"/>
        <v>1.0760545166731069E-8</v>
      </c>
      <c r="Q1377">
        <v>16.73273302012122</v>
      </c>
    </row>
    <row r="1378" spans="1:17" x14ac:dyDescent="0.2">
      <c r="A1378" s="14">
        <f t="shared" si="264"/>
        <v>63920</v>
      </c>
      <c r="B1378" s="1">
        <v>1</v>
      </c>
      <c r="F1378" s="34">
        <v>51.086038059358572</v>
      </c>
      <c r="G1378" s="13">
        <f t="shared" si="257"/>
        <v>2.4397566529891321</v>
      </c>
      <c r="H1378" s="13">
        <f t="shared" si="258"/>
        <v>48.64628140636944</v>
      </c>
      <c r="I1378" s="16">
        <f t="shared" si="265"/>
        <v>50.891274758571228</v>
      </c>
      <c r="J1378" s="13">
        <f t="shared" si="259"/>
        <v>40.21272270334584</v>
      </c>
      <c r="K1378" s="13">
        <f t="shared" si="260"/>
        <v>10.678552055225389</v>
      </c>
      <c r="L1378" s="13">
        <f t="shared" si="261"/>
        <v>0</v>
      </c>
      <c r="M1378" s="13">
        <f t="shared" si="266"/>
        <v>6.5951728441254942E-9</v>
      </c>
      <c r="N1378" s="13">
        <f t="shared" si="262"/>
        <v>4.0890071633578064E-9</v>
      </c>
      <c r="O1378" s="13">
        <f t="shared" si="263"/>
        <v>2.4397566570781395</v>
      </c>
      <c r="Q1378">
        <v>13.831424593548389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24.7625175175632</v>
      </c>
      <c r="G1379" s="13">
        <f t="shared" si="257"/>
        <v>0</v>
      </c>
      <c r="H1379" s="13">
        <f t="shared" si="258"/>
        <v>24.7625175175632</v>
      </c>
      <c r="I1379" s="16">
        <f t="shared" si="265"/>
        <v>35.441069572788592</v>
      </c>
      <c r="J1379" s="13">
        <f t="shared" si="259"/>
        <v>30.984351017582846</v>
      </c>
      <c r="K1379" s="13">
        <f t="shared" si="260"/>
        <v>4.4567185552057467</v>
      </c>
      <c r="L1379" s="13">
        <f t="shared" si="261"/>
        <v>0</v>
      </c>
      <c r="M1379" s="13">
        <f t="shared" si="266"/>
        <v>2.5061656807676877E-9</v>
      </c>
      <c r="N1379" s="13">
        <f t="shared" si="262"/>
        <v>1.5538227220759663E-9</v>
      </c>
      <c r="O1379" s="13">
        <f t="shared" si="263"/>
        <v>1.5538227220759663E-9</v>
      </c>
      <c r="Q1379">
        <v>13.430112337129581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8.31912447957769</v>
      </c>
      <c r="G1380" s="13">
        <f t="shared" si="257"/>
        <v>0</v>
      </c>
      <c r="H1380" s="13">
        <f t="shared" si="258"/>
        <v>8.31912447957769</v>
      </c>
      <c r="I1380" s="16">
        <f t="shared" si="265"/>
        <v>12.775843034783437</v>
      </c>
      <c r="J1380" s="13">
        <f t="shared" si="259"/>
        <v>12.632903001043637</v>
      </c>
      <c r="K1380" s="13">
        <f t="shared" si="260"/>
        <v>0.14294003373979969</v>
      </c>
      <c r="L1380" s="13">
        <f t="shared" si="261"/>
        <v>0</v>
      </c>
      <c r="M1380" s="13">
        <f t="shared" si="266"/>
        <v>9.5234295869172142E-10</v>
      </c>
      <c r="N1380" s="13">
        <f t="shared" si="262"/>
        <v>5.904526343888673E-10</v>
      </c>
      <c r="O1380" s="13">
        <f t="shared" si="263"/>
        <v>5.904526343888673E-10</v>
      </c>
      <c r="Q1380">
        <v>17.4837766590379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6.3928109791890311</v>
      </c>
      <c r="G1381" s="13">
        <f t="shared" si="257"/>
        <v>0</v>
      </c>
      <c r="H1381" s="13">
        <f t="shared" si="258"/>
        <v>6.3928109791890311</v>
      </c>
      <c r="I1381" s="16">
        <f t="shared" si="265"/>
        <v>6.5357510129288308</v>
      </c>
      <c r="J1381" s="13">
        <f t="shared" si="259"/>
        <v>6.5154140001984295</v>
      </c>
      <c r="K1381" s="13">
        <f t="shared" si="260"/>
        <v>2.0337012730401227E-2</v>
      </c>
      <c r="L1381" s="13">
        <f t="shared" si="261"/>
        <v>0</v>
      </c>
      <c r="M1381" s="13">
        <f t="shared" si="266"/>
        <v>3.6189032430285412E-10</v>
      </c>
      <c r="N1381" s="13">
        <f t="shared" si="262"/>
        <v>2.2437200106776955E-10</v>
      </c>
      <c r="O1381" s="13">
        <f t="shared" si="263"/>
        <v>2.2437200106776955E-10</v>
      </c>
      <c r="Q1381">
        <v>17.139062278274942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5.4236126967279237</v>
      </c>
      <c r="G1382" s="13">
        <f t="shared" si="257"/>
        <v>0</v>
      </c>
      <c r="H1382" s="13">
        <f t="shared" si="258"/>
        <v>5.4236126967279237</v>
      </c>
      <c r="I1382" s="16">
        <f t="shared" si="265"/>
        <v>5.4439497094583249</v>
      </c>
      <c r="J1382" s="13">
        <f t="shared" si="259"/>
        <v>5.4374192177768039</v>
      </c>
      <c r="K1382" s="13">
        <f t="shared" si="260"/>
        <v>6.5304916815209779E-3</v>
      </c>
      <c r="L1382" s="13">
        <f t="shared" si="261"/>
        <v>0</v>
      </c>
      <c r="M1382" s="13">
        <f t="shared" si="266"/>
        <v>1.3751832323508458E-10</v>
      </c>
      <c r="N1382" s="13">
        <f t="shared" si="262"/>
        <v>8.5261360405752442E-11</v>
      </c>
      <c r="O1382" s="13">
        <f t="shared" si="263"/>
        <v>8.5261360405752442E-11</v>
      </c>
      <c r="Q1382">
        <v>21.312675041863269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1.556818685004838</v>
      </c>
      <c r="G1383" s="13">
        <f t="shared" si="257"/>
        <v>0</v>
      </c>
      <c r="H1383" s="13">
        <f t="shared" si="258"/>
        <v>1.556818685004838</v>
      </c>
      <c r="I1383" s="16">
        <f t="shared" si="265"/>
        <v>1.563349176686359</v>
      </c>
      <c r="J1383" s="13">
        <f t="shared" si="259"/>
        <v>1.5632465436618237</v>
      </c>
      <c r="K1383" s="13">
        <f t="shared" si="260"/>
        <v>1.0263302453528134E-4</v>
      </c>
      <c r="L1383" s="13">
        <f t="shared" si="261"/>
        <v>0</v>
      </c>
      <c r="M1383" s="13">
        <f t="shared" si="266"/>
        <v>5.2256962829332135E-11</v>
      </c>
      <c r="N1383" s="13">
        <f t="shared" si="262"/>
        <v>3.2399316954185922E-11</v>
      </c>
      <c r="O1383" s="13">
        <f t="shared" si="263"/>
        <v>3.2399316954185922E-11</v>
      </c>
      <c r="Q1383">
        <v>24.2378326803024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0.53513513499999998</v>
      </c>
      <c r="G1384" s="13">
        <f t="shared" si="257"/>
        <v>0</v>
      </c>
      <c r="H1384" s="13">
        <f t="shared" si="258"/>
        <v>0.53513513499999998</v>
      </c>
      <c r="I1384" s="16">
        <f t="shared" si="265"/>
        <v>0.53523776802453527</v>
      </c>
      <c r="J1384" s="13">
        <f t="shared" si="259"/>
        <v>0.53523481698774311</v>
      </c>
      <c r="K1384" s="13">
        <f t="shared" si="260"/>
        <v>2.951036792153694E-6</v>
      </c>
      <c r="L1384" s="13">
        <f t="shared" si="261"/>
        <v>0</v>
      </c>
      <c r="M1384" s="13">
        <f t="shared" si="266"/>
        <v>1.9857645875146213E-11</v>
      </c>
      <c r="N1384" s="13">
        <f t="shared" si="262"/>
        <v>1.2311740442590651E-11</v>
      </c>
      <c r="O1384" s="13">
        <f t="shared" si="263"/>
        <v>1.2311740442590651E-11</v>
      </c>
      <c r="Q1384">
        <v>26.64110500000001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5.9499994966160497</v>
      </c>
      <c r="G1385" s="13">
        <f t="shared" si="257"/>
        <v>0</v>
      </c>
      <c r="H1385" s="13">
        <f t="shared" si="258"/>
        <v>5.9499994966160497</v>
      </c>
      <c r="I1385" s="16">
        <f t="shared" si="265"/>
        <v>5.9500024476528415</v>
      </c>
      <c r="J1385" s="13">
        <f t="shared" si="259"/>
        <v>5.9462765349537507</v>
      </c>
      <c r="K1385" s="13">
        <f t="shared" si="260"/>
        <v>3.7259126990907276E-3</v>
      </c>
      <c r="L1385" s="13">
        <f t="shared" si="261"/>
        <v>0</v>
      </c>
      <c r="M1385" s="13">
        <f t="shared" si="266"/>
        <v>7.5459054325555613E-12</v>
      </c>
      <c r="N1385" s="13">
        <f t="shared" si="262"/>
        <v>4.6784613681844476E-12</v>
      </c>
      <c r="O1385" s="13">
        <f t="shared" si="263"/>
        <v>4.6784613681844476E-12</v>
      </c>
      <c r="Q1385">
        <v>27.249402599815131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3.4166736298080931</v>
      </c>
      <c r="G1386" s="13">
        <f t="shared" si="257"/>
        <v>0</v>
      </c>
      <c r="H1386" s="13">
        <f t="shared" si="258"/>
        <v>3.4166736298080931</v>
      </c>
      <c r="I1386" s="16">
        <f t="shared" si="265"/>
        <v>3.4203995425071838</v>
      </c>
      <c r="J1386" s="13">
        <f t="shared" si="259"/>
        <v>3.4193347743411358</v>
      </c>
      <c r="K1386" s="13">
        <f t="shared" si="260"/>
        <v>1.0647681660480579E-3</v>
      </c>
      <c r="L1386" s="13">
        <f t="shared" si="261"/>
        <v>0</v>
      </c>
      <c r="M1386" s="13">
        <f t="shared" si="266"/>
        <v>2.8674440643711137E-12</v>
      </c>
      <c r="N1386" s="13">
        <f t="shared" si="262"/>
        <v>1.7778153199100904E-12</v>
      </c>
      <c r="O1386" s="13">
        <f t="shared" si="263"/>
        <v>1.7778153199100904E-12</v>
      </c>
      <c r="Q1386">
        <v>24.302631930596672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2.4991145551655651</v>
      </c>
      <c r="G1387" s="13">
        <f t="shared" si="257"/>
        <v>0</v>
      </c>
      <c r="H1387" s="13">
        <f t="shared" si="258"/>
        <v>2.4991145551655651</v>
      </c>
      <c r="I1387" s="16">
        <f t="shared" si="265"/>
        <v>2.5001793233316132</v>
      </c>
      <c r="J1387" s="13">
        <f t="shared" si="259"/>
        <v>2.4998358390562467</v>
      </c>
      <c r="K1387" s="13">
        <f t="shared" si="260"/>
        <v>3.4348427536645687E-4</v>
      </c>
      <c r="L1387" s="13">
        <f t="shared" si="261"/>
        <v>0</v>
      </c>
      <c r="M1387" s="13">
        <f t="shared" si="266"/>
        <v>1.0896287444610233E-12</v>
      </c>
      <c r="N1387" s="13">
        <f t="shared" si="262"/>
        <v>6.755698215658344E-13</v>
      </c>
      <c r="O1387" s="13">
        <f t="shared" si="263"/>
        <v>6.755698215658344E-13</v>
      </c>
      <c r="Q1387">
        <v>25.678049371400839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60.262935805462533</v>
      </c>
      <c r="G1388" s="13">
        <f t="shared" si="257"/>
        <v>3.76445198577869</v>
      </c>
      <c r="H1388" s="13">
        <f t="shared" si="258"/>
        <v>56.498483819683841</v>
      </c>
      <c r="I1388" s="16">
        <f t="shared" si="265"/>
        <v>56.49882730395921</v>
      </c>
      <c r="J1388" s="13">
        <f t="shared" si="259"/>
        <v>48.515544766015807</v>
      </c>
      <c r="K1388" s="13">
        <f t="shared" si="260"/>
        <v>7.9832825379434027</v>
      </c>
      <c r="L1388" s="13">
        <f t="shared" si="261"/>
        <v>0</v>
      </c>
      <c r="M1388" s="13">
        <f t="shared" si="266"/>
        <v>4.1405892289518889E-13</v>
      </c>
      <c r="N1388" s="13">
        <f t="shared" si="262"/>
        <v>2.567165321950171E-13</v>
      </c>
      <c r="O1388" s="13">
        <f t="shared" si="263"/>
        <v>3.7644519857789467</v>
      </c>
      <c r="Q1388">
        <v>19.05952030795493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53.791065943983817</v>
      </c>
      <c r="G1389" s="13">
        <f t="shared" si="257"/>
        <v>2.8302304179768671</v>
      </c>
      <c r="H1389" s="13">
        <f t="shared" si="258"/>
        <v>50.960835526006953</v>
      </c>
      <c r="I1389" s="16">
        <f t="shared" si="265"/>
        <v>58.944118063950356</v>
      </c>
      <c r="J1389" s="13">
        <f t="shared" si="259"/>
        <v>48.339315230410577</v>
      </c>
      <c r="K1389" s="13">
        <f t="shared" si="260"/>
        <v>10.604802833539779</v>
      </c>
      <c r="L1389" s="13">
        <f t="shared" si="261"/>
        <v>0</v>
      </c>
      <c r="M1389" s="13">
        <f t="shared" si="266"/>
        <v>1.5734239070017179E-13</v>
      </c>
      <c r="N1389" s="13">
        <f t="shared" si="262"/>
        <v>9.7552282234106506E-14</v>
      </c>
      <c r="O1389" s="13">
        <f t="shared" si="263"/>
        <v>2.8302304179769648</v>
      </c>
      <c r="Q1389">
        <v>17.447844563671641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75.831452378320606</v>
      </c>
      <c r="G1390" s="13">
        <f t="shared" si="257"/>
        <v>6.0117845608068539</v>
      </c>
      <c r="H1390" s="13">
        <f t="shared" si="258"/>
        <v>69.819667817513746</v>
      </c>
      <c r="I1390" s="16">
        <f t="shared" si="265"/>
        <v>80.424470651053525</v>
      </c>
      <c r="J1390" s="13">
        <f t="shared" si="259"/>
        <v>51.31685290650784</v>
      </c>
      <c r="K1390" s="13">
        <f t="shared" si="260"/>
        <v>29.107617744545685</v>
      </c>
      <c r="L1390" s="13">
        <f t="shared" si="261"/>
        <v>0</v>
      </c>
      <c r="M1390" s="13">
        <f t="shared" si="266"/>
        <v>5.979010846606528E-14</v>
      </c>
      <c r="N1390" s="13">
        <f t="shared" si="262"/>
        <v>3.7069867248960474E-14</v>
      </c>
      <c r="O1390" s="13">
        <f t="shared" si="263"/>
        <v>6.0117845608068912</v>
      </c>
      <c r="Q1390">
        <v>14.05816696022158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118.7200038275478</v>
      </c>
      <c r="G1391" s="13">
        <f t="shared" si="257"/>
        <v>12.20279436681853</v>
      </c>
      <c r="H1391" s="13">
        <f t="shared" si="258"/>
        <v>106.51720946072928</v>
      </c>
      <c r="I1391" s="16">
        <f t="shared" si="265"/>
        <v>135.62482720527495</v>
      </c>
      <c r="J1391" s="13">
        <f t="shared" si="259"/>
        <v>55.606716082854525</v>
      </c>
      <c r="K1391" s="13">
        <f t="shared" si="260"/>
        <v>80.018111122420436</v>
      </c>
      <c r="L1391" s="13">
        <f t="shared" si="261"/>
        <v>41.208591201356874</v>
      </c>
      <c r="M1391" s="13">
        <f t="shared" si="266"/>
        <v>41.208591201356896</v>
      </c>
      <c r="N1391" s="13">
        <f t="shared" si="262"/>
        <v>25.549326544841275</v>
      </c>
      <c r="O1391" s="13">
        <f t="shared" si="263"/>
        <v>37.752120911659802</v>
      </c>
      <c r="Q1391">
        <v>12.762528593548391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3.6005385952618298</v>
      </c>
      <c r="G1392" s="13">
        <f t="shared" si="257"/>
        <v>0</v>
      </c>
      <c r="H1392" s="13">
        <f t="shared" si="258"/>
        <v>3.6005385952618298</v>
      </c>
      <c r="I1392" s="16">
        <f t="shared" si="265"/>
        <v>42.410058516325385</v>
      </c>
      <c r="J1392" s="13">
        <f t="shared" si="259"/>
        <v>37.865022191897317</v>
      </c>
      <c r="K1392" s="13">
        <f t="shared" si="260"/>
        <v>4.545036324428068</v>
      </c>
      <c r="L1392" s="13">
        <f t="shared" si="261"/>
        <v>0</v>
      </c>
      <c r="M1392" s="13">
        <f t="shared" si="266"/>
        <v>15.659264656515621</v>
      </c>
      <c r="N1392" s="13">
        <f t="shared" si="262"/>
        <v>9.7087440870396851</v>
      </c>
      <c r="O1392" s="13">
        <f t="shared" si="263"/>
        <v>9.7087440870396851</v>
      </c>
      <c r="Q1392">
        <v>17.38009260072857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6.9807590056455338</v>
      </c>
      <c r="G1393" s="13">
        <f t="shared" si="257"/>
        <v>0</v>
      </c>
      <c r="H1393" s="13">
        <f t="shared" si="258"/>
        <v>6.9807590056455338</v>
      </c>
      <c r="I1393" s="16">
        <f t="shared" si="265"/>
        <v>11.525795330073603</v>
      </c>
      <c r="J1393" s="13">
        <f t="shared" si="259"/>
        <v>11.469465832563399</v>
      </c>
      <c r="K1393" s="13">
        <f t="shared" si="260"/>
        <v>5.6329497510203552E-2</v>
      </c>
      <c r="L1393" s="13">
        <f t="shared" si="261"/>
        <v>0</v>
      </c>
      <c r="M1393" s="13">
        <f t="shared" si="266"/>
        <v>5.9505205694759358</v>
      </c>
      <c r="N1393" s="13">
        <f t="shared" si="262"/>
        <v>3.6893227530750803</v>
      </c>
      <c r="O1393" s="13">
        <f t="shared" si="263"/>
        <v>3.6893227530750803</v>
      </c>
      <c r="Q1393">
        <v>21.949145771747791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2.498652129642744</v>
      </c>
      <c r="G1394" s="13">
        <f t="shared" si="257"/>
        <v>0</v>
      </c>
      <c r="H1394" s="13">
        <f t="shared" si="258"/>
        <v>2.498652129642744</v>
      </c>
      <c r="I1394" s="16">
        <f t="shared" si="265"/>
        <v>2.5549816271529475</v>
      </c>
      <c r="J1394" s="13">
        <f t="shared" si="259"/>
        <v>2.5545386458281008</v>
      </c>
      <c r="K1394" s="13">
        <f t="shared" si="260"/>
        <v>4.4298132484676955E-4</v>
      </c>
      <c r="L1394" s="13">
        <f t="shared" si="261"/>
        <v>0</v>
      </c>
      <c r="M1394" s="13">
        <f t="shared" si="266"/>
        <v>2.2611978164008555</v>
      </c>
      <c r="N1394" s="13">
        <f t="shared" si="262"/>
        <v>1.4019426461685305</v>
      </c>
      <c r="O1394" s="13">
        <f t="shared" si="263"/>
        <v>1.4019426461685305</v>
      </c>
      <c r="Q1394">
        <v>24.31733140172377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0.53513513499999998</v>
      </c>
      <c r="G1395" s="13">
        <f t="shared" si="257"/>
        <v>0</v>
      </c>
      <c r="H1395" s="13">
        <f t="shared" si="258"/>
        <v>0.53513513499999998</v>
      </c>
      <c r="I1395" s="16">
        <f t="shared" si="265"/>
        <v>0.53557811632484675</v>
      </c>
      <c r="J1395" s="13">
        <f t="shared" si="259"/>
        <v>0.53557439024269127</v>
      </c>
      <c r="K1395" s="13">
        <f t="shared" si="260"/>
        <v>3.7260821554863099E-6</v>
      </c>
      <c r="L1395" s="13">
        <f t="shared" si="261"/>
        <v>0</v>
      </c>
      <c r="M1395" s="13">
        <f t="shared" si="266"/>
        <v>0.85925517023232501</v>
      </c>
      <c r="N1395" s="13">
        <f t="shared" si="262"/>
        <v>0.5327382055440415</v>
      </c>
      <c r="O1395" s="13">
        <f t="shared" si="263"/>
        <v>0.5327382055440415</v>
      </c>
      <c r="Q1395">
        <v>24.97007548846112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0.53513513499999998</v>
      </c>
      <c r="G1396" s="13">
        <f t="shared" si="257"/>
        <v>0</v>
      </c>
      <c r="H1396" s="13">
        <f t="shared" si="258"/>
        <v>0.53513513499999998</v>
      </c>
      <c r="I1396" s="16">
        <f t="shared" si="265"/>
        <v>0.53513886108215547</v>
      </c>
      <c r="J1396" s="13">
        <f t="shared" si="259"/>
        <v>0.53513657807370285</v>
      </c>
      <c r="K1396" s="13">
        <f t="shared" si="260"/>
        <v>2.2830084526193062E-6</v>
      </c>
      <c r="L1396" s="13">
        <f t="shared" si="261"/>
        <v>0</v>
      </c>
      <c r="M1396" s="13">
        <f t="shared" si="266"/>
        <v>0.32651696468828351</v>
      </c>
      <c r="N1396" s="13">
        <f t="shared" si="262"/>
        <v>0.20244051810673577</v>
      </c>
      <c r="O1396" s="13">
        <f t="shared" si="263"/>
        <v>0.20244051810673577</v>
      </c>
      <c r="Q1396">
        <v>28.51789800000001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0.53513513499999998</v>
      </c>
      <c r="G1397" s="13">
        <f t="shared" si="257"/>
        <v>0</v>
      </c>
      <c r="H1397" s="13">
        <f t="shared" si="258"/>
        <v>0.53513513499999998</v>
      </c>
      <c r="I1397" s="16">
        <f t="shared" si="265"/>
        <v>0.5351374180084526</v>
      </c>
      <c r="J1397" s="13">
        <f t="shared" si="259"/>
        <v>0.53513506527491816</v>
      </c>
      <c r="K1397" s="13">
        <f t="shared" si="260"/>
        <v>2.3527335344386557E-6</v>
      </c>
      <c r="L1397" s="13">
        <f t="shared" si="261"/>
        <v>0</v>
      </c>
      <c r="M1397" s="13">
        <f t="shared" si="266"/>
        <v>0.12407644658154773</v>
      </c>
      <c r="N1397" s="13">
        <f t="shared" si="262"/>
        <v>7.6927396880559593E-2</v>
      </c>
      <c r="O1397" s="13">
        <f t="shared" si="263"/>
        <v>7.6927396880559593E-2</v>
      </c>
      <c r="Q1397">
        <v>28.295743059617109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13.433618135228251</v>
      </c>
      <c r="G1398" s="13">
        <f t="shared" si="257"/>
        <v>0</v>
      </c>
      <c r="H1398" s="13">
        <f t="shared" si="258"/>
        <v>13.433618135228251</v>
      </c>
      <c r="I1398" s="16">
        <f t="shared" si="265"/>
        <v>13.433620487961786</v>
      </c>
      <c r="J1398" s="13">
        <f t="shared" si="259"/>
        <v>13.389435639386399</v>
      </c>
      <c r="K1398" s="13">
        <f t="shared" si="260"/>
        <v>4.4184848575387292E-2</v>
      </c>
      <c r="L1398" s="13">
        <f t="shared" si="261"/>
        <v>0</v>
      </c>
      <c r="M1398" s="13">
        <f t="shared" si="266"/>
        <v>4.7149049700988141E-2</v>
      </c>
      <c r="N1398" s="13">
        <f t="shared" si="262"/>
        <v>2.9232410814612649E-2</v>
      </c>
      <c r="O1398" s="13">
        <f t="shared" si="263"/>
        <v>2.9232410814612649E-2</v>
      </c>
      <c r="Q1398">
        <v>27.00148331990642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51.05663129439823</v>
      </c>
      <c r="G1399" s="13">
        <f t="shared" si="257"/>
        <v>2.435511753964084</v>
      </c>
      <c r="H1399" s="13">
        <f t="shared" si="258"/>
        <v>48.621119540434144</v>
      </c>
      <c r="I1399" s="16">
        <f t="shared" si="265"/>
        <v>48.665304389009535</v>
      </c>
      <c r="J1399" s="13">
        <f t="shared" si="259"/>
        <v>45.270189773722443</v>
      </c>
      <c r="K1399" s="13">
        <f t="shared" si="260"/>
        <v>3.3951146152870919</v>
      </c>
      <c r="L1399" s="13">
        <f t="shared" si="261"/>
        <v>0</v>
      </c>
      <c r="M1399" s="13">
        <f t="shared" si="266"/>
        <v>1.7916638886375492E-2</v>
      </c>
      <c r="N1399" s="13">
        <f t="shared" si="262"/>
        <v>1.1108316109552806E-2</v>
      </c>
      <c r="O1399" s="13">
        <f t="shared" si="263"/>
        <v>2.4466200700736369</v>
      </c>
      <c r="Q1399">
        <v>22.803473726120401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9.9669249981637051</v>
      </c>
      <c r="G1400" s="13">
        <f t="shared" si="257"/>
        <v>0</v>
      </c>
      <c r="H1400" s="13">
        <f t="shared" si="258"/>
        <v>9.9669249981637051</v>
      </c>
      <c r="I1400" s="16">
        <f t="shared" si="265"/>
        <v>13.362039613450797</v>
      </c>
      <c r="J1400" s="13">
        <f t="shared" si="259"/>
        <v>13.242292626810908</v>
      </c>
      <c r="K1400" s="13">
        <f t="shared" si="260"/>
        <v>0.11974698663988903</v>
      </c>
      <c r="L1400" s="13">
        <f t="shared" si="261"/>
        <v>0</v>
      </c>
      <c r="M1400" s="13">
        <f t="shared" si="266"/>
        <v>6.8083227768226864E-3</v>
      </c>
      <c r="N1400" s="13">
        <f t="shared" si="262"/>
        <v>4.2211601216300652E-3</v>
      </c>
      <c r="O1400" s="13">
        <f t="shared" si="263"/>
        <v>4.2211601216300652E-3</v>
      </c>
      <c r="Q1400">
        <v>19.710481526967271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77.483858570768703</v>
      </c>
      <c r="G1401" s="13">
        <f t="shared" si="257"/>
        <v>6.2503112210758829</v>
      </c>
      <c r="H1401" s="13">
        <f t="shared" si="258"/>
        <v>71.233547349692827</v>
      </c>
      <c r="I1401" s="16">
        <f t="shared" si="265"/>
        <v>71.353294336332709</v>
      </c>
      <c r="J1401" s="13">
        <f t="shared" si="259"/>
        <v>49.795748678339621</v>
      </c>
      <c r="K1401" s="13">
        <f t="shared" si="260"/>
        <v>21.557545657993089</v>
      </c>
      <c r="L1401" s="13">
        <f t="shared" si="261"/>
        <v>0</v>
      </c>
      <c r="M1401" s="13">
        <f t="shared" si="266"/>
        <v>2.5871626551926211E-3</v>
      </c>
      <c r="N1401" s="13">
        <f t="shared" si="262"/>
        <v>1.6040408462194252E-3</v>
      </c>
      <c r="O1401" s="13">
        <f t="shared" si="263"/>
        <v>6.2519152619221021</v>
      </c>
      <c r="Q1401">
        <v>14.66826403101151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35.643982620648693</v>
      </c>
      <c r="G1402" s="13">
        <f t="shared" si="257"/>
        <v>0.21067888245157168</v>
      </c>
      <c r="H1402" s="13">
        <f t="shared" si="258"/>
        <v>35.433303738197118</v>
      </c>
      <c r="I1402" s="16">
        <f t="shared" si="265"/>
        <v>56.990849396190207</v>
      </c>
      <c r="J1402" s="13">
        <f t="shared" si="259"/>
        <v>42.632580166028838</v>
      </c>
      <c r="K1402" s="13">
        <f t="shared" si="260"/>
        <v>14.358269230161369</v>
      </c>
      <c r="L1402" s="13">
        <f t="shared" si="261"/>
        <v>0</v>
      </c>
      <c r="M1402" s="13">
        <f t="shared" si="266"/>
        <v>9.8312180897319594E-4</v>
      </c>
      <c r="N1402" s="13">
        <f t="shared" si="262"/>
        <v>6.0953552156338148E-4</v>
      </c>
      <c r="O1402" s="13">
        <f t="shared" si="263"/>
        <v>0.21128841797313505</v>
      </c>
      <c r="Q1402">
        <v>13.52517059354839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13.732674665384961</v>
      </c>
      <c r="G1403" s="13">
        <f t="shared" si="257"/>
        <v>0</v>
      </c>
      <c r="H1403" s="13">
        <f t="shared" si="258"/>
        <v>13.732674665384961</v>
      </c>
      <c r="I1403" s="16">
        <f t="shared" si="265"/>
        <v>28.090943895546332</v>
      </c>
      <c r="J1403" s="13">
        <f t="shared" si="259"/>
        <v>26.079508895496282</v>
      </c>
      <c r="K1403" s="13">
        <f t="shared" si="260"/>
        <v>2.0114350000500494</v>
      </c>
      <c r="L1403" s="13">
        <f t="shared" si="261"/>
        <v>0</v>
      </c>
      <c r="M1403" s="13">
        <f t="shared" si="266"/>
        <v>3.7358628740981445E-4</v>
      </c>
      <c r="N1403" s="13">
        <f t="shared" si="262"/>
        <v>2.3162349819408495E-4</v>
      </c>
      <c r="O1403" s="13">
        <f t="shared" si="263"/>
        <v>2.3162349819408495E-4</v>
      </c>
      <c r="Q1403">
        <v>14.80360115880058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15.17112837659784</v>
      </c>
      <c r="G1404" s="13">
        <f t="shared" si="257"/>
        <v>0</v>
      </c>
      <c r="H1404" s="13">
        <f t="shared" si="258"/>
        <v>15.17112837659784</v>
      </c>
      <c r="I1404" s="16">
        <f t="shared" si="265"/>
        <v>17.182563376647892</v>
      </c>
      <c r="J1404" s="13">
        <f t="shared" si="259"/>
        <v>16.836036411939116</v>
      </c>
      <c r="K1404" s="13">
        <f t="shared" si="260"/>
        <v>0.34652696470877586</v>
      </c>
      <c r="L1404" s="13">
        <f t="shared" si="261"/>
        <v>0</v>
      </c>
      <c r="M1404" s="13">
        <f t="shared" si="266"/>
        <v>1.4196278921572951E-4</v>
      </c>
      <c r="N1404" s="13">
        <f t="shared" si="262"/>
        <v>8.8016929313752286E-5</v>
      </c>
      <c r="O1404" s="13">
        <f t="shared" si="263"/>
        <v>8.8016929313752286E-5</v>
      </c>
      <c r="Q1404">
        <v>17.411208437546549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19.697408449153521</v>
      </c>
      <c r="G1405" s="13">
        <f t="shared" si="257"/>
        <v>0</v>
      </c>
      <c r="H1405" s="13">
        <f t="shared" si="258"/>
        <v>19.697408449153521</v>
      </c>
      <c r="I1405" s="16">
        <f t="shared" si="265"/>
        <v>20.043935413862297</v>
      </c>
      <c r="J1405" s="13">
        <f t="shared" si="259"/>
        <v>19.578760334104249</v>
      </c>
      <c r="K1405" s="13">
        <f t="shared" si="260"/>
        <v>0.46517507975804762</v>
      </c>
      <c r="L1405" s="13">
        <f t="shared" si="261"/>
        <v>0</v>
      </c>
      <c r="M1405" s="13">
        <f t="shared" si="266"/>
        <v>5.3945859901977219E-5</v>
      </c>
      <c r="N1405" s="13">
        <f t="shared" si="262"/>
        <v>3.3446433139225873E-5</v>
      </c>
      <c r="O1405" s="13">
        <f t="shared" si="263"/>
        <v>3.3446433139225873E-5</v>
      </c>
      <c r="Q1405">
        <v>18.564479281459981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5.6231748805122752</v>
      </c>
      <c r="G1406" s="13">
        <f t="shared" si="257"/>
        <v>0</v>
      </c>
      <c r="H1406" s="13">
        <f t="shared" si="258"/>
        <v>5.6231748805122752</v>
      </c>
      <c r="I1406" s="16">
        <f t="shared" si="265"/>
        <v>6.0883499602703228</v>
      </c>
      <c r="J1406" s="13">
        <f t="shared" si="259"/>
        <v>6.0740257349164963</v>
      </c>
      <c r="K1406" s="13">
        <f t="shared" si="260"/>
        <v>1.4324225353826492E-2</v>
      </c>
      <c r="L1406" s="13">
        <f t="shared" si="261"/>
        <v>0</v>
      </c>
      <c r="M1406" s="13">
        <f t="shared" si="266"/>
        <v>2.0499426762751346E-5</v>
      </c>
      <c r="N1406" s="13">
        <f t="shared" si="262"/>
        <v>1.2709644592905834E-5</v>
      </c>
      <c r="O1406" s="13">
        <f t="shared" si="263"/>
        <v>1.2709644592905834E-5</v>
      </c>
      <c r="Q1406">
        <v>18.123086088770979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0.53513513499999998</v>
      </c>
      <c r="G1407" s="13">
        <f t="shared" si="257"/>
        <v>0</v>
      </c>
      <c r="H1407" s="13">
        <f t="shared" si="258"/>
        <v>0.53513513499999998</v>
      </c>
      <c r="I1407" s="16">
        <f t="shared" si="265"/>
        <v>0.54945936035382648</v>
      </c>
      <c r="J1407" s="13">
        <f t="shared" si="259"/>
        <v>0.54945513666317536</v>
      </c>
      <c r="K1407" s="13">
        <f t="shared" si="260"/>
        <v>4.2236906511172734E-6</v>
      </c>
      <c r="L1407" s="13">
        <f t="shared" si="261"/>
        <v>0</v>
      </c>
      <c r="M1407" s="13">
        <f t="shared" si="266"/>
        <v>7.789782169845512E-6</v>
      </c>
      <c r="N1407" s="13">
        <f t="shared" si="262"/>
        <v>4.8296649453042177E-6</v>
      </c>
      <c r="O1407" s="13">
        <f t="shared" si="263"/>
        <v>4.8296649453042177E-6</v>
      </c>
      <c r="Q1407">
        <v>24.621452158213931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0.53513513499999998</v>
      </c>
      <c r="G1408" s="13">
        <f t="shared" si="257"/>
        <v>0</v>
      </c>
      <c r="H1408" s="13">
        <f t="shared" si="258"/>
        <v>0.53513513499999998</v>
      </c>
      <c r="I1408" s="16">
        <f t="shared" si="265"/>
        <v>0.5351393586906511</v>
      </c>
      <c r="J1408" s="13">
        <f t="shared" si="259"/>
        <v>0.53513657625499855</v>
      </c>
      <c r="K1408" s="13">
        <f t="shared" si="260"/>
        <v>2.7824356525485427E-6</v>
      </c>
      <c r="L1408" s="13">
        <f t="shared" si="261"/>
        <v>0</v>
      </c>
      <c r="M1408" s="13">
        <f t="shared" si="266"/>
        <v>2.9601172245412943E-6</v>
      </c>
      <c r="N1408" s="13">
        <f t="shared" si="262"/>
        <v>1.8352726792156024E-6</v>
      </c>
      <c r="O1408" s="13">
        <f t="shared" si="263"/>
        <v>1.8352726792156024E-6</v>
      </c>
      <c r="Q1408">
        <v>27.065518000000001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1.7881978712074451</v>
      </c>
      <c r="G1409" s="13">
        <f t="shared" si="257"/>
        <v>0</v>
      </c>
      <c r="H1409" s="13">
        <f t="shared" si="258"/>
        <v>1.7881978712074451</v>
      </c>
      <c r="I1409" s="16">
        <f t="shared" si="265"/>
        <v>1.7882006536430977</v>
      </c>
      <c r="J1409" s="13">
        <f t="shared" si="259"/>
        <v>1.7881023403332934</v>
      </c>
      <c r="K1409" s="13">
        <f t="shared" si="260"/>
        <v>9.8313309804254345E-5</v>
      </c>
      <c r="L1409" s="13">
        <f t="shared" si="261"/>
        <v>0</v>
      </c>
      <c r="M1409" s="13">
        <f t="shared" si="266"/>
        <v>1.1248445453256919E-6</v>
      </c>
      <c r="N1409" s="13">
        <f t="shared" si="262"/>
        <v>6.9740361810192896E-7</v>
      </c>
      <c r="O1409" s="13">
        <f t="shared" si="263"/>
        <v>6.9740361810192896E-7</v>
      </c>
      <c r="Q1409">
        <v>27.463090754803911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0.53513513499999998</v>
      </c>
      <c r="G1410" s="13">
        <f t="shared" si="257"/>
        <v>0</v>
      </c>
      <c r="H1410" s="13">
        <f t="shared" si="258"/>
        <v>0.53513513499999998</v>
      </c>
      <c r="I1410" s="16">
        <f t="shared" si="265"/>
        <v>0.53523344830980424</v>
      </c>
      <c r="J1410" s="13">
        <f t="shared" si="259"/>
        <v>0.53522934603547934</v>
      </c>
      <c r="K1410" s="13">
        <f t="shared" si="260"/>
        <v>4.1022743249019555E-6</v>
      </c>
      <c r="L1410" s="13">
        <f t="shared" si="261"/>
        <v>0</v>
      </c>
      <c r="M1410" s="13">
        <f t="shared" si="266"/>
        <v>4.2744092722376297E-7</v>
      </c>
      <c r="N1410" s="13">
        <f t="shared" si="262"/>
        <v>2.6501337487873302E-7</v>
      </c>
      <c r="O1410" s="13">
        <f t="shared" si="263"/>
        <v>2.6501337487873302E-7</v>
      </c>
      <c r="Q1410">
        <v>24.266848136647841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8.9787617884860946</v>
      </c>
      <c r="G1411" s="13">
        <f t="shared" si="257"/>
        <v>0</v>
      </c>
      <c r="H1411" s="13">
        <f t="shared" si="258"/>
        <v>8.9787617884860946</v>
      </c>
      <c r="I1411" s="16">
        <f t="shared" si="265"/>
        <v>8.9787658907604193</v>
      </c>
      <c r="J1411" s="13">
        <f t="shared" si="259"/>
        <v>8.9591814826715197</v>
      </c>
      <c r="K1411" s="13">
        <f t="shared" si="260"/>
        <v>1.9584408088899607E-2</v>
      </c>
      <c r="L1411" s="13">
        <f t="shared" si="261"/>
        <v>0</v>
      </c>
      <c r="M1411" s="13">
        <f t="shared" si="266"/>
        <v>1.6242755234502994E-7</v>
      </c>
      <c r="N1411" s="13">
        <f t="shared" si="262"/>
        <v>1.0070508245391857E-7</v>
      </c>
      <c r="O1411" s="13">
        <f t="shared" si="263"/>
        <v>1.0070508245391857E-7</v>
      </c>
      <c r="Q1411">
        <v>24.163399316588901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42.005604219404717</v>
      </c>
      <c r="G1412" s="13">
        <f t="shared" si="257"/>
        <v>1.1289859916729978</v>
      </c>
      <c r="H1412" s="13">
        <f t="shared" si="258"/>
        <v>40.876618227731718</v>
      </c>
      <c r="I1412" s="16">
        <f t="shared" si="265"/>
        <v>40.896202635820615</v>
      </c>
      <c r="J1412" s="13">
        <f t="shared" si="259"/>
        <v>36.987639405520873</v>
      </c>
      <c r="K1412" s="13">
        <f t="shared" si="260"/>
        <v>3.9085632302997411</v>
      </c>
      <c r="L1412" s="13">
        <f t="shared" si="261"/>
        <v>0</v>
      </c>
      <c r="M1412" s="13">
        <f t="shared" si="266"/>
        <v>6.1722469891111373E-8</v>
      </c>
      <c r="N1412" s="13">
        <f t="shared" si="262"/>
        <v>3.8267931332489049E-8</v>
      </c>
      <c r="O1412" s="13">
        <f t="shared" si="263"/>
        <v>1.1289860299409291</v>
      </c>
      <c r="Q1412">
        <v>17.815959114353461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36.318478182524807</v>
      </c>
      <c r="G1413" s="13">
        <f t="shared" si="257"/>
        <v>0.30804306232203965</v>
      </c>
      <c r="H1413" s="13">
        <f t="shared" si="258"/>
        <v>36.010435120202764</v>
      </c>
      <c r="I1413" s="16">
        <f t="shared" si="265"/>
        <v>39.918998350502505</v>
      </c>
      <c r="J1413" s="13">
        <f t="shared" si="259"/>
        <v>35.723185230027525</v>
      </c>
      <c r="K1413" s="13">
        <f t="shared" si="260"/>
        <v>4.1958131204749805</v>
      </c>
      <c r="L1413" s="13">
        <f t="shared" si="261"/>
        <v>0</v>
      </c>
      <c r="M1413" s="13">
        <f t="shared" si="266"/>
        <v>2.3454538558622324E-8</v>
      </c>
      <c r="N1413" s="13">
        <f t="shared" si="262"/>
        <v>1.4541813906345841E-8</v>
      </c>
      <c r="O1413" s="13">
        <f t="shared" si="263"/>
        <v>0.30804307686385357</v>
      </c>
      <c r="Q1413">
        <v>16.6833951017849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4.8385175527240163</v>
      </c>
      <c r="G1414" s="13">
        <f t="shared" ref="G1414:G1477" si="271">IF((F1414-$J$2)&gt;0,$I$2*(F1414-$J$2),0)</f>
        <v>0</v>
      </c>
      <c r="H1414" s="13">
        <f t="shared" ref="H1414:H1477" si="272">F1414-G1414</f>
        <v>4.8385175527240163</v>
      </c>
      <c r="I1414" s="16">
        <f t="shared" si="265"/>
        <v>9.0343306731989976</v>
      </c>
      <c r="J1414" s="13">
        <f t="shared" ref="J1414:J1477" si="273">I1414/SQRT(1+(I1414/($K$2*(300+(25*Q1414)+0.05*(Q1414)^3)))^2)</f>
        <v>8.963296321543913</v>
      </c>
      <c r="K1414" s="13">
        <f t="shared" ref="K1414:K1477" si="274">I1414-J1414</f>
        <v>7.1034351655084649E-2</v>
      </c>
      <c r="L1414" s="13">
        <f t="shared" ref="L1414:L1477" si="275">IF(K1414&gt;$N$2,(K1414-$N$2)/$L$2,0)</f>
        <v>0</v>
      </c>
      <c r="M1414" s="13">
        <f t="shared" si="266"/>
        <v>8.912724652276483E-9</v>
      </c>
      <c r="N1414" s="13">
        <f t="shared" ref="N1414:N1477" si="276">$M$2*M1414</f>
        <v>5.5258892844114195E-9</v>
      </c>
      <c r="O1414" s="13">
        <f t="shared" ref="O1414:O1477" si="277">N1414+G1414</f>
        <v>5.5258892844114195E-9</v>
      </c>
      <c r="Q1414">
        <v>15.09439610225818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65.25443109741785</v>
      </c>
      <c r="G1415" s="13">
        <f t="shared" si="271"/>
        <v>4.4849798482256116</v>
      </c>
      <c r="H1415" s="13">
        <f t="shared" si="272"/>
        <v>60.769451249192237</v>
      </c>
      <c r="I1415" s="16">
        <f t="shared" ref="I1415:I1478" si="279">H1415+K1414-L1414</f>
        <v>60.840485600847323</v>
      </c>
      <c r="J1415" s="13">
        <f t="shared" si="273"/>
        <v>46.4811809289602</v>
      </c>
      <c r="K1415" s="13">
        <f t="shared" si="274"/>
        <v>14.359304671887124</v>
      </c>
      <c r="L1415" s="13">
        <f t="shared" si="275"/>
        <v>0</v>
      </c>
      <c r="M1415" s="13">
        <f t="shared" ref="M1415:M1478" si="280">L1415+M1414-N1414</f>
        <v>3.3868353678650635E-9</v>
      </c>
      <c r="N1415" s="13">
        <f t="shared" si="276"/>
        <v>2.0998379280763395E-9</v>
      </c>
      <c r="O1415" s="13">
        <f t="shared" si="277"/>
        <v>4.4849798503254492</v>
      </c>
      <c r="Q1415">
        <v>15.17823059354839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35.003147532416669</v>
      </c>
      <c r="G1416" s="13">
        <f t="shared" si="271"/>
        <v>0.11817362915623557</v>
      </c>
      <c r="H1416" s="13">
        <f t="shared" si="272"/>
        <v>34.88497390326043</v>
      </c>
      <c r="I1416" s="16">
        <f t="shared" si="279"/>
        <v>49.244278575147554</v>
      </c>
      <c r="J1416" s="13">
        <f t="shared" si="273"/>
        <v>43.665557767598692</v>
      </c>
      <c r="K1416" s="13">
        <f t="shared" si="274"/>
        <v>5.5787208075488621</v>
      </c>
      <c r="L1416" s="13">
        <f t="shared" si="275"/>
        <v>0</v>
      </c>
      <c r="M1416" s="13">
        <f t="shared" si="280"/>
        <v>1.286997439788724E-9</v>
      </c>
      <c r="N1416" s="13">
        <f t="shared" si="276"/>
        <v>7.9793841266900887E-10</v>
      </c>
      <c r="O1416" s="13">
        <f t="shared" si="277"/>
        <v>0.11817362995417398</v>
      </c>
      <c r="Q1416">
        <v>19.026719678989011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4.2718889870841164</v>
      </c>
      <c r="G1417" s="13">
        <f t="shared" si="271"/>
        <v>0</v>
      </c>
      <c r="H1417" s="13">
        <f t="shared" si="272"/>
        <v>4.2718889870841164</v>
      </c>
      <c r="I1417" s="16">
        <f t="shared" si="279"/>
        <v>9.8506097946329785</v>
      </c>
      <c r="J1417" s="13">
        <f t="shared" si="273"/>
        <v>9.8103037349144788</v>
      </c>
      <c r="K1417" s="13">
        <f t="shared" si="274"/>
        <v>4.0306059718499654E-2</v>
      </c>
      <c r="L1417" s="13">
        <f t="shared" si="275"/>
        <v>0</v>
      </c>
      <c r="M1417" s="13">
        <f t="shared" si="280"/>
        <v>4.8905902711971511E-10</v>
      </c>
      <c r="N1417" s="13">
        <f t="shared" si="276"/>
        <v>3.0321659681422338E-10</v>
      </c>
      <c r="O1417" s="13">
        <f t="shared" si="277"/>
        <v>3.0321659681422338E-10</v>
      </c>
      <c r="Q1417">
        <v>20.992619156033751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0.56590315821055603</v>
      </c>
      <c r="G1418" s="13">
        <f t="shared" si="271"/>
        <v>0</v>
      </c>
      <c r="H1418" s="13">
        <f t="shared" si="272"/>
        <v>0.56590315821055603</v>
      </c>
      <c r="I1418" s="16">
        <f t="shared" si="279"/>
        <v>0.60620921792905569</v>
      </c>
      <c r="J1418" s="13">
        <f t="shared" si="273"/>
        <v>0.60620217702934776</v>
      </c>
      <c r="K1418" s="13">
        <f t="shared" si="274"/>
        <v>7.0408997079329794E-6</v>
      </c>
      <c r="L1418" s="13">
        <f t="shared" si="275"/>
        <v>0</v>
      </c>
      <c r="M1418" s="13">
        <f t="shared" si="280"/>
        <v>1.8584243030549173E-10</v>
      </c>
      <c r="N1418" s="13">
        <f t="shared" si="276"/>
        <v>1.1522230678940487E-10</v>
      </c>
      <c r="O1418" s="13">
        <f t="shared" si="277"/>
        <v>1.1522230678940487E-10</v>
      </c>
      <c r="Q1418">
        <v>23.078720834725349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0.53513513499999998</v>
      </c>
      <c r="G1419" s="13">
        <f t="shared" si="271"/>
        <v>0</v>
      </c>
      <c r="H1419" s="13">
        <f t="shared" si="272"/>
        <v>0.53513513499999998</v>
      </c>
      <c r="I1419" s="16">
        <f t="shared" si="279"/>
        <v>0.53514217589970792</v>
      </c>
      <c r="J1419" s="13">
        <f t="shared" si="273"/>
        <v>0.53513893488255782</v>
      </c>
      <c r="K1419" s="13">
        <f t="shared" si="274"/>
        <v>3.2410171501018326E-6</v>
      </c>
      <c r="L1419" s="13">
        <f t="shared" si="275"/>
        <v>0</v>
      </c>
      <c r="M1419" s="13">
        <f t="shared" si="280"/>
        <v>7.0620123516086861E-11</v>
      </c>
      <c r="N1419" s="13">
        <f t="shared" si="276"/>
        <v>4.3784476579973856E-11</v>
      </c>
      <c r="O1419" s="13">
        <f t="shared" si="277"/>
        <v>4.3784476579973856E-11</v>
      </c>
      <c r="Q1419">
        <v>25.957605611344849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0.53513513499999998</v>
      </c>
      <c r="G1420" s="13">
        <f t="shared" si="271"/>
        <v>0</v>
      </c>
      <c r="H1420" s="13">
        <f t="shared" si="272"/>
        <v>0.53513513499999998</v>
      </c>
      <c r="I1420" s="16">
        <f t="shared" si="279"/>
        <v>0.53513837601715009</v>
      </c>
      <c r="J1420" s="13">
        <f t="shared" si="273"/>
        <v>0.5351353276221793</v>
      </c>
      <c r="K1420" s="13">
        <f t="shared" si="274"/>
        <v>3.0483949707837965E-6</v>
      </c>
      <c r="L1420" s="13">
        <f t="shared" si="275"/>
        <v>0</v>
      </c>
      <c r="M1420" s="13">
        <f t="shared" si="280"/>
        <v>2.6835646936113005E-11</v>
      </c>
      <c r="N1420" s="13">
        <f t="shared" si="276"/>
        <v>1.6638101100390064E-11</v>
      </c>
      <c r="O1420" s="13">
        <f t="shared" si="277"/>
        <v>1.6638101100390064E-11</v>
      </c>
      <c r="Q1420">
        <v>26.40130700000001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0.53513513499999998</v>
      </c>
      <c r="G1421" s="13">
        <f t="shared" si="271"/>
        <v>0</v>
      </c>
      <c r="H1421" s="13">
        <f t="shared" si="272"/>
        <v>0.53513513499999998</v>
      </c>
      <c r="I1421" s="16">
        <f t="shared" si="279"/>
        <v>0.53513818339497077</v>
      </c>
      <c r="J1421" s="13">
        <f t="shared" si="273"/>
        <v>0.53513565641699012</v>
      </c>
      <c r="K1421" s="13">
        <f t="shared" si="274"/>
        <v>2.5269779806436077E-6</v>
      </c>
      <c r="L1421" s="13">
        <f t="shared" si="275"/>
        <v>0</v>
      </c>
      <c r="M1421" s="13">
        <f t="shared" si="280"/>
        <v>1.0197545835722941E-11</v>
      </c>
      <c r="N1421" s="13">
        <f t="shared" si="276"/>
        <v>6.3224784181482237E-12</v>
      </c>
      <c r="O1421" s="13">
        <f t="shared" si="277"/>
        <v>6.3224784181482237E-12</v>
      </c>
      <c r="Q1421">
        <v>27.770133991176319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0.53513513499999998</v>
      </c>
      <c r="G1422" s="13">
        <f t="shared" si="271"/>
        <v>0</v>
      </c>
      <c r="H1422" s="13">
        <f t="shared" si="272"/>
        <v>0.53513513499999998</v>
      </c>
      <c r="I1422" s="16">
        <f t="shared" si="279"/>
        <v>0.53513766197798063</v>
      </c>
      <c r="J1422" s="13">
        <f t="shared" si="273"/>
        <v>0.53513513016508996</v>
      </c>
      <c r="K1422" s="13">
        <f t="shared" si="274"/>
        <v>2.5318128906715032E-6</v>
      </c>
      <c r="L1422" s="13">
        <f t="shared" si="275"/>
        <v>0</v>
      </c>
      <c r="M1422" s="13">
        <f t="shared" si="280"/>
        <v>3.8750674175747176E-12</v>
      </c>
      <c r="N1422" s="13">
        <f t="shared" si="276"/>
        <v>2.4025417988963248E-12</v>
      </c>
      <c r="O1422" s="13">
        <f t="shared" si="277"/>
        <v>2.4025417988963248E-12</v>
      </c>
      <c r="Q1422">
        <v>27.756083643373891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7.1879625871032706</v>
      </c>
      <c r="G1423" s="13">
        <f t="shared" si="271"/>
        <v>0</v>
      </c>
      <c r="H1423" s="13">
        <f t="shared" si="272"/>
        <v>7.1879625871032706</v>
      </c>
      <c r="I1423" s="16">
        <f t="shared" si="279"/>
        <v>7.1879651189161615</v>
      </c>
      <c r="J1423" s="13">
        <f t="shared" si="273"/>
        <v>7.1765135169536585</v>
      </c>
      <c r="K1423" s="13">
        <f t="shared" si="274"/>
        <v>1.1451601962503055E-2</v>
      </c>
      <c r="L1423" s="13">
        <f t="shared" si="275"/>
        <v>0</v>
      </c>
      <c r="M1423" s="13">
        <f t="shared" si="280"/>
        <v>1.4725256186783928E-12</v>
      </c>
      <c r="N1423" s="13">
        <f t="shared" si="276"/>
        <v>9.1296588358060353E-13</v>
      </c>
      <c r="O1423" s="13">
        <f t="shared" si="277"/>
        <v>9.1296588358060353E-13</v>
      </c>
      <c r="Q1423">
        <v>23.2372653015073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11.033947510966829</v>
      </c>
      <c r="G1424" s="13">
        <f t="shared" si="271"/>
        <v>0</v>
      </c>
      <c r="H1424" s="13">
        <f t="shared" si="272"/>
        <v>11.033947510966829</v>
      </c>
      <c r="I1424" s="16">
        <f t="shared" si="279"/>
        <v>11.045399112929331</v>
      </c>
      <c r="J1424" s="13">
        <f t="shared" si="273"/>
        <v>10.988963825837285</v>
      </c>
      <c r="K1424" s="13">
        <f t="shared" si="274"/>
        <v>5.6435287092046593E-2</v>
      </c>
      <c r="L1424" s="13">
        <f t="shared" si="275"/>
        <v>0</v>
      </c>
      <c r="M1424" s="13">
        <f t="shared" si="280"/>
        <v>5.5955973509778929E-13</v>
      </c>
      <c r="N1424" s="13">
        <f t="shared" si="276"/>
        <v>3.4692703576062938E-13</v>
      </c>
      <c r="O1424" s="13">
        <f t="shared" si="277"/>
        <v>3.4692703576062938E-13</v>
      </c>
      <c r="Q1424">
        <v>21.030168379463259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14.545942323390801</v>
      </c>
      <c r="G1425" s="13">
        <f t="shared" si="271"/>
        <v>0</v>
      </c>
      <c r="H1425" s="13">
        <f t="shared" si="272"/>
        <v>14.545942323390801</v>
      </c>
      <c r="I1425" s="16">
        <f t="shared" si="279"/>
        <v>14.602377610482847</v>
      </c>
      <c r="J1425" s="13">
        <f t="shared" si="273"/>
        <v>14.35066290592523</v>
      </c>
      <c r="K1425" s="13">
        <f t="shared" si="274"/>
        <v>0.25171470455761735</v>
      </c>
      <c r="L1425" s="13">
        <f t="shared" si="275"/>
        <v>0</v>
      </c>
      <c r="M1425" s="13">
        <f t="shared" si="280"/>
        <v>2.1263269933715991E-13</v>
      </c>
      <c r="N1425" s="13">
        <f t="shared" si="276"/>
        <v>1.3183227358903915E-13</v>
      </c>
      <c r="O1425" s="13">
        <f t="shared" si="277"/>
        <v>1.3183227358903915E-13</v>
      </c>
      <c r="Q1425">
        <v>16.2459244932998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43.603699464436488</v>
      </c>
      <c r="G1426" s="13">
        <f t="shared" si="271"/>
        <v>1.3596728066530968</v>
      </c>
      <c r="H1426" s="13">
        <f t="shared" si="272"/>
        <v>42.244026657783394</v>
      </c>
      <c r="I1426" s="16">
        <f t="shared" si="279"/>
        <v>42.495741362341008</v>
      </c>
      <c r="J1426" s="13">
        <f t="shared" si="273"/>
        <v>35.707153321761389</v>
      </c>
      <c r="K1426" s="13">
        <f t="shared" si="274"/>
        <v>6.7885880405796186</v>
      </c>
      <c r="L1426" s="13">
        <f t="shared" si="275"/>
        <v>0</v>
      </c>
      <c r="M1426" s="13">
        <f t="shared" si="280"/>
        <v>8.0800425748120758E-14</v>
      </c>
      <c r="N1426" s="13">
        <f t="shared" si="276"/>
        <v>5.0096263963834867E-14</v>
      </c>
      <c r="O1426" s="13">
        <f t="shared" si="277"/>
        <v>1.3596728066531469</v>
      </c>
      <c r="Q1426">
        <v>13.88538468046424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67.656718377325575</v>
      </c>
      <c r="G1427" s="13">
        <f t="shared" si="271"/>
        <v>4.8317526723060071</v>
      </c>
      <c r="H1427" s="13">
        <f t="shared" si="272"/>
        <v>62.824965705019565</v>
      </c>
      <c r="I1427" s="16">
        <f t="shared" si="279"/>
        <v>69.613553745599177</v>
      </c>
      <c r="J1427" s="13">
        <f t="shared" si="273"/>
        <v>47.767934945491973</v>
      </c>
      <c r="K1427" s="13">
        <f t="shared" si="274"/>
        <v>21.845618800107204</v>
      </c>
      <c r="L1427" s="13">
        <f t="shared" si="275"/>
        <v>0</v>
      </c>
      <c r="M1427" s="13">
        <f t="shared" si="280"/>
        <v>3.070416178428589E-14</v>
      </c>
      <c r="N1427" s="13">
        <f t="shared" si="276"/>
        <v>1.9036580306257252E-14</v>
      </c>
      <c r="O1427" s="13">
        <f t="shared" si="277"/>
        <v>4.8317526723060258</v>
      </c>
      <c r="Q1427">
        <v>13.843648593548391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35.509295219522109</v>
      </c>
      <c r="G1428" s="13">
        <f t="shared" si="271"/>
        <v>0.19123660723022157</v>
      </c>
      <c r="H1428" s="13">
        <f t="shared" si="272"/>
        <v>35.318058612291885</v>
      </c>
      <c r="I1428" s="16">
        <f t="shared" si="279"/>
        <v>57.163677412399089</v>
      </c>
      <c r="J1428" s="13">
        <f t="shared" si="273"/>
        <v>47.674938592615298</v>
      </c>
      <c r="K1428" s="13">
        <f t="shared" si="274"/>
        <v>9.4887388197837907</v>
      </c>
      <c r="L1428" s="13">
        <f t="shared" si="275"/>
        <v>0</v>
      </c>
      <c r="M1428" s="13">
        <f t="shared" si="280"/>
        <v>1.1667581478028639E-14</v>
      </c>
      <c r="N1428" s="13">
        <f t="shared" si="276"/>
        <v>7.2339005163777568E-15</v>
      </c>
      <c r="O1428" s="13">
        <f t="shared" si="277"/>
        <v>0.19123660723022881</v>
      </c>
      <c r="Q1428">
        <v>17.76829148260412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0.64132848147564459</v>
      </c>
      <c r="G1429" s="13">
        <f t="shared" si="271"/>
        <v>0</v>
      </c>
      <c r="H1429" s="13">
        <f t="shared" si="272"/>
        <v>0.64132848147564459</v>
      </c>
      <c r="I1429" s="16">
        <f t="shared" si="279"/>
        <v>10.130067301259436</v>
      </c>
      <c r="J1429" s="13">
        <f t="shared" si="273"/>
        <v>10.095409183430339</v>
      </c>
      <c r="K1429" s="13">
        <f t="shared" si="274"/>
        <v>3.4658117829096113E-2</v>
      </c>
      <c r="L1429" s="13">
        <f t="shared" si="275"/>
        <v>0</v>
      </c>
      <c r="M1429" s="13">
        <f t="shared" si="280"/>
        <v>4.4336809616508821E-15</v>
      </c>
      <c r="N1429" s="13">
        <f t="shared" si="276"/>
        <v>2.7488821962235467E-15</v>
      </c>
      <c r="O1429" s="13">
        <f t="shared" si="277"/>
        <v>2.7488821962235467E-15</v>
      </c>
      <c r="Q1429">
        <v>22.6627074706389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0.53513513499999998</v>
      </c>
      <c r="G1430" s="13">
        <f t="shared" si="271"/>
        <v>0</v>
      </c>
      <c r="H1430" s="13">
        <f t="shared" si="272"/>
        <v>0.53513513499999998</v>
      </c>
      <c r="I1430" s="16">
        <f t="shared" si="279"/>
        <v>0.5697932528290961</v>
      </c>
      <c r="J1430" s="13">
        <f t="shared" si="273"/>
        <v>0.56978802306270759</v>
      </c>
      <c r="K1430" s="13">
        <f t="shared" si="274"/>
        <v>5.2297663885036982E-6</v>
      </c>
      <c r="L1430" s="13">
        <f t="shared" si="275"/>
        <v>0</v>
      </c>
      <c r="M1430" s="13">
        <f t="shared" si="280"/>
        <v>1.6847987654273353E-15</v>
      </c>
      <c r="N1430" s="13">
        <f t="shared" si="276"/>
        <v>1.0445752345649479E-15</v>
      </c>
      <c r="O1430" s="13">
        <f t="shared" si="277"/>
        <v>1.0445752345649479E-15</v>
      </c>
      <c r="Q1430">
        <v>23.873069788487491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1.187849311409813</v>
      </c>
      <c r="G1431" s="13">
        <f t="shared" si="271"/>
        <v>0</v>
      </c>
      <c r="H1431" s="13">
        <f t="shared" si="272"/>
        <v>1.187849311409813</v>
      </c>
      <c r="I1431" s="16">
        <f t="shared" si="279"/>
        <v>1.1878545411762014</v>
      </c>
      <c r="J1431" s="13">
        <f t="shared" si="273"/>
        <v>1.187809063517165</v>
      </c>
      <c r="K1431" s="13">
        <f t="shared" si="274"/>
        <v>4.5477659036397E-5</v>
      </c>
      <c r="L1431" s="13">
        <f t="shared" si="275"/>
        <v>0</v>
      </c>
      <c r="M1431" s="13">
        <f t="shared" si="280"/>
        <v>6.4022353086238741E-16</v>
      </c>
      <c r="N1431" s="13">
        <f t="shared" si="276"/>
        <v>3.9693858913468019E-16</v>
      </c>
      <c r="O1431" s="13">
        <f t="shared" si="277"/>
        <v>3.9693858913468019E-16</v>
      </c>
      <c r="Q1431">
        <v>24.165867914408679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0.53513513499999998</v>
      </c>
      <c r="G1432" s="13">
        <f t="shared" si="271"/>
        <v>0</v>
      </c>
      <c r="H1432" s="13">
        <f t="shared" si="272"/>
        <v>0.53513513499999998</v>
      </c>
      <c r="I1432" s="16">
        <f t="shared" si="279"/>
        <v>0.53518061265903638</v>
      </c>
      <c r="J1432" s="13">
        <f t="shared" si="273"/>
        <v>0.53517783661185458</v>
      </c>
      <c r="K1432" s="13">
        <f t="shared" si="274"/>
        <v>2.7760471817961374E-6</v>
      </c>
      <c r="L1432" s="13">
        <f t="shared" si="275"/>
        <v>0</v>
      </c>
      <c r="M1432" s="13">
        <f t="shared" si="280"/>
        <v>2.4328494172770722E-16</v>
      </c>
      <c r="N1432" s="13">
        <f t="shared" si="276"/>
        <v>1.5083666387117849E-16</v>
      </c>
      <c r="O1432" s="13">
        <f t="shared" si="277"/>
        <v>1.5083666387117849E-16</v>
      </c>
      <c r="Q1432">
        <v>27.083975661024908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0.53513513499999998</v>
      </c>
      <c r="G1433" s="13">
        <f t="shared" si="271"/>
        <v>0</v>
      </c>
      <c r="H1433" s="13">
        <f t="shared" si="272"/>
        <v>0.53513513499999998</v>
      </c>
      <c r="I1433" s="16">
        <f t="shared" si="279"/>
        <v>0.53513791104718178</v>
      </c>
      <c r="J1433" s="13">
        <f t="shared" si="273"/>
        <v>0.53513564034983907</v>
      </c>
      <c r="K1433" s="13">
        <f t="shared" si="274"/>
        <v>2.2706973427100152E-6</v>
      </c>
      <c r="L1433" s="13">
        <f t="shared" si="275"/>
        <v>0</v>
      </c>
      <c r="M1433" s="13">
        <f t="shared" si="280"/>
        <v>9.2448277856528736E-17</v>
      </c>
      <c r="N1433" s="13">
        <f t="shared" si="276"/>
        <v>5.7317932271047817E-17</v>
      </c>
      <c r="O1433" s="13">
        <f t="shared" si="277"/>
        <v>5.7317932271047817E-17</v>
      </c>
      <c r="Q1433">
        <v>28.557826000000009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2.3343979824209709</v>
      </c>
      <c r="G1434" s="13">
        <f t="shared" si="271"/>
        <v>0</v>
      </c>
      <c r="H1434" s="13">
        <f t="shared" si="272"/>
        <v>2.3343979824209709</v>
      </c>
      <c r="I1434" s="16">
        <f t="shared" si="279"/>
        <v>2.3344002531183135</v>
      </c>
      <c r="J1434" s="13">
        <f t="shared" si="273"/>
        <v>2.3341732450765544</v>
      </c>
      <c r="K1434" s="13">
        <f t="shared" si="274"/>
        <v>2.2700804175901368E-4</v>
      </c>
      <c r="L1434" s="13">
        <f t="shared" si="275"/>
        <v>0</v>
      </c>
      <c r="M1434" s="13">
        <f t="shared" si="280"/>
        <v>3.5130345585480919E-17</v>
      </c>
      <c r="N1434" s="13">
        <f t="shared" si="276"/>
        <v>2.1780814262998171E-17</v>
      </c>
      <c r="O1434" s="13">
        <f t="shared" si="277"/>
        <v>2.1780814262998171E-17</v>
      </c>
      <c r="Q1434">
        <v>27.190713810927651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4.5277895372104782</v>
      </c>
      <c r="G1435" s="13">
        <f t="shared" si="271"/>
        <v>0</v>
      </c>
      <c r="H1435" s="13">
        <f t="shared" si="272"/>
        <v>4.5277895372104782</v>
      </c>
      <c r="I1435" s="16">
        <f t="shared" si="279"/>
        <v>4.5280165452522372</v>
      </c>
      <c r="J1435" s="13">
        <f t="shared" si="273"/>
        <v>4.5249342583090915</v>
      </c>
      <c r="K1435" s="13">
        <f t="shared" si="274"/>
        <v>3.0822869431457178E-3</v>
      </c>
      <c r="L1435" s="13">
        <f t="shared" si="275"/>
        <v>0</v>
      </c>
      <c r="M1435" s="13">
        <f t="shared" si="280"/>
        <v>1.3349531322482748E-17</v>
      </c>
      <c r="N1435" s="13">
        <f t="shared" si="276"/>
        <v>8.2767094199393041E-18</v>
      </c>
      <c r="O1435" s="13">
        <f t="shared" si="277"/>
        <v>8.2767094199393041E-18</v>
      </c>
      <c r="Q1435">
        <v>22.721690930575541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72.181571246300052</v>
      </c>
      <c r="G1436" s="13">
        <f t="shared" si="271"/>
        <v>5.4849201852201279</v>
      </c>
      <c r="H1436" s="13">
        <f t="shared" si="272"/>
        <v>66.696651061079919</v>
      </c>
      <c r="I1436" s="16">
        <f t="shared" si="279"/>
        <v>66.699733348023059</v>
      </c>
      <c r="J1436" s="13">
        <f t="shared" si="273"/>
        <v>54.010783948014868</v>
      </c>
      <c r="K1436" s="13">
        <f t="shared" si="274"/>
        <v>12.688949400008191</v>
      </c>
      <c r="L1436" s="13">
        <f t="shared" si="275"/>
        <v>0</v>
      </c>
      <c r="M1436" s="13">
        <f t="shared" si="280"/>
        <v>5.072821902543444E-18</v>
      </c>
      <c r="N1436" s="13">
        <f t="shared" si="276"/>
        <v>3.1451495795769351E-18</v>
      </c>
      <c r="O1436" s="13">
        <f t="shared" si="277"/>
        <v>5.4849201852201279</v>
      </c>
      <c r="Q1436">
        <v>18.663120671915109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5.1146475200679413</v>
      </c>
      <c r="G1437" s="13">
        <f t="shared" si="271"/>
        <v>0</v>
      </c>
      <c r="H1437" s="13">
        <f t="shared" si="272"/>
        <v>5.1146475200679413</v>
      </c>
      <c r="I1437" s="16">
        <f t="shared" si="279"/>
        <v>17.803596920076131</v>
      </c>
      <c r="J1437" s="13">
        <f t="shared" si="273"/>
        <v>17.212558746209304</v>
      </c>
      <c r="K1437" s="13">
        <f t="shared" si="274"/>
        <v>0.59103817386682778</v>
      </c>
      <c r="L1437" s="13">
        <f t="shared" si="275"/>
        <v>0</v>
      </c>
      <c r="M1437" s="13">
        <f t="shared" si="280"/>
        <v>1.9276723229665089E-18</v>
      </c>
      <c r="N1437" s="13">
        <f t="shared" si="276"/>
        <v>1.1951568402392356E-18</v>
      </c>
      <c r="O1437" s="13">
        <f t="shared" si="277"/>
        <v>1.1951568402392356E-18</v>
      </c>
      <c r="Q1437">
        <v>14.212180593548389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2.4851384871011022</v>
      </c>
      <c r="G1438" s="13">
        <f t="shared" si="271"/>
        <v>0</v>
      </c>
      <c r="H1438" s="13">
        <f t="shared" si="272"/>
        <v>2.4851384871011022</v>
      </c>
      <c r="I1438" s="16">
        <f t="shared" si="279"/>
        <v>3.07617666096793</v>
      </c>
      <c r="J1438" s="13">
        <f t="shared" si="273"/>
        <v>3.0728766710320934</v>
      </c>
      <c r="K1438" s="13">
        <f t="shared" si="274"/>
        <v>3.2999899358365781E-3</v>
      </c>
      <c r="L1438" s="13">
        <f t="shared" si="275"/>
        <v>0</v>
      </c>
      <c r="M1438" s="13">
        <f t="shared" si="280"/>
        <v>7.3251548272727331E-19</v>
      </c>
      <c r="N1438" s="13">
        <f t="shared" si="276"/>
        <v>4.5415959929090949E-19</v>
      </c>
      <c r="O1438" s="13">
        <f t="shared" si="277"/>
        <v>4.5415959929090949E-19</v>
      </c>
      <c r="Q1438">
        <v>13.9952755806461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24.29070635484662</v>
      </c>
      <c r="G1439" s="13">
        <f t="shared" si="271"/>
        <v>0</v>
      </c>
      <c r="H1439" s="13">
        <f t="shared" si="272"/>
        <v>24.29070635484662</v>
      </c>
      <c r="I1439" s="16">
        <f t="shared" si="279"/>
        <v>24.294006344782456</v>
      </c>
      <c r="J1439" s="13">
        <f t="shared" si="273"/>
        <v>23.138754162489512</v>
      </c>
      <c r="K1439" s="13">
        <f t="shared" si="274"/>
        <v>1.1552521822929442</v>
      </c>
      <c r="L1439" s="13">
        <f t="shared" si="275"/>
        <v>0</v>
      </c>
      <c r="M1439" s="13">
        <f t="shared" si="280"/>
        <v>2.7835588343636382E-19</v>
      </c>
      <c r="N1439" s="13">
        <f t="shared" si="276"/>
        <v>1.7258064773054557E-19</v>
      </c>
      <c r="O1439" s="13">
        <f t="shared" si="277"/>
        <v>1.7258064773054557E-19</v>
      </c>
      <c r="Q1439">
        <v>15.93282793523144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21.461840014817</v>
      </c>
      <c r="G1440" s="13">
        <f t="shared" si="271"/>
        <v>0</v>
      </c>
      <c r="H1440" s="13">
        <f t="shared" si="272"/>
        <v>21.461840014817</v>
      </c>
      <c r="I1440" s="16">
        <f t="shared" si="279"/>
        <v>22.617092197109944</v>
      </c>
      <c r="J1440" s="13">
        <f t="shared" si="273"/>
        <v>21.888965681682844</v>
      </c>
      <c r="K1440" s="13">
        <f t="shared" si="274"/>
        <v>0.72812651542709972</v>
      </c>
      <c r="L1440" s="13">
        <f t="shared" si="275"/>
        <v>0</v>
      </c>
      <c r="M1440" s="13">
        <f t="shared" si="280"/>
        <v>1.0577523570581824E-19</v>
      </c>
      <c r="N1440" s="13">
        <f t="shared" si="276"/>
        <v>6.5580646137607312E-20</v>
      </c>
      <c r="O1440" s="13">
        <f t="shared" si="277"/>
        <v>6.5580646137607312E-20</v>
      </c>
      <c r="Q1440">
        <v>17.85969986216389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2.162201597584724</v>
      </c>
      <c r="G1441" s="13">
        <f t="shared" si="271"/>
        <v>0</v>
      </c>
      <c r="H1441" s="13">
        <f t="shared" si="272"/>
        <v>2.162201597584724</v>
      </c>
      <c r="I1441" s="16">
        <f t="shared" si="279"/>
        <v>2.8903281130118237</v>
      </c>
      <c r="J1441" s="13">
        <f t="shared" si="273"/>
        <v>2.8889260664926</v>
      </c>
      <c r="K1441" s="13">
        <f t="shared" si="274"/>
        <v>1.4020465192237097E-3</v>
      </c>
      <c r="L1441" s="13">
        <f t="shared" si="275"/>
        <v>0</v>
      </c>
      <c r="M1441" s="13">
        <f t="shared" si="280"/>
        <v>4.0194589568210932E-20</v>
      </c>
      <c r="N1441" s="13">
        <f t="shared" si="276"/>
        <v>2.4920645532290777E-20</v>
      </c>
      <c r="O1441" s="13">
        <f t="shared" si="277"/>
        <v>2.4920645532290777E-20</v>
      </c>
      <c r="Q1441">
        <v>18.772027139643068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1.802739673910104</v>
      </c>
      <c r="G1442" s="13">
        <f t="shared" si="271"/>
        <v>0</v>
      </c>
      <c r="H1442" s="13">
        <f t="shared" si="272"/>
        <v>1.802739673910104</v>
      </c>
      <c r="I1442" s="16">
        <f t="shared" si="279"/>
        <v>1.8041417204293277</v>
      </c>
      <c r="J1442" s="13">
        <f t="shared" si="273"/>
        <v>1.8039743139395477</v>
      </c>
      <c r="K1442" s="13">
        <f t="shared" si="274"/>
        <v>1.6740648978008643E-4</v>
      </c>
      <c r="L1442" s="13">
        <f t="shared" si="275"/>
        <v>0</v>
      </c>
      <c r="M1442" s="13">
        <f t="shared" si="280"/>
        <v>1.5273944035920154E-20</v>
      </c>
      <c r="N1442" s="13">
        <f t="shared" si="276"/>
        <v>9.4698453022704958E-21</v>
      </c>
      <c r="O1442" s="13">
        <f t="shared" si="277"/>
        <v>9.4698453022704958E-21</v>
      </c>
      <c r="Q1442">
        <v>23.81253089882059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0.53513513499999998</v>
      </c>
      <c r="G1443" s="13">
        <f t="shared" si="271"/>
        <v>0</v>
      </c>
      <c r="H1443" s="13">
        <f t="shared" si="272"/>
        <v>0.53513513499999998</v>
      </c>
      <c r="I1443" s="16">
        <f t="shared" si="279"/>
        <v>0.53530254148978007</v>
      </c>
      <c r="J1443" s="13">
        <f t="shared" si="273"/>
        <v>0.53529991735600613</v>
      </c>
      <c r="K1443" s="13">
        <f t="shared" si="274"/>
        <v>2.6241337739429937E-6</v>
      </c>
      <c r="L1443" s="13">
        <f t="shared" si="275"/>
        <v>0</v>
      </c>
      <c r="M1443" s="13">
        <f t="shared" si="280"/>
        <v>5.8040987336496586E-21</v>
      </c>
      <c r="N1443" s="13">
        <f t="shared" si="276"/>
        <v>3.598541214862788E-21</v>
      </c>
      <c r="O1443" s="13">
        <f t="shared" si="277"/>
        <v>3.598541214862788E-21</v>
      </c>
      <c r="Q1443">
        <v>27.5003141937596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0.53513513499999998</v>
      </c>
      <c r="G1444" s="13">
        <f t="shared" si="271"/>
        <v>0</v>
      </c>
      <c r="H1444" s="13">
        <f t="shared" si="272"/>
        <v>0.53513513499999998</v>
      </c>
      <c r="I1444" s="16">
        <f t="shared" si="279"/>
        <v>0.53513775913377393</v>
      </c>
      <c r="J1444" s="13">
        <f t="shared" si="273"/>
        <v>0.53513530767558182</v>
      </c>
      <c r="K1444" s="13">
        <f t="shared" si="274"/>
        <v>2.45145819210979E-6</v>
      </c>
      <c r="L1444" s="13">
        <f t="shared" si="275"/>
        <v>0</v>
      </c>
      <c r="M1444" s="13">
        <f t="shared" si="280"/>
        <v>2.2055575187868706E-21</v>
      </c>
      <c r="N1444" s="13">
        <f t="shared" si="276"/>
        <v>1.3674456616478597E-21</v>
      </c>
      <c r="O1444" s="13">
        <f t="shared" si="277"/>
        <v>1.3674456616478597E-21</v>
      </c>
      <c r="Q1444">
        <v>27.99303364466164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0.53513513499999998</v>
      </c>
      <c r="G1445" s="13">
        <f t="shared" si="271"/>
        <v>0</v>
      </c>
      <c r="H1445" s="13">
        <f t="shared" si="272"/>
        <v>0.53513513499999998</v>
      </c>
      <c r="I1445" s="16">
        <f t="shared" si="279"/>
        <v>0.53513758645819209</v>
      </c>
      <c r="J1445" s="13">
        <f t="shared" si="273"/>
        <v>0.53513494501320291</v>
      </c>
      <c r="K1445" s="13">
        <f t="shared" si="274"/>
        <v>2.6414449891820624E-6</v>
      </c>
      <c r="L1445" s="13">
        <f t="shared" si="275"/>
        <v>0</v>
      </c>
      <c r="M1445" s="13">
        <f t="shared" si="280"/>
        <v>8.3811185713901094E-22</v>
      </c>
      <c r="N1445" s="13">
        <f t="shared" si="276"/>
        <v>5.196293514261868E-22</v>
      </c>
      <c r="O1445" s="13">
        <f t="shared" si="277"/>
        <v>5.196293514261868E-22</v>
      </c>
      <c r="Q1445">
        <v>27.445411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67.672088634249448</v>
      </c>
      <c r="G1446" s="13">
        <f t="shared" si="271"/>
        <v>4.8339713858815694</v>
      </c>
      <c r="H1446" s="13">
        <f t="shared" si="272"/>
        <v>62.83811724836788</v>
      </c>
      <c r="I1446" s="16">
        <f t="shared" si="279"/>
        <v>62.838119889812866</v>
      </c>
      <c r="J1446" s="13">
        <f t="shared" si="273"/>
        <v>57.731060299006096</v>
      </c>
      <c r="K1446" s="13">
        <f t="shared" si="274"/>
        <v>5.1070595908067702</v>
      </c>
      <c r="L1446" s="13">
        <f t="shared" si="275"/>
        <v>0</v>
      </c>
      <c r="M1446" s="13">
        <f t="shared" si="280"/>
        <v>3.1848250571282414E-22</v>
      </c>
      <c r="N1446" s="13">
        <f t="shared" si="276"/>
        <v>1.9745915354195095E-22</v>
      </c>
      <c r="O1446" s="13">
        <f t="shared" si="277"/>
        <v>4.8339713858815694</v>
      </c>
      <c r="Q1446">
        <v>25.22957195104226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1.3048357988626349</v>
      </c>
      <c r="G1447" s="13">
        <f t="shared" si="271"/>
        <v>0</v>
      </c>
      <c r="H1447" s="13">
        <f t="shared" si="272"/>
        <v>1.3048357988626349</v>
      </c>
      <c r="I1447" s="16">
        <f t="shared" si="279"/>
        <v>6.4118953896694055</v>
      </c>
      <c r="J1447" s="13">
        <f t="shared" si="273"/>
        <v>6.4055859575786149</v>
      </c>
      <c r="K1447" s="13">
        <f t="shared" si="274"/>
        <v>6.309432090790601E-3</v>
      </c>
      <c r="L1447" s="13">
        <f t="shared" si="275"/>
        <v>0</v>
      </c>
      <c r="M1447" s="13">
        <f t="shared" si="280"/>
        <v>1.2102335217087319E-22</v>
      </c>
      <c r="N1447" s="13">
        <f t="shared" si="276"/>
        <v>7.5034478345941379E-23</v>
      </c>
      <c r="O1447" s="13">
        <f t="shared" si="277"/>
        <v>7.5034478345941379E-23</v>
      </c>
      <c r="Q1447">
        <v>25.054714153863632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80.284619493638814</v>
      </c>
      <c r="G1448" s="13">
        <f t="shared" si="271"/>
        <v>6.6546041559470979</v>
      </c>
      <c r="H1448" s="13">
        <f t="shared" si="272"/>
        <v>73.630015337691717</v>
      </c>
      <c r="I1448" s="16">
        <f t="shared" si="279"/>
        <v>73.636324769782505</v>
      </c>
      <c r="J1448" s="13">
        <f t="shared" si="273"/>
        <v>60.077923713338357</v>
      </c>
      <c r="K1448" s="13">
        <f t="shared" si="274"/>
        <v>13.558401056444147</v>
      </c>
      <c r="L1448" s="13">
        <f t="shared" si="275"/>
        <v>0</v>
      </c>
      <c r="M1448" s="13">
        <f t="shared" si="280"/>
        <v>4.5988873824931807E-23</v>
      </c>
      <c r="N1448" s="13">
        <f t="shared" si="276"/>
        <v>2.8513101771457719E-23</v>
      </c>
      <c r="O1448" s="13">
        <f t="shared" si="277"/>
        <v>6.6546041559470979</v>
      </c>
      <c r="Q1448">
        <v>20.373211554581971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49.138892479854682</v>
      </c>
      <c r="G1449" s="13">
        <f t="shared" si="271"/>
        <v>2.1586840364259055</v>
      </c>
      <c r="H1449" s="13">
        <f t="shared" si="272"/>
        <v>46.980208443428779</v>
      </c>
      <c r="I1449" s="16">
        <f t="shared" si="279"/>
        <v>60.538609499872926</v>
      </c>
      <c r="J1449" s="13">
        <f t="shared" si="273"/>
        <v>47.418973697243629</v>
      </c>
      <c r="K1449" s="13">
        <f t="shared" si="274"/>
        <v>13.119635802629297</v>
      </c>
      <c r="L1449" s="13">
        <f t="shared" si="275"/>
        <v>0</v>
      </c>
      <c r="M1449" s="13">
        <f t="shared" si="280"/>
        <v>1.7475772053474088E-23</v>
      </c>
      <c r="N1449" s="13">
        <f t="shared" si="276"/>
        <v>1.0834978673153934E-23</v>
      </c>
      <c r="O1449" s="13">
        <f t="shared" si="277"/>
        <v>2.1586840364259055</v>
      </c>
      <c r="Q1449">
        <v>15.99644657254249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19.465859944137542</v>
      </c>
      <c r="G1450" s="13">
        <f t="shared" si="271"/>
        <v>0</v>
      </c>
      <c r="H1450" s="13">
        <f t="shared" si="272"/>
        <v>19.465859944137542</v>
      </c>
      <c r="I1450" s="16">
        <f t="shared" si="279"/>
        <v>32.585495746766838</v>
      </c>
      <c r="J1450" s="13">
        <f t="shared" si="273"/>
        <v>29.632722367473495</v>
      </c>
      <c r="K1450" s="13">
        <f t="shared" si="274"/>
        <v>2.9527733792933439</v>
      </c>
      <c r="L1450" s="13">
        <f t="shared" si="275"/>
        <v>0</v>
      </c>
      <c r="M1450" s="13">
        <f t="shared" si="280"/>
        <v>6.6407933803201543E-24</v>
      </c>
      <c r="N1450" s="13">
        <f t="shared" si="276"/>
        <v>4.1172918957984956E-24</v>
      </c>
      <c r="O1450" s="13">
        <f t="shared" si="277"/>
        <v>4.1172918957984956E-24</v>
      </c>
      <c r="Q1450">
        <v>15.018371593548389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0.53513513499999998</v>
      </c>
      <c r="G1451" s="13">
        <f t="shared" si="271"/>
        <v>0</v>
      </c>
      <c r="H1451" s="13">
        <f t="shared" si="272"/>
        <v>0.53513513499999998</v>
      </c>
      <c r="I1451" s="16">
        <f t="shared" si="279"/>
        <v>3.4879085142933439</v>
      </c>
      <c r="J1451" s="13">
        <f t="shared" si="273"/>
        <v>3.4849036736277115</v>
      </c>
      <c r="K1451" s="13">
        <f t="shared" si="274"/>
        <v>3.0048406656324467E-3</v>
      </c>
      <c r="L1451" s="13">
        <f t="shared" si="275"/>
        <v>0</v>
      </c>
      <c r="M1451" s="13">
        <f t="shared" si="280"/>
        <v>2.5235014845216588E-24</v>
      </c>
      <c r="N1451" s="13">
        <f t="shared" si="276"/>
        <v>1.5645709204034283E-24</v>
      </c>
      <c r="O1451" s="13">
        <f t="shared" si="277"/>
        <v>1.5645709204034283E-24</v>
      </c>
      <c r="Q1451">
        <v>17.36354218427406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23.18709490273341</v>
      </c>
      <c r="G1452" s="13">
        <f t="shared" si="271"/>
        <v>0</v>
      </c>
      <c r="H1452" s="13">
        <f t="shared" si="272"/>
        <v>23.18709490273341</v>
      </c>
      <c r="I1452" s="16">
        <f t="shared" si="279"/>
        <v>23.190099743399042</v>
      </c>
      <c r="J1452" s="13">
        <f t="shared" si="273"/>
        <v>22.380985960662862</v>
      </c>
      <c r="K1452" s="13">
        <f t="shared" si="274"/>
        <v>0.80911378273617984</v>
      </c>
      <c r="L1452" s="13">
        <f t="shared" si="275"/>
        <v>0</v>
      </c>
      <c r="M1452" s="13">
        <f t="shared" si="280"/>
        <v>9.5893056411823041E-25</v>
      </c>
      <c r="N1452" s="13">
        <f t="shared" si="276"/>
        <v>5.9453694975330289E-25</v>
      </c>
      <c r="O1452" s="13">
        <f t="shared" si="277"/>
        <v>5.9453694975330289E-25</v>
      </c>
      <c r="Q1452">
        <v>17.614568935004041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49.468596290903967</v>
      </c>
      <c r="G1453" s="13">
        <f t="shared" si="271"/>
        <v>2.2062771459694153</v>
      </c>
      <c r="H1453" s="13">
        <f t="shared" si="272"/>
        <v>47.262319144934551</v>
      </c>
      <c r="I1453" s="16">
        <f t="shared" si="279"/>
        <v>48.071432927670728</v>
      </c>
      <c r="J1453" s="13">
        <f t="shared" si="273"/>
        <v>41.90640149775254</v>
      </c>
      <c r="K1453" s="13">
        <f t="shared" si="274"/>
        <v>6.1650314299181872</v>
      </c>
      <c r="L1453" s="13">
        <f t="shared" si="275"/>
        <v>0</v>
      </c>
      <c r="M1453" s="13">
        <f t="shared" si="280"/>
        <v>3.6439361436492752E-25</v>
      </c>
      <c r="N1453" s="13">
        <f t="shared" si="276"/>
        <v>2.2592404090625505E-25</v>
      </c>
      <c r="O1453" s="13">
        <f t="shared" si="277"/>
        <v>2.2062771459694153</v>
      </c>
      <c r="Q1453">
        <v>17.624345540498709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4.3514925472027528</v>
      </c>
      <c r="G1454" s="13">
        <f t="shared" si="271"/>
        <v>0</v>
      </c>
      <c r="H1454" s="13">
        <f t="shared" si="272"/>
        <v>4.3514925472027528</v>
      </c>
      <c r="I1454" s="16">
        <f t="shared" si="279"/>
        <v>10.51652397712094</v>
      </c>
      <c r="J1454" s="13">
        <f t="shared" si="273"/>
        <v>10.486317781464241</v>
      </c>
      <c r="K1454" s="13">
        <f t="shared" si="274"/>
        <v>3.0206195656699464E-2</v>
      </c>
      <c r="L1454" s="13">
        <f t="shared" si="275"/>
        <v>0</v>
      </c>
      <c r="M1454" s="13">
        <f t="shared" si="280"/>
        <v>1.3846957345867247E-25</v>
      </c>
      <c r="N1454" s="13">
        <f t="shared" si="276"/>
        <v>8.5851135544376936E-26</v>
      </c>
      <c r="O1454" s="13">
        <f t="shared" si="277"/>
        <v>8.5851135544376936E-26</v>
      </c>
      <c r="Q1454">
        <v>24.448864257614421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13.73651538501635</v>
      </c>
      <c r="G1455" s="13">
        <f t="shared" si="271"/>
        <v>0</v>
      </c>
      <c r="H1455" s="13">
        <f t="shared" si="272"/>
        <v>13.73651538501635</v>
      </c>
      <c r="I1455" s="16">
        <f t="shared" si="279"/>
        <v>13.76672158067305</v>
      </c>
      <c r="J1455" s="13">
        <f t="shared" si="273"/>
        <v>13.713501545982753</v>
      </c>
      <c r="K1455" s="13">
        <f t="shared" si="274"/>
        <v>5.3220034690296458E-2</v>
      </c>
      <c r="L1455" s="13">
        <f t="shared" si="275"/>
        <v>0</v>
      </c>
      <c r="M1455" s="13">
        <f t="shared" si="280"/>
        <v>5.2618437914295536E-26</v>
      </c>
      <c r="N1455" s="13">
        <f t="shared" si="276"/>
        <v>3.2623431506863233E-26</v>
      </c>
      <c r="O1455" s="13">
        <f t="shared" si="277"/>
        <v>3.2623431506863233E-26</v>
      </c>
      <c r="Q1455">
        <v>26.17709434232842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0.53513513499999998</v>
      </c>
      <c r="G1456" s="13">
        <f t="shared" si="271"/>
        <v>0</v>
      </c>
      <c r="H1456" s="13">
        <f t="shared" si="272"/>
        <v>0.53513513499999998</v>
      </c>
      <c r="I1456" s="16">
        <f t="shared" si="279"/>
        <v>0.58835516969029644</v>
      </c>
      <c r="J1456" s="13">
        <f t="shared" si="273"/>
        <v>0.58835226645129612</v>
      </c>
      <c r="K1456" s="13">
        <f t="shared" si="274"/>
        <v>2.9032390003180808E-6</v>
      </c>
      <c r="L1456" s="13">
        <f t="shared" si="275"/>
        <v>0</v>
      </c>
      <c r="M1456" s="13">
        <f t="shared" si="280"/>
        <v>1.9995006407432303E-26</v>
      </c>
      <c r="N1456" s="13">
        <f t="shared" si="276"/>
        <v>1.2396903972608028E-26</v>
      </c>
      <c r="O1456" s="13">
        <f t="shared" si="277"/>
        <v>1.2396903972608028E-26</v>
      </c>
      <c r="Q1456">
        <v>28.844163000000009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0.53513513499999998</v>
      </c>
      <c r="G1457" s="13">
        <f t="shared" si="271"/>
        <v>0</v>
      </c>
      <c r="H1457" s="13">
        <f t="shared" si="272"/>
        <v>0.53513513499999998</v>
      </c>
      <c r="I1457" s="16">
        <f t="shared" si="279"/>
        <v>0.5351380382390003</v>
      </c>
      <c r="J1457" s="13">
        <f t="shared" si="273"/>
        <v>0.53513606713773565</v>
      </c>
      <c r="K1457" s="13">
        <f t="shared" si="274"/>
        <v>1.9711012646528303E-6</v>
      </c>
      <c r="L1457" s="13">
        <f t="shared" si="275"/>
        <v>0</v>
      </c>
      <c r="M1457" s="13">
        <f t="shared" si="280"/>
        <v>7.5981024348242754E-27</v>
      </c>
      <c r="N1457" s="13">
        <f t="shared" si="276"/>
        <v>4.7108235095910509E-27</v>
      </c>
      <c r="O1457" s="13">
        <f t="shared" si="277"/>
        <v>4.7108235095910509E-27</v>
      </c>
      <c r="Q1457">
        <v>29.60926414758557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2.6509712645095651</v>
      </c>
      <c r="G1458" s="13">
        <f t="shared" si="271"/>
        <v>0</v>
      </c>
      <c r="H1458" s="13">
        <f t="shared" si="272"/>
        <v>2.6509712645095651</v>
      </c>
      <c r="I1458" s="16">
        <f t="shared" si="279"/>
        <v>2.65097323561083</v>
      </c>
      <c r="J1458" s="13">
        <f t="shared" si="273"/>
        <v>2.6506048942901113</v>
      </c>
      <c r="K1458" s="13">
        <f t="shared" si="274"/>
        <v>3.6834132071872361E-4</v>
      </c>
      <c r="L1458" s="13">
        <f t="shared" si="275"/>
        <v>0</v>
      </c>
      <c r="M1458" s="13">
        <f t="shared" si="280"/>
        <v>2.8872789252332244E-27</v>
      </c>
      <c r="N1458" s="13">
        <f t="shared" si="276"/>
        <v>1.790112933644599E-27</v>
      </c>
      <c r="O1458" s="13">
        <f t="shared" si="277"/>
        <v>1.790112933644599E-27</v>
      </c>
      <c r="Q1458">
        <v>26.443948600735279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0.53513513499999998</v>
      </c>
      <c r="G1459" s="13">
        <f t="shared" si="271"/>
        <v>0</v>
      </c>
      <c r="H1459" s="13">
        <f t="shared" si="272"/>
        <v>0.53513513499999998</v>
      </c>
      <c r="I1459" s="16">
        <f t="shared" si="279"/>
        <v>0.53550347632071871</v>
      </c>
      <c r="J1459" s="13">
        <f t="shared" si="273"/>
        <v>0.53549889393792416</v>
      </c>
      <c r="K1459" s="13">
        <f t="shared" si="274"/>
        <v>4.5823827945490336E-6</v>
      </c>
      <c r="L1459" s="13">
        <f t="shared" si="275"/>
        <v>0</v>
      </c>
      <c r="M1459" s="13">
        <f t="shared" si="280"/>
        <v>1.0971659915886254E-27</v>
      </c>
      <c r="N1459" s="13">
        <f t="shared" si="276"/>
        <v>6.8024291478494778E-28</v>
      </c>
      <c r="O1459" s="13">
        <f t="shared" si="277"/>
        <v>6.8024291478494778E-28</v>
      </c>
      <c r="Q1459">
        <v>23.487690846427451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49.529071568915803</v>
      </c>
      <c r="G1460" s="13">
        <f t="shared" si="271"/>
        <v>2.2150068191931847</v>
      </c>
      <c r="H1460" s="13">
        <f t="shared" si="272"/>
        <v>47.314064749722618</v>
      </c>
      <c r="I1460" s="16">
        <f t="shared" si="279"/>
        <v>47.314069332105412</v>
      </c>
      <c r="J1460" s="13">
        <f t="shared" si="273"/>
        <v>42.584236391575253</v>
      </c>
      <c r="K1460" s="13">
        <f t="shared" si="274"/>
        <v>4.7298329405301587</v>
      </c>
      <c r="L1460" s="13">
        <f t="shared" si="275"/>
        <v>0</v>
      </c>
      <c r="M1460" s="13">
        <f t="shared" si="280"/>
        <v>4.1692307680367762E-28</v>
      </c>
      <c r="N1460" s="13">
        <f t="shared" si="276"/>
        <v>2.5849230761828011E-28</v>
      </c>
      <c r="O1460" s="13">
        <f t="shared" si="277"/>
        <v>2.2150068191931847</v>
      </c>
      <c r="Q1460">
        <v>19.506107731336439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43.578026051006169</v>
      </c>
      <c r="G1461" s="13">
        <f t="shared" si="271"/>
        <v>1.3559668210478459</v>
      </c>
      <c r="H1461" s="13">
        <f t="shared" si="272"/>
        <v>42.222059229958326</v>
      </c>
      <c r="I1461" s="16">
        <f t="shared" si="279"/>
        <v>46.951892170488485</v>
      </c>
      <c r="J1461" s="13">
        <f t="shared" si="273"/>
        <v>41.62149182316594</v>
      </c>
      <c r="K1461" s="13">
        <f t="shared" si="274"/>
        <v>5.330400347322545</v>
      </c>
      <c r="L1461" s="13">
        <f t="shared" si="275"/>
        <v>0</v>
      </c>
      <c r="M1461" s="13">
        <f t="shared" si="280"/>
        <v>1.5843076918539751E-28</v>
      </c>
      <c r="N1461" s="13">
        <f t="shared" si="276"/>
        <v>9.8227076894946456E-29</v>
      </c>
      <c r="O1461" s="13">
        <f t="shared" si="277"/>
        <v>1.3559668210478459</v>
      </c>
      <c r="Q1461">
        <v>18.33502889638121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48.792160372455463</v>
      </c>
      <c r="G1462" s="13">
        <f t="shared" si="271"/>
        <v>2.1086328734830651</v>
      </c>
      <c r="H1462" s="13">
        <f t="shared" si="272"/>
        <v>46.683527498972396</v>
      </c>
      <c r="I1462" s="16">
        <f t="shared" si="279"/>
        <v>52.013927846294941</v>
      </c>
      <c r="J1462" s="13">
        <f t="shared" si="273"/>
        <v>41.865442639883405</v>
      </c>
      <c r="K1462" s="13">
        <f t="shared" si="274"/>
        <v>10.148485206411536</v>
      </c>
      <c r="L1462" s="13">
        <f t="shared" si="275"/>
        <v>0</v>
      </c>
      <c r="M1462" s="13">
        <f t="shared" si="280"/>
        <v>6.0203692290451057E-29</v>
      </c>
      <c r="N1462" s="13">
        <f t="shared" si="276"/>
        <v>3.7326289220079656E-29</v>
      </c>
      <c r="O1462" s="13">
        <f t="shared" si="277"/>
        <v>2.1086328734830651</v>
      </c>
      <c r="Q1462">
        <v>14.87835948348887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9.9661611498009925</v>
      </c>
      <c r="G1463" s="13">
        <f t="shared" si="271"/>
        <v>0</v>
      </c>
      <c r="H1463" s="13">
        <f t="shared" si="272"/>
        <v>9.9661611498009925</v>
      </c>
      <c r="I1463" s="16">
        <f t="shared" si="279"/>
        <v>20.114646356212528</v>
      </c>
      <c r="J1463" s="13">
        <f t="shared" si="273"/>
        <v>19.32631953595342</v>
      </c>
      <c r="K1463" s="13">
        <f t="shared" si="274"/>
        <v>0.78832682025910827</v>
      </c>
      <c r="L1463" s="13">
        <f t="shared" si="275"/>
        <v>0</v>
      </c>
      <c r="M1463" s="13">
        <f t="shared" si="280"/>
        <v>2.2877403070371401E-29</v>
      </c>
      <c r="N1463" s="13">
        <f t="shared" si="276"/>
        <v>1.4183989903630269E-29</v>
      </c>
      <c r="O1463" s="13">
        <f t="shared" si="277"/>
        <v>1.4183989903630269E-29</v>
      </c>
      <c r="Q1463">
        <v>14.707637593548389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41.593953045931322</v>
      </c>
      <c r="G1464" s="13">
        <f t="shared" si="271"/>
        <v>1.0695636897879122</v>
      </c>
      <c r="H1464" s="13">
        <f t="shared" si="272"/>
        <v>40.524389356143409</v>
      </c>
      <c r="I1464" s="16">
        <f t="shared" si="279"/>
        <v>41.312716176402517</v>
      </c>
      <c r="J1464" s="13">
        <f t="shared" si="273"/>
        <v>37.805207289200297</v>
      </c>
      <c r="K1464" s="13">
        <f t="shared" si="274"/>
        <v>3.5075088872022206</v>
      </c>
      <c r="L1464" s="13">
        <f t="shared" si="275"/>
        <v>0</v>
      </c>
      <c r="M1464" s="13">
        <f t="shared" si="280"/>
        <v>8.6934131667411315E-30</v>
      </c>
      <c r="N1464" s="13">
        <f t="shared" si="276"/>
        <v>5.3899161633795015E-30</v>
      </c>
      <c r="O1464" s="13">
        <f t="shared" si="277"/>
        <v>1.0695636897879122</v>
      </c>
      <c r="Q1464">
        <v>18.9227057904146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4.2606793763123854</v>
      </c>
      <c r="G1465" s="13">
        <f t="shared" si="271"/>
        <v>0</v>
      </c>
      <c r="H1465" s="13">
        <f t="shared" si="272"/>
        <v>4.2606793763123854</v>
      </c>
      <c r="I1465" s="16">
        <f t="shared" si="279"/>
        <v>7.768188263514606</v>
      </c>
      <c r="J1465" s="13">
        <f t="shared" si="273"/>
        <v>7.7469643791824927</v>
      </c>
      <c r="K1465" s="13">
        <f t="shared" si="274"/>
        <v>2.1223884332113307E-2</v>
      </c>
      <c r="L1465" s="13">
        <f t="shared" si="275"/>
        <v>0</v>
      </c>
      <c r="M1465" s="13">
        <f t="shared" si="280"/>
        <v>3.30349700336163E-30</v>
      </c>
      <c r="N1465" s="13">
        <f t="shared" si="276"/>
        <v>2.0481681420842105E-30</v>
      </c>
      <c r="O1465" s="13">
        <f t="shared" si="277"/>
        <v>2.0481681420842105E-30</v>
      </c>
      <c r="Q1465">
        <v>20.50479693117256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2.4984128847590639</v>
      </c>
      <c r="G1466" s="13">
        <f t="shared" si="271"/>
        <v>0</v>
      </c>
      <c r="H1466" s="13">
        <f t="shared" si="272"/>
        <v>2.4984128847590639</v>
      </c>
      <c r="I1466" s="16">
        <f t="shared" si="279"/>
        <v>2.5196367690911772</v>
      </c>
      <c r="J1466" s="13">
        <f t="shared" si="273"/>
        <v>2.5191211015606698</v>
      </c>
      <c r="K1466" s="13">
        <f t="shared" si="274"/>
        <v>5.156675305073577E-4</v>
      </c>
      <c r="L1466" s="13">
        <f t="shared" si="275"/>
        <v>0</v>
      </c>
      <c r="M1466" s="13">
        <f t="shared" si="280"/>
        <v>1.2553288612774195E-30</v>
      </c>
      <c r="N1466" s="13">
        <f t="shared" si="276"/>
        <v>7.7830389399200009E-31</v>
      </c>
      <c r="O1466" s="13">
        <f t="shared" si="277"/>
        <v>7.7830389399200009E-31</v>
      </c>
      <c r="Q1466">
        <v>22.935987004028348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0.53513513499999998</v>
      </c>
      <c r="G1467" s="13">
        <f t="shared" si="271"/>
        <v>0</v>
      </c>
      <c r="H1467" s="13">
        <f t="shared" si="272"/>
        <v>0.53513513499999998</v>
      </c>
      <c r="I1467" s="16">
        <f t="shared" si="279"/>
        <v>0.53565080253050734</v>
      </c>
      <c r="J1467" s="13">
        <f t="shared" si="273"/>
        <v>0.5356474582635844</v>
      </c>
      <c r="K1467" s="13">
        <f t="shared" si="274"/>
        <v>3.3442669229444277E-6</v>
      </c>
      <c r="L1467" s="13">
        <f t="shared" si="275"/>
        <v>0</v>
      </c>
      <c r="M1467" s="13">
        <f t="shared" si="280"/>
        <v>4.7702496728541943E-31</v>
      </c>
      <c r="N1467" s="13">
        <f t="shared" si="276"/>
        <v>2.9575547971696006E-31</v>
      </c>
      <c r="O1467" s="13">
        <f t="shared" si="277"/>
        <v>2.9575547971696006E-31</v>
      </c>
      <c r="Q1467">
        <v>25.751574732728251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0.87366280635556071</v>
      </c>
      <c r="G1468" s="13">
        <f t="shared" si="271"/>
        <v>0</v>
      </c>
      <c r="H1468" s="13">
        <f t="shared" si="272"/>
        <v>0.87366280635556071</v>
      </c>
      <c r="I1468" s="16">
        <f t="shared" si="279"/>
        <v>0.87366615062248365</v>
      </c>
      <c r="J1468" s="13">
        <f t="shared" si="273"/>
        <v>0.87365418376491688</v>
      </c>
      <c r="K1468" s="13">
        <f t="shared" si="274"/>
        <v>1.196685756676974E-5</v>
      </c>
      <c r="L1468" s="13">
        <f t="shared" si="275"/>
        <v>0</v>
      </c>
      <c r="M1468" s="13">
        <f t="shared" si="280"/>
        <v>1.8126948756845937E-31</v>
      </c>
      <c r="N1468" s="13">
        <f t="shared" si="276"/>
        <v>1.123870822924448E-31</v>
      </c>
      <c r="O1468" s="13">
        <f t="shared" si="277"/>
        <v>1.123870822924448E-31</v>
      </c>
      <c r="Q1468">
        <v>27.150802572051148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0.53513513499999998</v>
      </c>
      <c r="G1469" s="13">
        <f t="shared" si="271"/>
        <v>0</v>
      </c>
      <c r="H1469" s="13">
        <f t="shared" si="272"/>
        <v>0.53513513499999998</v>
      </c>
      <c r="I1469" s="16">
        <f t="shared" si="279"/>
        <v>0.53514710185756675</v>
      </c>
      <c r="J1469" s="13">
        <f t="shared" si="273"/>
        <v>0.53514431079542446</v>
      </c>
      <c r="K1469" s="13">
        <f t="shared" si="274"/>
        <v>2.7910621422932991E-6</v>
      </c>
      <c r="L1469" s="13">
        <f t="shared" si="275"/>
        <v>0</v>
      </c>
      <c r="M1469" s="13">
        <f t="shared" si="280"/>
        <v>6.8882405276014565E-32</v>
      </c>
      <c r="N1469" s="13">
        <f t="shared" si="276"/>
        <v>4.2707091271129032E-32</v>
      </c>
      <c r="O1469" s="13">
        <f t="shared" si="277"/>
        <v>4.2707091271129032E-32</v>
      </c>
      <c r="Q1469">
        <v>27.043254000000001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2.2332325676334071</v>
      </c>
      <c r="G1470" s="13">
        <f t="shared" si="271"/>
        <v>0</v>
      </c>
      <c r="H1470" s="13">
        <f t="shared" si="272"/>
        <v>2.2332325676334071</v>
      </c>
      <c r="I1470" s="16">
        <f t="shared" si="279"/>
        <v>2.2332353586955493</v>
      </c>
      <c r="J1470" s="13">
        <f t="shared" si="273"/>
        <v>2.2329933739005559</v>
      </c>
      <c r="K1470" s="13">
        <f t="shared" si="274"/>
        <v>2.4198479499348835E-4</v>
      </c>
      <c r="L1470" s="13">
        <f t="shared" si="275"/>
        <v>0</v>
      </c>
      <c r="M1470" s="13">
        <f t="shared" si="280"/>
        <v>2.6175314004885533E-32</v>
      </c>
      <c r="N1470" s="13">
        <f t="shared" si="276"/>
        <v>1.6228694683029031E-32</v>
      </c>
      <c r="O1470" s="13">
        <f t="shared" si="277"/>
        <v>1.6228694683029031E-32</v>
      </c>
      <c r="Q1470">
        <v>25.76162682451865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1.0702018041230601</v>
      </c>
      <c r="G1471" s="13">
        <f t="shared" si="271"/>
        <v>0</v>
      </c>
      <c r="H1471" s="13">
        <f t="shared" si="272"/>
        <v>1.0702018041230601</v>
      </c>
      <c r="I1471" s="16">
        <f t="shared" si="279"/>
        <v>1.0704437889180536</v>
      </c>
      <c r="J1471" s="13">
        <f t="shared" si="273"/>
        <v>1.070418468469531</v>
      </c>
      <c r="K1471" s="13">
        <f t="shared" si="274"/>
        <v>2.5320448522547778E-5</v>
      </c>
      <c r="L1471" s="13">
        <f t="shared" si="275"/>
        <v>0</v>
      </c>
      <c r="M1471" s="13">
        <f t="shared" si="280"/>
        <v>9.9466193218565014E-33</v>
      </c>
      <c r="N1471" s="13">
        <f t="shared" si="276"/>
        <v>6.1669039795510304E-33</v>
      </c>
      <c r="O1471" s="13">
        <f t="shared" si="277"/>
        <v>6.1669039795510304E-33</v>
      </c>
      <c r="Q1471">
        <v>26.13227483647583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5.4049429877317632</v>
      </c>
      <c r="G1472" s="13">
        <f t="shared" si="271"/>
        <v>0</v>
      </c>
      <c r="H1472" s="13">
        <f t="shared" si="272"/>
        <v>5.4049429877317632</v>
      </c>
      <c r="I1472" s="16">
        <f t="shared" si="279"/>
        <v>5.404968308180286</v>
      </c>
      <c r="J1472" s="13">
        <f t="shared" si="273"/>
        <v>5.3976950164451374</v>
      </c>
      <c r="K1472" s="13">
        <f t="shared" si="274"/>
        <v>7.2732917351485682E-3</v>
      </c>
      <c r="L1472" s="13">
        <f t="shared" si="275"/>
        <v>0</v>
      </c>
      <c r="M1472" s="13">
        <f t="shared" si="280"/>
        <v>3.779715342305471E-33</v>
      </c>
      <c r="N1472" s="13">
        <f t="shared" si="276"/>
        <v>2.3434235122293919E-33</v>
      </c>
      <c r="O1472" s="13">
        <f t="shared" si="277"/>
        <v>2.3434235122293919E-33</v>
      </c>
      <c r="Q1472">
        <v>20.397812390515199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53.934792054560297</v>
      </c>
      <c r="G1473" s="13">
        <f t="shared" si="271"/>
        <v>2.8509774408977111</v>
      </c>
      <c r="H1473" s="13">
        <f t="shared" si="272"/>
        <v>51.083814613662589</v>
      </c>
      <c r="I1473" s="16">
        <f t="shared" si="279"/>
        <v>51.091087905397735</v>
      </c>
      <c r="J1473" s="13">
        <f t="shared" si="273"/>
        <v>42.201350102920834</v>
      </c>
      <c r="K1473" s="13">
        <f t="shared" si="274"/>
        <v>8.8897378024769012</v>
      </c>
      <c r="L1473" s="13">
        <f t="shared" si="275"/>
        <v>0</v>
      </c>
      <c r="M1473" s="13">
        <f t="shared" si="280"/>
        <v>1.436291830076079E-33</v>
      </c>
      <c r="N1473" s="13">
        <f t="shared" si="276"/>
        <v>8.9050093464716892E-34</v>
      </c>
      <c r="O1473" s="13">
        <f t="shared" si="277"/>
        <v>2.8509774408977111</v>
      </c>
      <c r="Q1473">
        <v>15.730283323656341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24.31252064023348</v>
      </c>
      <c r="G1474" s="13">
        <f t="shared" si="271"/>
        <v>0</v>
      </c>
      <c r="H1474" s="13">
        <f t="shared" si="272"/>
        <v>24.31252064023348</v>
      </c>
      <c r="I1474" s="16">
        <f t="shared" si="279"/>
        <v>33.202258442710381</v>
      </c>
      <c r="J1474" s="13">
        <f t="shared" si="273"/>
        <v>30.195369955177892</v>
      </c>
      <c r="K1474" s="13">
        <f t="shared" si="274"/>
        <v>3.0068884875324891</v>
      </c>
      <c r="L1474" s="13">
        <f t="shared" si="275"/>
        <v>0</v>
      </c>
      <c r="M1474" s="13">
        <f t="shared" si="280"/>
        <v>5.4579089542891011E-34</v>
      </c>
      <c r="N1474" s="13">
        <f t="shared" si="276"/>
        <v>3.3839035516592426E-34</v>
      </c>
      <c r="O1474" s="13">
        <f t="shared" si="277"/>
        <v>3.3839035516592426E-34</v>
      </c>
      <c r="Q1474">
        <v>15.29224820370735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60.184396389890367</v>
      </c>
      <c r="G1475" s="13">
        <f t="shared" si="271"/>
        <v>3.7531147343319646</v>
      </c>
      <c r="H1475" s="13">
        <f t="shared" si="272"/>
        <v>56.431281655558401</v>
      </c>
      <c r="I1475" s="16">
        <f t="shared" si="279"/>
        <v>59.438170143090886</v>
      </c>
      <c r="J1475" s="13">
        <f t="shared" si="273"/>
        <v>45.795446868743753</v>
      </c>
      <c r="K1475" s="13">
        <f t="shared" si="274"/>
        <v>13.642723274347134</v>
      </c>
      <c r="L1475" s="13">
        <f t="shared" si="275"/>
        <v>0</v>
      </c>
      <c r="M1475" s="13">
        <f t="shared" si="280"/>
        <v>2.0740054026298586E-34</v>
      </c>
      <c r="N1475" s="13">
        <f t="shared" si="276"/>
        <v>1.2858833496305123E-34</v>
      </c>
      <c r="O1475" s="13">
        <f t="shared" si="277"/>
        <v>3.7531147343319646</v>
      </c>
      <c r="Q1475">
        <v>15.13860845668254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84.193674713275755</v>
      </c>
      <c r="G1476" s="13">
        <f t="shared" si="271"/>
        <v>7.2188805975439498</v>
      </c>
      <c r="H1476" s="13">
        <f t="shared" si="272"/>
        <v>76.974794115731811</v>
      </c>
      <c r="I1476" s="16">
        <f t="shared" si="279"/>
        <v>90.617517390078945</v>
      </c>
      <c r="J1476" s="13">
        <f t="shared" si="273"/>
        <v>52.623700397458805</v>
      </c>
      <c r="K1476" s="13">
        <f t="shared" si="274"/>
        <v>37.99381699262014</v>
      </c>
      <c r="L1476" s="13">
        <f t="shared" si="275"/>
        <v>0.88882575249829432</v>
      </c>
      <c r="M1476" s="13">
        <f t="shared" si="280"/>
        <v>0.88882575249829432</v>
      </c>
      <c r="N1476" s="13">
        <f t="shared" si="276"/>
        <v>0.55107196654894253</v>
      </c>
      <c r="O1476" s="13">
        <f t="shared" si="277"/>
        <v>7.7699525640928924</v>
      </c>
      <c r="Q1476">
        <v>13.61505859354839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35.086093971162349</v>
      </c>
      <c r="G1477" s="13">
        <f t="shared" si="271"/>
        <v>0.13014703926909921</v>
      </c>
      <c r="H1477" s="13">
        <f t="shared" si="272"/>
        <v>34.955946931893251</v>
      </c>
      <c r="I1477" s="16">
        <f t="shared" si="279"/>
        <v>72.060938172015099</v>
      </c>
      <c r="J1477" s="13">
        <f t="shared" si="273"/>
        <v>51.73091393984069</v>
      </c>
      <c r="K1477" s="13">
        <f t="shared" si="274"/>
        <v>20.330024232174409</v>
      </c>
      <c r="L1477" s="13">
        <f t="shared" si="275"/>
        <v>0</v>
      </c>
      <c r="M1477" s="13">
        <f t="shared" si="280"/>
        <v>0.33775378594935179</v>
      </c>
      <c r="N1477" s="13">
        <f t="shared" si="276"/>
        <v>0.20940734728859811</v>
      </c>
      <c r="O1477" s="13">
        <f t="shared" si="277"/>
        <v>0.33955438655769732</v>
      </c>
      <c r="Q1477">
        <v>15.62266656701931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19.58054978958873</v>
      </c>
      <c r="G1478" s="13">
        <f t="shared" ref="G1478:G1541" si="282">IF((F1478-$J$2)&gt;0,$I$2*(F1478-$J$2),0)</f>
        <v>0</v>
      </c>
      <c r="H1478" s="13">
        <f t="shared" ref="H1478:H1541" si="283">F1478-G1478</f>
        <v>19.58054978958873</v>
      </c>
      <c r="I1478" s="16">
        <f t="shared" si="279"/>
        <v>39.910574021763139</v>
      </c>
      <c r="J1478" s="13">
        <f t="shared" ref="J1478:J1541" si="284">I1478/SQRT(1+(I1478/($K$2*(300+(25*Q1478)+0.05*(Q1478)^3)))^2)</f>
        <v>35.74644933517294</v>
      </c>
      <c r="K1478" s="13">
        <f t="shared" ref="K1478:K1541" si="285">I1478-J1478</f>
        <v>4.1641246865901991</v>
      </c>
      <c r="L1478" s="13">
        <f t="shared" ref="L1478:L1541" si="286">IF(K1478&gt;$N$2,(K1478-$N$2)/$L$2,0)</f>
        <v>0</v>
      </c>
      <c r="M1478" s="13">
        <f t="shared" si="280"/>
        <v>0.12834643866075368</v>
      </c>
      <c r="N1478" s="13">
        <f t="shared" ref="N1478:N1541" si="287">$M$2*M1478</f>
        <v>7.9574791969667283E-2</v>
      </c>
      <c r="O1478" s="13">
        <f t="shared" ref="O1478:O1541" si="288">N1478+G1478</f>
        <v>7.9574791969667283E-2</v>
      </c>
      <c r="Q1478">
        <v>16.74215454879236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0.53513513499999998</v>
      </c>
      <c r="G1479" s="13">
        <f t="shared" si="282"/>
        <v>0</v>
      </c>
      <c r="H1479" s="13">
        <f t="shared" si="283"/>
        <v>0.53513513499999998</v>
      </c>
      <c r="I1479" s="16">
        <f t="shared" ref="I1479:I1542" si="290">H1479+K1478-L1478</f>
        <v>4.6992598215901991</v>
      </c>
      <c r="J1479" s="13">
        <f t="shared" si="284"/>
        <v>4.696609577992013</v>
      </c>
      <c r="K1479" s="13">
        <f t="shared" si="285"/>
        <v>2.6502435981861083E-3</v>
      </c>
      <c r="L1479" s="13">
        <f t="shared" si="286"/>
        <v>0</v>
      </c>
      <c r="M1479" s="13">
        <f t="shared" ref="M1479:M1542" si="291">L1479+M1478-N1478</f>
        <v>4.8771646691086398E-2</v>
      </c>
      <c r="N1479" s="13">
        <f t="shared" si="287"/>
        <v>3.0238420948473566E-2</v>
      </c>
      <c r="O1479" s="13">
        <f t="shared" si="288"/>
        <v>3.0238420948473566E-2</v>
      </c>
      <c r="Q1479">
        <v>24.59381896659826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0.53513513499999998</v>
      </c>
      <c r="G1480" s="13">
        <f t="shared" si="282"/>
        <v>0</v>
      </c>
      <c r="H1480" s="13">
        <f t="shared" si="283"/>
        <v>0.53513513499999998</v>
      </c>
      <c r="I1480" s="16">
        <f t="shared" si="290"/>
        <v>0.53778537859818609</v>
      </c>
      <c r="J1480" s="13">
        <f t="shared" si="284"/>
        <v>0.53778158343301019</v>
      </c>
      <c r="K1480" s="13">
        <f t="shared" si="285"/>
        <v>3.7951651759016158E-6</v>
      </c>
      <c r="L1480" s="13">
        <f t="shared" si="286"/>
        <v>0</v>
      </c>
      <c r="M1480" s="13">
        <f t="shared" si="291"/>
        <v>1.8533225742612833E-2</v>
      </c>
      <c r="N1480" s="13">
        <f t="shared" si="287"/>
        <v>1.1490599960419956E-2</v>
      </c>
      <c r="O1480" s="13">
        <f t="shared" si="288"/>
        <v>1.1490599960419956E-2</v>
      </c>
      <c r="Q1480">
        <v>24.926752080874142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5.1432432429999997</v>
      </c>
      <c r="G1481" s="13">
        <f t="shared" si="282"/>
        <v>0</v>
      </c>
      <c r="H1481" s="13">
        <f t="shared" si="283"/>
        <v>5.1432432429999997</v>
      </c>
      <c r="I1481" s="16">
        <f t="shared" si="290"/>
        <v>5.1432470381651756</v>
      </c>
      <c r="J1481" s="13">
        <f t="shared" si="284"/>
        <v>5.1404582366494704</v>
      </c>
      <c r="K1481" s="13">
        <f t="shared" si="285"/>
        <v>2.7888015157051527E-3</v>
      </c>
      <c r="L1481" s="13">
        <f t="shared" si="286"/>
        <v>0</v>
      </c>
      <c r="M1481" s="13">
        <f t="shared" si="291"/>
        <v>7.0426257821928767E-3</v>
      </c>
      <c r="N1481" s="13">
        <f t="shared" si="287"/>
        <v>4.3664279849595835E-3</v>
      </c>
      <c r="O1481" s="13">
        <f t="shared" si="288"/>
        <v>4.3664279849595835E-3</v>
      </c>
      <c r="Q1481">
        <v>26.17790900000001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14.33240286872585</v>
      </c>
      <c r="G1482" s="13">
        <f t="shared" si="282"/>
        <v>0</v>
      </c>
      <c r="H1482" s="13">
        <f t="shared" si="283"/>
        <v>14.33240286872585</v>
      </c>
      <c r="I1482" s="16">
        <f t="shared" si="290"/>
        <v>14.335191670241556</v>
      </c>
      <c r="J1482" s="13">
        <f t="shared" si="284"/>
        <v>14.25035494565414</v>
      </c>
      <c r="K1482" s="13">
        <f t="shared" si="285"/>
        <v>8.4836724587416867E-2</v>
      </c>
      <c r="L1482" s="13">
        <f t="shared" si="286"/>
        <v>0</v>
      </c>
      <c r="M1482" s="13">
        <f t="shared" si="291"/>
        <v>2.6761977972332932E-3</v>
      </c>
      <c r="N1482" s="13">
        <f t="shared" si="287"/>
        <v>1.6592426342846417E-3</v>
      </c>
      <c r="O1482" s="13">
        <f t="shared" si="288"/>
        <v>1.6592426342846417E-3</v>
      </c>
      <c r="Q1482">
        <v>23.677515630270179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55.633426369803182</v>
      </c>
      <c r="G1483" s="13">
        <f t="shared" si="282"/>
        <v>3.0961771817876804</v>
      </c>
      <c r="H1483" s="13">
        <f t="shared" si="283"/>
        <v>52.537249188015501</v>
      </c>
      <c r="I1483" s="16">
        <f t="shared" si="290"/>
        <v>52.62208591260292</v>
      </c>
      <c r="J1483" s="13">
        <f t="shared" si="284"/>
        <v>49.349397371571527</v>
      </c>
      <c r="K1483" s="13">
        <f t="shared" si="285"/>
        <v>3.2726885410313926</v>
      </c>
      <c r="L1483" s="13">
        <f t="shared" si="286"/>
        <v>0</v>
      </c>
      <c r="M1483" s="13">
        <f t="shared" si="291"/>
        <v>1.0169551629486515E-3</v>
      </c>
      <c r="N1483" s="13">
        <f t="shared" si="287"/>
        <v>6.3051220102816391E-4</v>
      </c>
      <c r="O1483" s="13">
        <f t="shared" si="288"/>
        <v>3.0968076939887084</v>
      </c>
      <c r="Q1483">
        <v>24.82682796551973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14.57456860518931</v>
      </c>
      <c r="G1484" s="13">
        <f t="shared" si="282"/>
        <v>0</v>
      </c>
      <c r="H1484" s="13">
        <f t="shared" si="283"/>
        <v>14.57456860518931</v>
      </c>
      <c r="I1484" s="16">
        <f t="shared" si="290"/>
        <v>17.847257146220702</v>
      </c>
      <c r="J1484" s="13">
        <f t="shared" si="284"/>
        <v>17.488116393185301</v>
      </c>
      <c r="K1484" s="13">
        <f t="shared" si="285"/>
        <v>0.35914075303540116</v>
      </c>
      <c r="L1484" s="13">
        <f t="shared" si="286"/>
        <v>0</v>
      </c>
      <c r="M1484" s="13">
        <f t="shared" si="291"/>
        <v>3.8644296192048757E-4</v>
      </c>
      <c r="N1484" s="13">
        <f t="shared" si="287"/>
        <v>2.395946363907023E-4</v>
      </c>
      <c r="O1484" s="13">
        <f t="shared" si="288"/>
        <v>2.395946363907023E-4</v>
      </c>
      <c r="Q1484">
        <v>17.96492503517775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13.725633053033739</v>
      </c>
      <c r="G1485" s="13">
        <f t="shared" si="282"/>
        <v>0</v>
      </c>
      <c r="H1485" s="13">
        <f t="shared" si="283"/>
        <v>13.725633053033739</v>
      </c>
      <c r="I1485" s="16">
        <f t="shared" si="290"/>
        <v>14.084773806069141</v>
      </c>
      <c r="J1485" s="13">
        <f t="shared" si="284"/>
        <v>13.870921189156455</v>
      </c>
      <c r="K1485" s="13">
        <f t="shared" si="285"/>
        <v>0.21385261691268553</v>
      </c>
      <c r="L1485" s="13">
        <f t="shared" si="286"/>
        <v>0</v>
      </c>
      <c r="M1485" s="13">
        <f t="shared" si="291"/>
        <v>1.4684832552978527E-4</v>
      </c>
      <c r="N1485" s="13">
        <f t="shared" si="287"/>
        <v>9.1045961828466868E-5</v>
      </c>
      <c r="O1485" s="13">
        <f t="shared" si="288"/>
        <v>9.1045961828466868E-5</v>
      </c>
      <c r="Q1485">
        <v>16.657951650116988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151.68646093099309</v>
      </c>
      <c r="G1486" s="13">
        <f t="shared" si="282"/>
        <v>16.961538887218293</v>
      </c>
      <c r="H1486" s="13">
        <f t="shared" si="283"/>
        <v>134.7249220437748</v>
      </c>
      <c r="I1486" s="16">
        <f t="shared" si="290"/>
        <v>134.93877466068747</v>
      </c>
      <c r="J1486" s="13">
        <f t="shared" si="284"/>
        <v>62.136822556871778</v>
      </c>
      <c r="K1486" s="13">
        <f t="shared" si="285"/>
        <v>72.801952103815694</v>
      </c>
      <c r="L1486" s="13">
        <f t="shared" si="286"/>
        <v>34.285123595377804</v>
      </c>
      <c r="M1486" s="13">
        <f t="shared" si="291"/>
        <v>34.285179397741501</v>
      </c>
      <c r="N1486" s="13">
        <f t="shared" si="287"/>
        <v>21.25681122659973</v>
      </c>
      <c r="O1486" s="13">
        <f t="shared" si="288"/>
        <v>38.218350113818019</v>
      </c>
      <c r="Q1486">
        <v>14.766055413453181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152.5173829021993</v>
      </c>
      <c r="G1487" s="13">
        <f t="shared" si="282"/>
        <v>17.08148339217221</v>
      </c>
      <c r="H1487" s="13">
        <f t="shared" si="283"/>
        <v>135.4358995100271</v>
      </c>
      <c r="I1487" s="16">
        <f t="shared" si="290"/>
        <v>173.952728018465</v>
      </c>
      <c r="J1487" s="13">
        <f t="shared" si="284"/>
        <v>59.793646907242191</v>
      </c>
      <c r="K1487" s="13">
        <f t="shared" si="285"/>
        <v>114.1590811112228</v>
      </c>
      <c r="L1487" s="13">
        <f t="shared" si="286"/>
        <v>73.964784509286517</v>
      </c>
      <c r="M1487" s="13">
        <f t="shared" si="291"/>
        <v>86.993152680428295</v>
      </c>
      <c r="N1487" s="13">
        <f t="shared" si="287"/>
        <v>53.935754661865545</v>
      </c>
      <c r="O1487" s="13">
        <f t="shared" si="288"/>
        <v>71.017238054037762</v>
      </c>
      <c r="Q1487">
        <v>13.39609759354839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65.958323303541562</v>
      </c>
      <c r="G1488" s="13">
        <f t="shared" si="282"/>
        <v>4.5865874661850565</v>
      </c>
      <c r="H1488" s="13">
        <f t="shared" si="283"/>
        <v>61.371735837356503</v>
      </c>
      <c r="I1488" s="16">
        <f t="shared" si="290"/>
        <v>101.5660324392928</v>
      </c>
      <c r="J1488" s="13">
        <f t="shared" si="284"/>
        <v>59.857057420020531</v>
      </c>
      <c r="K1488" s="13">
        <f t="shared" si="285"/>
        <v>41.708975019272266</v>
      </c>
      <c r="L1488" s="13">
        <f t="shared" si="286"/>
        <v>4.4532949087770151</v>
      </c>
      <c r="M1488" s="13">
        <f t="shared" si="291"/>
        <v>37.510692927339761</v>
      </c>
      <c r="N1488" s="13">
        <f t="shared" si="287"/>
        <v>23.256629614950651</v>
      </c>
      <c r="O1488" s="13">
        <f t="shared" si="288"/>
        <v>27.843217081135705</v>
      </c>
      <c r="Q1488">
        <v>15.58087370368127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4.772866974851536</v>
      </c>
      <c r="G1489" s="13">
        <f t="shared" si="282"/>
        <v>0</v>
      </c>
      <c r="H1489" s="13">
        <f t="shared" si="283"/>
        <v>4.772866974851536</v>
      </c>
      <c r="I1489" s="16">
        <f t="shared" si="290"/>
        <v>42.028547085346787</v>
      </c>
      <c r="J1489" s="13">
        <f t="shared" si="284"/>
        <v>37.680910418408224</v>
      </c>
      <c r="K1489" s="13">
        <f t="shared" si="285"/>
        <v>4.3476366669385627</v>
      </c>
      <c r="L1489" s="13">
        <f t="shared" si="286"/>
        <v>0</v>
      </c>
      <c r="M1489" s="13">
        <f t="shared" si="291"/>
        <v>14.254063312389111</v>
      </c>
      <c r="N1489" s="13">
        <f t="shared" si="287"/>
        <v>8.8375192536812488</v>
      </c>
      <c r="O1489" s="13">
        <f t="shared" si="288"/>
        <v>8.8375192536812488</v>
      </c>
      <c r="Q1489">
        <v>17.54774287088226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5.1432432429999997</v>
      </c>
      <c r="G1490" s="13">
        <f t="shared" si="282"/>
        <v>0</v>
      </c>
      <c r="H1490" s="13">
        <f t="shared" si="283"/>
        <v>5.1432432429999997</v>
      </c>
      <c r="I1490" s="16">
        <f t="shared" si="290"/>
        <v>9.4908799099385632</v>
      </c>
      <c r="J1490" s="13">
        <f t="shared" si="284"/>
        <v>9.4547207145385315</v>
      </c>
      <c r="K1490" s="13">
        <f t="shared" si="285"/>
        <v>3.6159195400031763E-2</v>
      </c>
      <c r="L1490" s="13">
        <f t="shared" si="286"/>
        <v>0</v>
      </c>
      <c r="M1490" s="13">
        <f t="shared" si="291"/>
        <v>5.4165440587078617</v>
      </c>
      <c r="N1490" s="13">
        <f t="shared" si="287"/>
        <v>3.3582573163988743</v>
      </c>
      <c r="O1490" s="13">
        <f t="shared" si="288"/>
        <v>3.3582573163988743</v>
      </c>
      <c r="Q1490">
        <v>20.974172643077779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0.53513513499999998</v>
      </c>
      <c r="G1491" s="13">
        <f t="shared" si="282"/>
        <v>0</v>
      </c>
      <c r="H1491" s="13">
        <f t="shared" si="283"/>
        <v>0.53513513499999998</v>
      </c>
      <c r="I1491" s="16">
        <f t="shared" si="290"/>
        <v>0.57129433040003175</v>
      </c>
      <c r="J1491" s="13">
        <f t="shared" si="284"/>
        <v>0.57128920219193269</v>
      </c>
      <c r="K1491" s="13">
        <f t="shared" si="285"/>
        <v>5.1282080990588952E-6</v>
      </c>
      <c r="L1491" s="13">
        <f t="shared" si="286"/>
        <v>0</v>
      </c>
      <c r="M1491" s="13">
        <f t="shared" si="291"/>
        <v>2.0582867423089874</v>
      </c>
      <c r="N1491" s="13">
        <f t="shared" si="287"/>
        <v>1.2761377802315723</v>
      </c>
      <c r="O1491" s="13">
        <f t="shared" si="288"/>
        <v>1.2761377802315723</v>
      </c>
      <c r="Q1491">
        <v>24.069465192217539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0.53513513499999998</v>
      </c>
      <c r="G1492" s="13">
        <f t="shared" si="282"/>
        <v>0</v>
      </c>
      <c r="H1492" s="13">
        <f t="shared" si="283"/>
        <v>0.53513513499999998</v>
      </c>
      <c r="I1492" s="16">
        <f t="shared" si="290"/>
        <v>0.53514026320809904</v>
      </c>
      <c r="J1492" s="13">
        <f t="shared" si="284"/>
        <v>0.53513792440788699</v>
      </c>
      <c r="K1492" s="13">
        <f t="shared" si="285"/>
        <v>2.3388002120539042E-6</v>
      </c>
      <c r="L1492" s="13">
        <f t="shared" si="286"/>
        <v>0</v>
      </c>
      <c r="M1492" s="13">
        <f t="shared" si="291"/>
        <v>0.78214896207741513</v>
      </c>
      <c r="N1492" s="13">
        <f t="shared" si="287"/>
        <v>0.48493235648799737</v>
      </c>
      <c r="O1492" s="13">
        <f t="shared" si="288"/>
        <v>0.48493235648799737</v>
      </c>
      <c r="Q1492">
        <v>28.339675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0.53513513499999998</v>
      </c>
      <c r="G1493" s="13">
        <f t="shared" si="282"/>
        <v>0</v>
      </c>
      <c r="H1493" s="13">
        <f t="shared" si="283"/>
        <v>0.53513513499999998</v>
      </c>
      <c r="I1493" s="16">
        <f t="shared" si="290"/>
        <v>0.53513747380021204</v>
      </c>
      <c r="J1493" s="13">
        <f t="shared" si="284"/>
        <v>0.53513489463332153</v>
      </c>
      <c r="K1493" s="13">
        <f t="shared" si="285"/>
        <v>2.57916689050397E-6</v>
      </c>
      <c r="L1493" s="13">
        <f t="shared" si="286"/>
        <v>0</v>
      </c>
      <c r="M1493" s="13">
        <f t="shared" si="291"/>
        <v>0.29721660558941776</v>
      </c>
      <c r="N1493" s="13">
        <f t="shared" si="287"/>
        <v>0.184274295465439</v>
      </c>
      <c r="O1493" s="13">
        <f t="shared" si="288"/>
        <v>0.184274295465439</v>
      </c>
      <c r="Q1493">
        <v>27.620163825274719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6.6596177491109669</v>
      </c>
      <c r="G1494" s="13">
        <f t="shared" si="282"/>
        <v>0</v>
      </c>
      <c r="H1494" s="13">
        <f t="shared" si="283"/>
        <v>6.6596177491109669</v>
      </c>
      <c r="I1494" s="16">
        <f t="shared" si="290"/>
        <v>6.6596203282778577</v>
      </c>
      <c r="J1494" s="13">
        <f t="shared" si="284"/>
        <v>6.6542495273373206</v>
      </c>
      <c r="K1494" s="13">
        <f t="shared" si="285"/>
        <v>5.3708009405371016E-3</v>
      </c>
      <c r="L1494" s="13">
        <f t="shared" si="286"/>
        <v>0</v>
      </c>
      <c r="M1494" s="13">
        <f t="shared" si="291"/>
        <v>0.11294231012397876</v>
      </c>
      <c r="N1494" s="13">
        <f t="shared" si="287"/>
        <v>7.0024232276866827E-2</v>
      </c>
      <c r="O1494" s="13">
        <f t="shared" si="288"/>
        <v>7.0024232276866827E-2</v>
      </c>
      <c r="Q1494">
        <v>27.045556701865959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19.770975767865458</v>
      </c>
      <c r="G1495" s="13">
        <f t="shared" si="282"/>
        <v>0</v>
      </c>
      <c r="H1495" s="13">
        <f t="shared" si="283"/>
        <v>19.770975767865458</v>
      </c>
      <c r="I1495" s="16">
        <f t="shared" si="290"/>
        <v>19.776346568805995</v>
      </c>
      <c r="J1495" s="13">
        <f t="shared" si="284"/>
        <v>19.480165688523563</v>
      </c>
      <c r="K1495" s="13">
        <f t="shared" si="285"/>
        <v>0.2961808802824315</v>
      </c>
      <c r="L1495" s="13">
        <f t="shared" si="286"/>
        <v>0</v>
      </c>
      <c r="M1495" s="13">
        <f t="shared" si="291"/>
        <v>4.2918077847111935E-2</v>
      </c>
      <c r="N1495" s="13">
        <f t="shared" si="287"/>
        <v>2.6609208265209398E-2</v>
      </c>
      <c r="O1495" s="13">
        <f t="shared" si="288"/>
        <v>2.6609208265209398E-2</v>
      </c>
      <c r="Q1495">
        <v>21.55731287625462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24.391025550766031</v>
      </c>
      <c r="G1496" s="13">
        <f t="shared" si="282"/>
        <v>0</v>
      </c>
      <c r="H1496" s="13">
        <f t="shared" si="283"/>
        <v>24.391025550766031</v>
      </c>
      <c r="I1496" s="16">
        <f t="shared" si="290"/>
        <v>24.687206431048462</v>
      </c>
      <c r="J1496" s="13">
        <f t="shared" si="284"/>
        <v>24.021546571106441</v>
      </c>
      <c r="K1496" s="13">
        <f t="shared" si="285"/>
        <v>0.66565985994202137</v>
      </c>
      <c r="L1496" s="13">
        <f t="shared" si="286"/>
        <v>0</v>
      </c>
      <c r="M1496" s="13">
        <f t="shared" si="291"/>
        <v>1.6308869581902537E-2</v>
      </c>
      <c r="N1496" s="13">
        <f t="shared" si="287"/>
        <v>1.0111499140779573E-2</v>
      </c>
      <c r="O1496" s="13">
        <f t="shared" si="288"/>
        <v>1.0111499140779573E-2</v>
      </c>
      <c r="Q1496">
        <v>20.40667746427134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31.968775466323791</v>
      </c>
      <c r="G1497" s="13">
        <f t="shared" si="282"/>
        <v>0</v>
      </c>
      <c r="H1497" s="13">
        <f t="shared" si="283"/>
        <v>31.968775466323791</v>
      </c>
      <c r="I1497" s="16">
        <f t="shared" si="290"/>
        <v>32.634435326265816</v>
      </c>
      <c r="J1497" s="13">
        <f t="shared" si="284"/>
        <v>29.611929851933777</v>
      </c>
      <c r="K1497" s="13">
        <f t="shared" si="285"/>
        <v>3.0225054743320392</v>
      </c>
      <c r="L1497" s="13">
        <f t="shared" si="286"/>
        <v>0</v>
      </c>
      <c r="M1497" s="13">
        <f t="shared" si="291"/>
        <v>6.1973704411229635E-3</v>
      </c>
      <c r="N1497" s="13">
        <f t="shared" si="287"/>
        <v>3.8423696734962375E-3</v>
      </c>
      <c r="O1497" s="13">
        <f t="shared" si="288"/>
        <v>3.8423696734962375E-3</v>
      </c>
      <c r="Q1497">
        <v>14.858917593548391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0.82802382031214761</v>
      </c>
      <c r="G1498" s="13">
        <f t="shared" si="282"/>
        <v>0</v>
      </c>
      <c r="H1498" s="13">
        <f t="shared" si="283"/>
        <v>0.82802382031214761</v>
      </c>
      <c r="I1498" s="16">
        <f t="shared" si="290"/>
        <v>3.8505292946441867</v>
      </c>
      <c r="J1498" s="13">
        <f t="shared" si="284"/>
        <v>3.8456576103072684</v>
      </c>
      <c r="K1498" s="13">
        <f t="shared" si="285"/>
        <v>4.8716843369183138E-3</v>
      </c>
      <c r="L1498" s="13">
        <f t="shared" si="286"/>
        <v>0</v>
      </c>
      <c r="M1498" s="13">
        <f t="shared" si="291"/>
        <v>2.355000767626726E-3</v>
      </c>
      <c r="N1498" s="13">
        <f t="shared" si="287"/>
        <v>1.4601004759285702E-3</v>
      </c>
      <c r="O1498" s="13">
        <f t="shared" si="288"/>
        <v>1.4601004759285702E-3</v>
      </c>
      <c r="Q1498">
        <v>16.033134275813559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13.680092109676441</v>
      </c>
      <c r="G1499" s="13">
        <f t="shared" si="282"/>
        <v>0</v>
      </c>
      <c r="H1499" s="13">
        <f t="shared" si="283"/>
        <v>13.680092109676441</v>
      </c>
      <c r="I1499" s="16">
        <f t="shared" si="290"/>
        <v>13.68496379401336</v>
      </c>
      <c r="J1499" s="13">
        <f t="shared" si="284"/>
        <v>13.468290756251706</v>
      </c>
      <c r="K1499" s="13">
        <f t="shared" si="285"/>
        <v>0.21667303776165348</v>
      </c>
      <c r="L1499" s="13">
        <f t="shared" si="286"/>
        <v>0</v>
      </c>
      <c r="M1499" s="13">
        <f t="shared" si="291"/>
        <v>8.9490029169815577E-4</v>
      </c>
      <c r="N1499" s="13">
        <f t="shared" si="287"/>
        <v>5.5483818085285655E-4</v>
      </c>
      <c r="O1499" s="13">
        <f t="shared" si="288"/>
        <v>5.5483818085285655E-4</v>
      </c>
      <c r="Q1499">
        <v>15.94207305040355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0.5608543331404503</v>
      </c>
      <c r="G1500" s="13">
        <f t="shared" si="282"/>
        <v>0</v>
      </c>
      <c r="H1500" s="13">
        <f t="shared" si="283"/>
        <v>0.5608543331404503</v>
      </c>
      <c r="I1500" s="16">
        <f t="shared" si="290"/>
        <v>0.77752737090210378</v>
      </c>
      <c r="J1500" s="13">
        <f t="shared" si="284"/>
        <v>0.77750967774439128</v>
      </c>
      <c r="K1500" s="13">
        <f t="shared" si="285"/>
        <v>1.7693157712495022E-5</v>
      </c>
      <c r="L1500" s="13">
        <f t="shared" si="286"/>
        <v>0</v>
      </c>
      <c r="M1500" s="13">
        <f t="shared" si="291"/>
        <v>3.4006211084529922E-4</v>
      </c>
      <c r="N1500" s="13">
        <f t="shared" si="287"/>
        <v>2.1083850872408551E-4</v>
      </c>
      <c r="O1500" s="13">
        <f t="shared" si="288"/>
        <v>2.1083850872408551E-4</v>
      </c>
      <c r="Q1500">
        <v>21.838993144857032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11.455377737668259</v>
      </c>
      <c r="G1501" s="13">
        <f t="shared" si="282"/>
        <v>0</v>
      </c>
      <c r="H1501" s="13">
        <f t="shared" si="283"/>
        <v>11.455377737668259</v>
      </c>
      <c r="I1501" s="16">
        <f t="shared" si="290"/>
        <v>11.455395430825972</v>
      </c>
      <c r="J1501" s="13">
        <f t="shared" si="284"/>
        <v>11.371730451304741</v>
      </c>
      <c r="K1501" s="13">
        <f t="shared" si="285"/>
        <v>8.3664979521230975E-2</v>
      </c>
      <c r="L1501" s="13">
        <f t="shared" si="286"/>
        <v>0</v>
      </c>
      <c r="M1501" s="13">
        <f t="shared" si="291"/>
        <v>1.2922360212121371E-4</v>
      </c>
      <c r="N1501" s="13">
        <f t="shared" si="287"/>
        <v>8.0118633315152499E-5</v>
      </c>
      <c r="O1501" s="13">
        <f t="shared" si="288"/>
        <v>8.0118633315152499E-5</v>
      </c>
      <c r="Q1501">
        <v>18.998833170447131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2.4976999928664521</v>
      </c>
      <c r="G1502" s="13">
        <f t="shared" si="282"/>
        <v>0</v>
      </c>
      <c r="H1502" s="13">
        <f t="shared" si="283"/>
        <v>2.4976999928664521</v>
      </c>
      <c r="I1502" s="16">
        <f t="shared" si="290"/>
        <v>2.581364972387683</v>
      </c>
      <c r="J1502" s="13">
        <f t="shared" si="284"/>
        <v>2.5810030954814636</v>
      </c>
      <c r="K1502" s="13">
        <f t="shared" si="285"/>
        <v>3.6187690621947155E-4</v>
      </c>
      <c r="L1502" s="13">
        <f t="shared" si="286"/>
        <v>0</v>
      </c>
      <c r="M1502" s="13">
        <f t="shared" si="291"/>
        <v>4.9104968806061209E-5</v>
      </c>
      <c r="N1502" s="13">
        <f t="shared" si="287"/>
        <v>3.044508065975795E-5</v>
      </c>
      <c r="O1502" s="13">
        <f t="shared" si="288"/>
        <v>3.044508065975795E-5</v>
      </c>
      <c r="Q1502">
        <v>25.993808286599531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3.711496226234821</v>
      </c>
      <c r="G1503" s="13">
        <f t="shared" si="282"/>
        <v>0</v>
      </c>
      <c r="H1503" s="13">
        <f t="shared" si="283"/>
        <v>3.711496226234821</v>
      </c>
      <c r="I1503" s="16">
        <f t="shared" si="290"/>
        <v>3.7118581031410405</v>
      </c>
      <c r="J1503" s="13">
        <f t="shared" si="284"/>
        <v>3.7110054131716721</v>
      </c>
      <c r="K1503" s="13">
        <f t="shared" si="285"/>
        <v>8.5268996936838093E-4</v>
      </c>
      <c r="L1503" s="13">
        <f t="shared" si="286"/>
        <v>0</v>
      </c>
      <c r="M1503" s="13">
        <f t="shared" si="291"/>
        <v>1.8659888146303259E-5</v>
      </c>
      <c r="N1503" s="13">
        <f t="shared" si="287"/>
        <v>1.1569130650708021E-5</v>
      </c>
      <c r="O1503" s="13">
        <f t="shared" si="288"/>
        <v>1.1569130650708021E-5</v>
      </c>
      <c r="Q1503">
        <v>27.686340045830519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0.53513513499999998</v>
      </c>
      <c r="G1504" s="13">
        <f t="shared" si="282"/>
        <v>0</v>
      </c>
      <c r="H1504" s="13">
        <f t="shared" si="283"/>
        <v>0.53513513499999998</v>
      </c>
      <c r="I1504" s="16">
        <f t="shared" si="290"/>
        <v>0.53598782496936836</v>
      </c>
      <c r="J1504" s="13">
        <f t="shared" si="284"/>
        <v>0.53598572513242115</v>
      </c>
      <c r="K1504" s="13">
        <f t="shared" si="285"/>
        <v>2.0998369472113865E-6</v>
      </c>
      <c r="L1504" s="13">
        <f t="shared" si="286"/>
        <v>0</v>
      </c>
      <c r="M1504" s="13">
        <f t="shared" si="291"/>
        <v>7.0907574955952376E-6</v>
      </c>
      <c r="N1504" s="13">
        <f t="shared" si="287"/>
        <v>4.3962696472690476E-6</v>
      </c>
      <c r="O1504" s="13">
        <f t="shared" si="288"/>
        <v>4.3962696472690476E-6</v>
      </c>
      <c r="Q1504">
        <v>29.173180701204078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0.53513513499999998</v>
      </c>
      <c r="G1505" s="13">
        <f t="shared" si="282"/>
        <v>0</v>
      </c>
      <c r="H1505" s="13">
        <f t="shared" si="283"/>
        <v>0.53513513499999998</v>
      </c>
      <c r="I1505" s="16">
        <f t="shared" si="290"/>
        <v>0.5351372348369472</v>
      </c>
      <c r="J1505" s="13">
        <f t="shared" si="284"/>
        <v>0.53513509532371739</v>
      </c>
      <c r="K1505" s="13">
        <f t="shared" si="285"/>
        <v>2.139513229804102E-6</v>
      </c>
      <c r="L1505" s="13">
        <f t="shared" si="286"/>
        <v>0</v>
      </c>
      <c r="M1505" s="13">
        <f t="shared" si="291"/>
        <v>2.69448784832619E-6</v>
      </c>
      <c r="N1505" s="13">
        <f t="shared" si="287"/>
        <v>1.6705824659622379E-6</v>
      </c>
      <c r="O1505" s="13">
        <f t="shared" si="288"/>
        <v>1.6705824659622379E-6</v>
      </c>
      <c r="Q1505">
        <v>28.99867900000001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0.53513513499999998</v>
      </c>
      <c r="G1506" s="13">
        <f t="shared" si="282"/>
        <v>0</v>
      </c>
      <c r="H1506" s="13">
        <f t="shared" si="283"/>
        <v>0.53513513499999998</v>
      </c>
      <c r="I1506" s="16">
        <f t="shared" si="290"/>
        <v>0.53513727451322979</v>
      </c>
      <c r="J1506" s="13">
        <f t="shared" si="284"/>
        <v>0.53513496521099979</v>
      </c>
      <c r="K1506" s="13">
        <f t="shared" si="285"/>
        <v>2.3093022299969235E-6</v>
      </c>
      <c r="L1506" s="13">
        <f t="shared" si="286"/>
        <v>0</v>
      </c>
      <c r="M1506" s="13">
        <f t="shared" si="291"/>
        <v>1.0239053823639522E-6</v>
      </c>
      <c r="N1506" s="13">
        <f t="shared" si="287"/>
        <v>6.3482133706565029E-7</v>
      </c>
      <c r="O1506" s="13">
        <f t="shared" si="288"/>
        <v>6.3482133706565029E-7</v>
      </c>
      <c r="Q1506">
        <v>28.4332375748027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26.352831398392901</v>
      </c>
      <c r="G1507" s="13">
        <f t="shared" si="282"/>
        <v>0</v>
      </c>
      <c r="H1507" s="13">
        <f t="shared" si="283"/>
        <v>26.352831398392901</v>
      </c>
      <c r="I1507" s="16">
        <f t="shared" si="290"/>
        <v>26.35283370769513</v>
      </c>
      <c r="J1507" s="13">
        <f t="shared" si="284"/>
        <v>25.902743633909569</v>
      </c>
      <c r="K1507" s="13">
        <f t="shared" si="285"/>
        <v>0.45009007378556021</v>
      </c>
      <c r="L1507" s="13">
        <f t="shared" si="286"/>
        <v>0</v>
      </c>
      <c r="M1507" s="13">
        <f t="shared" si="291"/>
        <v>3.8908404529830187E-7</v>
      </c>
      <c r="N1507" s="13">
        <f t="shared" si="287"/>
        <v>2.4123210808494715E-7</v>
      </c>
      <c r="O1507" s="13">
        <f t="shared" si="288"/>
        <v>2.4123210808494715E-7</v>
      </c>
      <c r="Q1507">
        <v>24.684745310097551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15.48854637759228</v>
      </c>
      <c r="G1508" s="13">
        <f t="shared" si="282"/>
        <v>0</v>
      </c>
      <c r="H1508" s="13">
        <f t="shared" si="283"/>
        <v>15.48854637759228</v>
      </c>
      <c r="I1508" s="16">
        <f t="shared" si="290"/>
        <v>15.938636451377841</v>
      </c>
      <c r="J1508" s="13">
        <f t="shared" si="284"/>
        <v>15.760842693347868</v>
      </c>
      <c r="K1508" s="13">
        <f t="shared" si="285"/>
        <v>0.17779375802997244</v>
      </c>
      <c r="L1508" s="13">
        <f t="shared" si="286"/>
        <v>0</v>
      </c>
      <c r="M1508" s="13">
        <f t="shared" si="291"/>
        <v>1.4785193721335471E-7</v>
      </c>
      <c r="N1508" s="13">
        <f t="shared" si="287"/>
        <v>9.1668201072279914E-8</v>
      </c>
      <c r="O1508" s="13">
        <f t="shared" si="288"/>
        <v>9.1668201072279914E-8</v>
      </c>
      <c r="Q1508">
        <v>20.631148024336241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20.6295198921561</v>
      </c>
      <c r="G1509" s="13">
        <f t="shared" si="282"/>
        <v>0</v>
      </c>
      <c r="H1509" s="13">
        <f t="shared" si="283"/>
        <v>20.6295198921561</v>
      </c>
      <c r="I1509" s="16">
        <f t="shared" si="290"/>
        <v>20.807313650186074</v>
      </c>
      <c r="J1509" s="13">
        <f t="shared" si="284"/>
        <v>20.151699732793258</v>
      </c>
      <c r="K1509" s="13">
        <f t="shared" si="285"/>
        <v>0.6556139173928166</v>
      </c>
      <c r="L1509" s="13">
        <f t="shared" si="286"/>
        <v>0</v>
      </c>
      <c r="M1509" s="13">
        <f t="shared" si="291"/>
        <v>5.6183736141074797E-8</v>
      </c>
      <c r="N1509" s="13">
        <f t="shared" si="287"/>
        <v>3.4833916407466376E-8</v>
      </c>
      <c r="O1509" s="13">
        <f t="shared" si="288"/>
        <v>3.4833916407466376E-8</v>
      </c>
      <c r="Q1509">
        <v>16.836888985763199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18.218047987428719</v>
      </c>
      <c r="G1510" s="13">
        <f t="shared" si="282"/>
        <v>0</v>
      </c>
      <c r="H1510" s="13">
        <f t="shared" si="283"/>
        <v>18.218047987428719</v>
      </c>
      <c r="I1510" s="16">
        <f t="shared" si="290"/>
        <v>18.873661904821535</v>
      </c>
      <c r="J1510" s="13">
        <f t="shared" si="284"/>
        <v>18.349330654110858</v>
      </c>
      <c r="K1510" s="13">
        <f t="shared" si="285"/>
        <v>0.52433125071067721</v>
      </c>
      <c r="L1510" s="13">
        <f t="shared" si="286"/>
        <v>0</v>
      </c>
      <c r="M1510" s="13">
        <f t="shared" si="291"/>
        <v>2.1349819733608421E-8</v>
      </c>
      <c r="N1510" s="13">
        <f t="shared" si="287"/>
        <v>1.3236888234837221E-8</v>
      </c>
      <c r="O1510" s="13">
        <f t="shared" si="288"/>
        <v>1.3236888234837221E-8</v>
      </c>
      <c r="Q1510">
        <v>16.386122858238991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50.726902053548862</v>
      </c>
      <c r="G1511" s="13">
        <f t="shared" si="282"/>
        <v>2.3879149736008243</v>
      </c>
      <c r="H1511" s="13">
        <f t="shared" si="283"/>
        <v>48.338987079948041</v>
      </c>
      <c r="I1511" s="16">
        <f t="shared" si="290"/>
        <v>48.863318330658714</v>
      </c>
      <c r="J1511" s="13">
        <f t="shared" si="284"/>
        <v>39.510901694597266</v>
      </c>
      <c r="K1511" s="13">
        <f t="shared" si="285"/>
        <v>9.3524166360614487</v>
      </c>
      <c r="L1511" s="13">
        <f t="shared" si="286"/>
        <v>0</v>
      </c>
      <c r="M1511" s="13">
        <f t="shared" si="291"/>
        <v>8.1129314987711993E-9</v>
      </c>
      <c r="N1511" s="13">
        <f t="shared" si="287"/>
        <v>5.0300175292381438E-9</v>
      </c>
      <c r="O1511" s="13">
        <f t="shared" si="288"/>
        <v>2.387914978630842</v>
      </c>
      <c r="Q1511">
        <v>14.16773259354839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11.16621176452359</v>
      </c>
      <c r="G1512" s="13">
        <f t="shared" si="282"/>
        <v>0</v>
      </c>
      <c r="H1512" s="13">
        <f t="shared" si="283"/>
        <v>11.16621176452359</v>
      </c>
      <c r="I1512" s="16">
        <f t="shared" si="290"/>
        <v>20.518628400585037</v>
      </c>
      <c r="J1512" s="13">
        <f t="shared" si="284"/>
        <v>20.045592931858401</v>
      </c>
      <c r="K1512" s="13">
        <f t="shared" si="285"/>
        <v>0.4730354687266356</v>
      </c>
      <c r="L1512" s="13">
        <f t="shared" si="286"/>
        <v>0</v>
      </c>
      <c r="M1512" s="13">
        <f t="shared" si="291"/>
        <v>3.0829139695330555E-9</v>
      </c>
      <c r="N1512" s="13">
        <f t="shared" si="287"/>
        <v>1.9114066611104942E-9</v>
      </c>
      <c r="O1512" s="13">
        <f t="shared" si="288"/>
        <v>1.9114066611104942E-9</v>
      </c>
      <c r="Q1512">
        <v>18.943855993746421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6.9375670489925136</v>
      </c>
      <c r="G1513" s="13">
        <f t="shared" si="282"/>
        <v>0</v>
      </c>
      <c r="H1513" s="13">
        <f t="shared" si="283"/>
        <v>6.9375670489925136</v>
      </c>
      <c r="I1513" s="16">
        <f t="shared" si="290"/>
        <v>7.4106025177191492</v>
      </c>
      <c r="J1513" s="13">
        <f t="shared" si="284"/>
        <v>7.3929389763154427</v>
      </c>
      <c r="K1513" s="13">
        <f t="shared" si="285"/>
        <v>1.7663541403706517E-2</v>
      </c>
      <c r="L1513" s="13">
        <f t="shared" si="286"/>
        <v>0</v>
      </c>
      <c r="M1513" s="13">
        <f t="shared" si="291"/>
        <v>1.1715073084225612E-9</v>
      </c>
      <c r="N1513" s="13">
        <f t="shared" si="287"/>
        <v>7.2633453122198795E-10</v>
      </c>
      <c r="O1513" s="13">
        <f t="shared" si="288"/>
        <v>7.2633453122198795E-10</v>
      </c>
      <c r="Q1513">
        <v>20.806868452607802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0.72290115653517772</v>
      </c>
      <c r="G1514" s="13">
        <f t="shared" si="282"/>
        <v>0</v>
      </c>
      <c r="H1514" s="13">
        <f t="shared" si="283"/>
        <v>0.72290115653517772</v>
      </c>
      <c r="I1514" s="16">
        <f t="shared" si="290"/>
        <v>0.74056469793888424</v>
      </c>
      <c r="J1514" s="13">
        <f t="shared" si="284"/>
        <v>0.74054817372592585</v>
      </c>
      <c r="K1514" s="13">
        <f t="shared" si="285"/>
        <v>1.6524212958390905E-5</v>
      </c>
      <c r="L1514" s="13">
        <f t="shared" si="286"/>
        <v>0</v>
      </c>
      <c r="M1514" s="13">
        <f t="shared" si="291"/>
        <v>4.4517277720057327E-10</v>
      </c>
      <c r="N1514" s="13">
        <f t="shared" si="287"/>
        <v>2.7600712186435545E-10</v>
      </c>
      <c r="O1514" s="13">
        <f t="shared" si="288"/>
        <v>2.7600712186435545E-10</v>
      </c>
      <c r="Q1514">
        <v>21.28889717574183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0.53513513499999998</v>
      </c>
      <c r="G1515" s="13">
        <f t="shared" si="282"/>
        <v>0</v>
      </c>
      <c r="H1515" s="13">
        <f t="shared" si="283"/>
        <v>0.53513513499999998</v>
      </c>
      <c r="I1515" s="16">
        <f t="shared" si="290"/>
        <v>0.53515165921295837</v>
      </c>
      <c r="J1515" s="13">
        <f t="shared" si="284"/>
        <v>0.53514811800054918</v>
      </c>
      <c r="K1515" s="13">
        <f t="shared" si="285"/>
        <v>3.5412124091971364E-6</v>
      </c>
      <c r="L1515" s="13">
        <f t="shared" si="286"/>
        <v>0</v>
      </c>
      <c r="M1515" s="13">
        <f t="shared" si="291"/>
        <v>1.6916565533621782E-10</v>
      </c>
      <c r="N1515" s="13">
        <f t="shared" si="287"/>
        <v>1.0488270630845505E-10</v>
      </c>
      <c r="O1515" s="13">
        <f t="shared" si="288"/>
        <v>1.0488270630845505E-10</v>
      </c>
      <c r="Q1515">
        <v>25.318831807263081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0.53513513499999998</v>
      </c>
      <c r="G1516" s="13">
        <f t="shared" si="282"/>
        <v>0</v>
      </c>
      <c r="H1516" s="13">
        <f t="shared" si="283"/>
        <v>0.53513513499999998</v>
      </c>
      <c r="I1516" s="16">
        <f t="shared" si="290"/>
        <v>0.53513867621240918</v>
      </c>
      <c r="J1516" s="13">
        <f t="shared" si="284"/>
        <v>0.53513551580012497</v>
      </c>
      <c r="K1516" s="13">
        <f t="shared" si="285"/>
        <v>3.1604122842088245E-6</v>
      </c>
      <c r="L1516" s="13">
        <f t="shared" si="286"/>
        <v>0</v>
      </c>
      <c r="M1516" s="13">
        <f t="shared" si="291"/>
        <v>6.4282949027762779E-11</v>
      </c>
      <c r="N1516" s="13">
        <f t="shared" si="287"/>
        <v>3.9855428397212921E-11</v>
      </c>
      <c r="O1516" s="13">
        <f t="shared" si="288"/>
        <v>3.9855428397212921E-11</v>
      </c>
      <c r="Q1516">
        <v>26.13972214698331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0.53513513499999998</v>
      </c>
      <c r="G1517" s="13">
        <f t="shared" si="282"/>
        <v>0</v>
      </c>
      <c r="H1517" s="13">
        <f t="shared" si="283"/>
        <v>0.53513513499999998</v>
      </c>
      <c r="I1517" s="16">
        <f t="shared" si="290"/>
        <v>0.53513829541228419</v>
      </c>
      <c r="J1517" s="13">
        <f t="shared" si="284"/>
        <v>0.53513549047102782</v>
      </c>
      <c r="K1517" s="13">
        <f t="shared" si="285"/>
        <v>2.8049412563735387E-6</v>
      </c>
      <c r="L1517" s="13">
        <f t="shared" si="286"/>
        <v>0</v>
      </c>
      <c r="M1517" s="13">
        <f t="shared" si="291"/>
        <v>2.4427520630549858E-11</v>
      </c>
      <c r="N1517" s="13">
        <f t="shared" si="287"/>
        <v>1.5145062790940912E-11</v>
      </c>
      <c r="O1517" s="13">
        <f t="shared" si="288"/>
        <v>1.5145062790940912E-11</v>
      </c>
      <c r="Q1517">
        <v>27.006719000000011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3.9242389977338239</v>
      </c>
      <c r="G1518" s="13">
        <f t="shared" si="282"/>
        <v>0</v>
      </c>
      <c r="H1518" s="13">
        <f t="shared" si="283"/>
        <v>3.9242389977338239</v>
      </c>
      <c r="I1518" s="16">
        <f t="shared" si="290"/>
        <v>3.9242418026750805</v>
      </c>
      <c r="J1518" s="13">
        <f t="shared" si="284"/>
        <v>3.9230901833713823</v>
      </c>
      <c r="K1518" s="13">
        <f t="shared" si="285"/>
        <v>1.1516193036982258E-3</v>
      </c>
      <c r="L1518" s="13">
        <f t="shared" si="286"/>
        <v>0</v>
      </c>
      <c r="M1518" s="13">
        <f t="shared" si="291"/>
        <v>9.2824578396089454E-12</v>
      </c>
      <c r="N1518" s="13">
        <f t="shared" si="287"/>
        <v>5.7551238605575461E-12</v>
      </c>
      <c r="O1518" s="13">
        <f t="shared" si="288"/>
        <v>5.7551238605575461E-12</v>
      </c>
      <c r="Q1518">
        <v>26.709842067609891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6.482072747306086</v>
      </c>
      <c r="G1519" s="13">
        <f t="shared" si="282"/>
        <v>0</v>
      </c>
      <c r="H1519" s="13">
        <f t="shared" si="283"/>
        <v>6.482072747306086</v>
      </c>
      <c r="I1519" s="16">
        <f t="shared" si="290"/>
        <v>6.4832243666097842</v>
      </c>
      <c r="J1519" s="13">
        <f t="shared" si="284"/>
        <v>6.4770122939408497</v>
      </c>
      <c r="K1519" s="13">
        <f t="shared" si="285"/>
        <v>6.2120726689345318E-3</v>
      </c>
      <c r="L1519" s="13">
        <f t="shared" si="286"/>
        <v>0</v>
      </c>
      <c r="M1519" s="13">
        <f t="shared" si="291"/>
        <v>3.5273339790513993E-12</v>
      </c>
      <c r="N1519" s="13">
        <f t="shared" si="287"/>
        <v>2.1869470670118676E-12</v>
      </c>
      <c r="O1519" s="13">
        <f t="shared" si="288"/>
        <v>2.1869470670118676E-12</v>
      </c>
      <c r="Q1519">
        <v>25.405683955860571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65.013975358395967</v>
      </c>
      <c r="G1520" s="13">
        <f t="shared" si="282"/>
        <v>4.4502697965243181</v>
      </c>
      <c r="H1520" s="13">
        <f t="shared" si="283"/>
        <v>60.56370556187165</v>
      </c>
      <c r="I1520" s="16">
        <f t="shared" si="290"/>
        <v>60.569917634540587</v>
      </c>
      <c r="J1520" s="13">
        <f t="shared" si="284"/>
        <v>52.004185659437844</v>
      </c>
      <c r="K1520" s="13">
        <f t="shared" si="285"/>
        <v>8.565731975102743</v>
      </c>
      <c r="L1520" s="13">
        <f t="shared" si="286"/>
        <v>0</v>
      </c>
      <c r="M1520" s="13">
        <f t="shared" si="291"/>
        <v>1.3403869120395318E-12</v>
      </c>
      <c r="N1520" s="13">
        <f t="shared" si="287"/>
        <v>8.3103988546450965E-13</v>
      </c>
      <c r="O1520" s="13">
        <f t="shared" si="288"/>
        <v>4.4502697965251494</v>
      </c>
      <c r="Q1520">
        <v>20.034453786408498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21.930833068501681</v>
      </c>
      <c r="G1521" s="13">
        <f t="shared" si="282"/>
        <v>0</v>
      </c>
      <c r="H1521" s="13">
        <f t="shared" si="283"/>
        <v>21.930833068501681</v>
      </c>
      <c r="I1521" s="16">
        <f t="shared" si="290"/>
        <v>30.496565043604424</v>
      </c>
      <c r="J1521" s="13">
        <f t="shared" si="284"/>
        <v>28.049041709787105</v>
      </c>
      <c r="K1521" s="13">
        <f t="shared" si="285"/>
        <v>2.447523333817319</v>
      </c>
      <c r="L1521" s="13">
        <f t="shared" si="286"/>
        <v>0</v>
      </c>
      <c r="M1521" s="13">
        <f t="shared" si="291"/>
        <v>5.0934702657502211E-13</v>
      </c>
      <c r="N1521" s="13">
        <f t="shared" si="287"/>
        <v>3.1579515647651371E-13</v>
      </c>
      <c r="O1521" s="13">
        <f t="shared" si="288"/>
        <v>3.1579515647651371E-13</v>
      </c>
      <c r="Q1521">
        <v>15.06255054243282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85.613472381147432</v>
      </c>
      <c r="G1522" s="13">
        <f t="shared" si="282"/>
        <v>7.423829960190341</v>
      </c>
      <c r="H1522" s="13">
        <f t="shared" si="283"/>
        <v>78.189642420957085</v>
      </c>
      <c r="I1522" s="16">
        <f t="shared" si="290"/>
        <v>80.637165754774401</v>
      </c>
      <c r="J1522" s="13">
        <f t="shared" si="284"/>
        <v>52.772005728338236</v>
      </c>
      <c r="K1522" s="13">
        <f t="shared" si="285"/>
        <v>27.865160026436165</v>
      </c>
      <c r="L1522" s="13">
        <f t="shared" si="286"/>
        <v>0</v>
      </c>
      <c r="M1522" s="13">
        <f t="shared" si="291"/>
        <v>1.935518700985084E-13</v>
      </c>
      <c r="N1522" s="13">
        <f t="shared" si="287"/>
        <v>1.200021594610752E-13</v>
      </c>
      <c r="O1522" s="13">
        <f t="shared" si="288"/>
        <v>7.4238299601904609</v>
      </c>
      <c r="Q1522">
        <v>14.72356309177666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34.776879731132787</v>
      </c>
      <c r="G1523" s="13">
        <f t="shared" si="282"/>
        <v>8.5511621949217728E-2</v>
      </c>
      <c r="H1523" s="13">
        <f t="shared" si="283"/>
        <v>34.691368109183571</v>
      </c>
      <c r="I1523" s="16">
        <f t="shared" si="290"/>
        <v>62.556528135619736</v>
      </c>
      <c r="J1523" s="13">
        <f t="shared" si="284"/>
        <v>46.815351165525797</v>
      </c>
      <c r="K1523" s="13">
        <f t="shared" si="285"/>
        <v>15.741176970093939</v>
      </c>
      <c r="L1523" s="13">
        <f t="shared" si="286"/>
        <v>0</v>
      </c>
      <c r="M1523" s="13">
        <f t="shared" si="291"/>
        <v>7.3549710637433199E-14</v>
      </c>
      <c r="N1523" s="13">
        <f t="shared" si="287"/>
        <v>4.5600820595208585E-14</v>
      </c>
      <c r="O1523" s="13">
        <f t="shared" si="288"/>
        <v>8.5511621949263331E-2</v>
      </c>
      <c r="Q1523">
        <v>14.88497359354839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1.155061012658479</v>
      </c>
      <c r="G1524" s="13">
        <f t="shared" si="282"/>
        <v>0</v>
      </c>
      <c r="H1524" s="13">
        <f t="shared" si="283"/>
        <v>1.155061012658479</v>
      </c>
      <c r="I1524" s="16">
        <f t="shared" si="290"/>
        <v>16.896237982752417</v>
      </c>
      <c r="J1524" s="13">
        <f t="shared" si="284"/>
        <v>16.602516955990751</v>
      </c>
      <c r="K1524" s="13">
        <f t="shared" si="285"/>
        <v>0.29372102676166634</v>
      </c>
      <c r="L1524" s="13">
        <f t="shared" si="286"/>
        <v>0</v>
      </c>
      <c r="M1524" s="13">
        <f t="shared" si="291"/>
        <v>2.7948890042224614E-14</v>
      </c>
      <c r="N1524" s="13">
        <f t="shared" si="287"/>
        <v>1.7328311826179259E-14</v>
      </c>
      <c r="O1524" s="13">
        <f t="shared" si="288"/>
        <v>1.7328311826179259E-14</v>
      </c>
      <c r="Q1524">
        <v>18.255018796793411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19.19194035787493</v>
      </c>
      <c r="G1525" s="13">
        <f t="shared" si="282"/>
        <v>0</v>
      </c>
      <c r="H1525" s="13">
        <f t="shared" si="283"/>
        <v>19.19194035787493</v>
      </c>
      <c r="I1525" s="16">
        <f t="shared" si="290"/>
        <v>19.485661384636597</v>
      </c>
      <c r="J1525" s="13">
        <f t="shared" si="284"/>
        <v>19.141126714016444</v>
      </c>
      <c r="K1525" s="13">
        <f t="shared" si="285"/>
        <v>0.34453467062015264</v>
      </c>
      <c r="L1525" s="13">
        <f t="shared" si="286"/>
        <v>0</v>
      </c>
      <c r="M1525" s="13">
        <f t="shared" si="291"/>
        <v>1.0620578216045355E-14</v>
      </c>
      <c r="N1525" s="13">
        <f t="shared" si="287"/>
        <v>6.5847584939481199E-15</v>
      </c>
      <c r="O1525" s="13">
        <f t="shared" si="288"/>
        <v>6.5847584939481199E-15</v>
      </c>
      <c r="Q1525">
        <v>20.145894211610479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1.8902648360850269</v>
      </c>
      <c r="G1526" s="13">
        <f t="shared" si="282"/>
        <v>0</v>
      </c>
      <c r="H1526" s="13">
        <f t="shared" si="283"/>
        <v>1.8902648360850269</v>
      </c>
      <c r="I1526" s="16">
        <f t="shared" si="290"/>
        <v>2.2347995067051798</v>
      </c>
      <c r="J1526" s="13">
        <f t="shared" si="284"/>
        <v>2.234295790495445</v>
      </c>
      <c r="K1526" s="13">
        <f t="shared" si="285"/>
        <v>5.0371620973477249E-4</v>
      </c>
      <c r="L1526" s="13">
        <f t="shared" si="286"/>
        <v>0</v>
      </c>
      <c r="M1526" s="13">
        <f t="shared" si="291"/>
        <v>4.0358197220972351E-15</v>
      </c>
      <c r="N1526" s="13">
        <f t="shared" si="287"/>
        <v>2.5022082277002859E-15</v>
      </c>
      <c r="O1526" s="13">
        <f t="shared" si="288"/>
        <v>2.5022082277002859E-15</v>
      </c>
      <c r="Q1526">
        <v>20.554081661399191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0.53513513499999998</v>
      </c>
      <c r="G1527" s="13">
        <f t="shared" si="282"/>
        <v>0</v>
      </c>
      <c r="H1527" s="13">
        <f t="shared" si="283"/>
        <v>0.53513513499999998</v>
      </c>
      <c r="I1527" s="16">
        <f t="shared" si="290"/>
        <v>0.53563885120973476</v>
      </c>
      <c r="J1527" s="13">
        <f t="shared" si="284"/>
        <v>0.53563523348646258</v>
      </c>
      <c r="K1527" s="13">
        <f t="shared" si="285"/>
        <v>3.617723272175688E-6</v>
      </c>
      <c r="L1527" s="13">
        <f t="shared" si="286"/>
        <v>0</v>
      </c>
      <c r="M1527" s="13">
        <f t="shared" si="291"/>
        <v>1.5336114943969492E-15</v>
      </c>
      <c r="N1527" s="13">
        <f t="shared" si="287"/>
        <v>9.5083912652610846E-16</v>
      </c>
      <c r="O1527" s="13">
        <f t="shared" si="288"/>
        <v>9.5083912652610846E-16</v>
      </c>
      <c r="Q1527">
        <v>25.184652998256741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0.53513513499999998</v>
      </c>
      <c r="G1528" s="13">
        <f t="shared" si="282"/>
        <v>0</v>
      </c>
      <c r="H1528" s="13">
        <f t="shared" si="283"/>
        <v>0.53513513499999998</v>
      </c>
      <c r="I1528" s="16">
        <f t="shared" si="290"/>
        <v>0.53513875272327216</v>
      </c>
      <c r="J1528" s="13">
        <f t="shared" si="284"/>
        <v>0.53513621931063449</v>
      </c>
      <c r="K1528" s="13">
        <f t="shared" si="285"/>
        <v>2.5334126376730381E-6</v>
      </c>
      <c r="L1528" s="13">
        <f t="shared" si="286"/>
        <v>0</v>
      </c>
      <c r="M1528" s="13">
        <f t="shared" si="291"/>
        <v>5.8277236787084072E-16</v>
      </c>
      <c r="N1528" s="13">
        <f t="shared" si="287"/>
        <v>3.6131886807992126E-16</v>
      </c>
      <c r="O1528" s="13">
        <f t="shared" si="288"/>
        <v>3.6131886807992126E-16</v>
      </c>
      <c r="Q1528">
        <v>27.751493000000011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0.53513513499999998</v>
      </c>
      <c r="G1529" s="13">
        <f t="shared" si="282"/>
        <v>0</v>
      </c>
      <c r="H1529" s="13">
        <f t="shared" si="283"/>
        <v>0.53513513499999998</v>
      </c>
      <c r="I1529" s="16">
        <f t="shared" si="290"/>
        <v>0.53513766841263766</v>
      </c>
      <c r="J1529" s="13">
        <f t="shared" si="284"/>
        <v>0.53513512748395342</v>
      </c>
      <c r="K1529" s="13">
        <f t="shared" si="285"/>
        <v>2.5409286842359435E-6</v>
      </c>
      <c r="L1529" s="13">
        <f t="shared" si="286"/>
        <v>0</v>
      </c>
      <c r="M1529" s="13">
        <f t="shared" si="291"/>
        <v>2.2145349979091946E-16</v>
      </c>
      <c r="N1529" s="13">
        <f t="shared" si="287"/>
        <v>1.3730116987037006E-16</v>
      </c>
      <c r="O1529" s="13">
        <f t="shared" si="288"/>
        <v>1.3730116987037006E-16</v>
      </c>
      <c r="Q1529">
        <v>27.729711131875579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26.611850328427529</v>
      </c>
      <c r="G1530" s="13">
        <f t="shared" si="282"/>
        <v>0</v>
      </c>
      <c r="H1530" s="13">
        <f t="shared" si="283"/>
        <v>26.611850328427529</v>
      </c>
      <c r="I1530" s="16">
        <f t="shared" si="290"/>
        <v>26.611852869356213</v>
      </c>
      <c r="J1530" s="13">
        <f t="shared" si="284"/>
        <v>26.254088664396914</v>
      </c>
      <c r="K1530" s="13">
        <f t="shared" si="285"/>
        <v>0.35776420495929884</v>
      </c>
      <c r="L1530" s="13">
        <f t="shared" si="286"/>
        <v>0</v>
      </c>
      <c r="M1530" s="13">
        <f t="shared" si="291"/>
        <v>8.4152329920549402E-17</v>
      </c>
      <c r="N1530" s="13">
        <f t="shared" si="287"/>
        <v>5.2174444550740627E-17</v>
      </c>
      <c r="O1530" s="13">
        <f t="shared" si="288"/>
        <v>5.2174444550740627E-17</v>
      </c>
      <c r="Q1530">
        <v>26.593225563395961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51.224412930247787</v>
      </c>
      <c r="G1531" s="13">
        <f t="shared" si="282"/>
        <v>2.4597312185464442</v>
      </c>
      <c r="H1531" s="13">
        <f t="shared" si="283"/>
        <v>48.764681711701343</v>
      </c>
      <c r="I1531" s="16">
        <f t="shared" si="290"/>
        <v>49.122445916660638</v>
      </c>
      <c r="J1531" s="13">
        <f t="shared" si="284"/>
        <v>45.600040062610567</v>
      </c>
      <c r="K1531" s="13">
        <f t="shared" si="285"/>
        <v>3.5224058540500707</v>
      </c>
      <c r="L1531" s="13">
        <f t="shared" si="286"/>
        <v>0</v>
      </c>
      <c r="M1531" s="13">
        <f t="shared" si="291"/>
        <v>3.1977885369808775E-17</v>
      </c>
      <c r="N1531" s="13">
        <f t="shared" si="287"/>
        <v>1.9826288929281441E-17</v>
      </c>
      <c r="O1531" s="13">
        <f t="shared" si="288"/>
        <v>2.4597312185464442</v>
      </c>
      <c r="Q1531">
        <v>22.718758271154471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53.820704628463503</v>
      </c>
      <c r="G1532" s="13">
        <f t="shared" si="282"/>
        <v>2.8345087948408714</v>
      </c>
      <c r="H1532" s="13">
        <f t="shared" si="283"/>
        <v>50.986195833622631</v>
      </c>
      <c r="I1532" s="16">
        <f t="shared" si="290"/>
        <v>54.508601687672702</v>
      </c>
      <c r="J1532" s="13">
        <f t="shared" si="284"/>
        <v>45.646094529784719</v>
      </c>
      <c r="K1532" s="13">
        <f t="shared" si="285"/>
        <v>8.8625071578879826</v>
      </c>
      <c r="L1532" s="13">
        <f t="shared" si="286"/>
        <v>0</v>
      </c>
      <c r="M1532" s="13">
        <f t="shared" si="291"/>
        <v>1.2151596440527334E-17</v>
      </c>
      <c r="N1532" s="13">
        <f t="shared" si="287"/>
        <v>7.5339897931269472E-18</v>
      </c>
      <c r="O1532" s="13">
        <f t="shared" si="288"/>
        <v>2.8345087948408714</v>
      </c>
      <c r="Q1532">
        <v>17.285606962334231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13.630584762575801</v>
      </c>
      <c r="G1533" s="13">
        <f t="shared" si="282"/>
        <v>0</v>
      </c>
      <c r="H1533" s="13">
        <f t="shared" si="283"/>
        <v>13.630584762575801</v>
      </c>
      <c r="I1533" s="16">
        <f t="shared" si="290"/>
        <v>22.493091920463783</v>
      </c>
      <c r="J1533" s="13">
        <f t="shared" si="284"/>
        <v>21.559033411927427</v>
      </c>
      <c r="K1533" s="13">
        <f t="shared" si="285"/>
        <v>0.93405850853635641</v>
      </c>
      <c r="L1533" s="13">
        <f t="shared" si="286"/>
        <v>0</v>
      </c>
      <c r="M1533" s="13">
        <f t="shared" si="291"/>
        <v>4.6176066474003872E-18</v>
      </c>
      <c r="N1533" s="13">
        <f t="shared" si="287"/>
        <v>2.86291612138824E-18</v>
      </c>
      <c r="O1533" s="13">
        <f t="shared" si="288"/>
        <v>2.86291612138824E-18</v>
      </c>
      <c r="Q1533">
        <v>15.8685963995474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50.283172458223042</v>
      </c>
      <c r="G1534" s="13">
        <f t="shared" si="282"/>
        <v>2.323862116065361</v>
      </c>
      <c r="H1534" s="13">
        <f t="shared" si="283"/>
        <v>47.959310342157679</v>
      </c>
      <c r="I1534" s="16">
        <f t="shared" si="290"/>
        <v>48.893368850694031</v>
      </c>
      <c r="J1534" s="13">
        <f t="shared" si="284"/>
        <v>40.41746261088096</v>
      </c>
      <c r="K1534" s="13">
        <f t="shared" si="285"/>
        <v>8.4759062398130709</v>
      </c>
      <c r="L1534" s="13">
        <f t="shared" si="286"/>
        <v>0</v>
      </c>
      <c r="M1534" s="13">
        <f t="shared" si="291"/>
        <v>1.7546905260121472E-18</v>
      </c>
      <c r="N1534" s="13">
        <f t="shared" si="287"/>
        <v>1.0879081261275311E-18</v>
      </c>
      <c r="O1534" s="13">
        <f t="shared" si="288"/>
        <v>2.323862116065361</v>
      </c>
      <c r="Q1534">
        <v>15.135764593548391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36.734996586593738</v>
      </c>
      <c r="G1535" s="13">
        <f t="shared" si="282"/>
        <v>0.36816795432329547</v>
      </c>
      <c r="H1535" s="13">
        <f t="shared" si="283"/>
        <v>36.36682863227044</v>
      </c>
      <c r="I1535" s="16">
        <f t="shared" si="290"/>
        <v>44.842734872083511</v>
      </c>
      <c r="J1535" s="13">
        <f t="shared" si="284"/>
        <v>38.654939166190076</v>
      </c>
      <c r="K1535" s="13">
        <f t="shared" si="285"/>
        <v>6.1877957058934356</v>
      </c>
      <c r="L1535" s="13">
        <f t="shared" si="286"/>
        <v>0</v>
      </c>
      <c r="M1535" s="13">
        <f t="shared" si="291"/>
        <v>6.6678239988461603E-19</v>
      </c>
      <c r="N1535" s="13">
        <f t="shared" si="287"/>
        <v>4.1340508792846192E-19</v>
      </c>
      <c r="O1535" s="13">
        <f t="shared" si="288"/>
        <v>0.36816795432329547</v>
      </c>
      <c r="Q1535">
        <v>15.99298911878352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43.539187757272742</v>
      </c>
      <c r="G1536" s="13">
        <f t="shared" si="282"/>
        <v>1.3503604704198222</v>
      </c>
      <c r="H1536" s="13">
        <f t="shared" si="283"/>
        <v>42.18882728685292</v>
      </c>
      <c r="I1536" s="16">
        <f t="shared" si="290"/>
        <v>48.376622992746356</v>
      </c>
      <c r="J1536" s="13">
        <f t="shared" si="284"/>
        <v>41.364636786889051</v>
      </c>
      <c r="K1536" s="13">
        <f t="shared" si="285"/>
        <v>7.0119862058573048</v>
      </c>
      <c r="L1536" s="13">
        <f t="shared" si="286"/>
        <v>0</v>
      </c>
      <c r="M1536" s="13">
        <f t="shared" si="291"/>
        <v>2.5337731195615411E-19</v>
      </c>
      <c r="N1536" s="13">
        <f t="shared" si="287"/>
        <v>1.5709393341281554E-19</v>
      </c>
      <c r="O1536" s="13">
        <f t="shared" si="288"/>
        <v>1.3503604704198222</v>
      </c>
      <c r="Q1536">
        <v>16.63454798397203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1.192768205285732</v>
      </c>
      <c r="G1537" s="13">
        <f t="shared" si="282"/>
        <v>0</v>
      </c>
      <c r="H1537" s="13">
        <f t="shared" si="283"/>
        <v>1.192768205285732</v>
      </c>
      <c r="I1537" s="16">
        <f t="shared" si="290"/>
        <v>8.2047544111430373</v>
      </c>
      <c r="J1537" s="13">
        <f t="shared" si="284"/>
        <v>8.176411911957679</v>
      </c>
      <c r="K1537" s="13">
        <f t="shared" si="285"/>
        <v>2.834249918535825E-2</v>
      </c>
      <c r="L1537" s="13">
        <f t="shared" si="286"/>
        <v>0</v>
      </c>
      <c r="M1537" s="13">
        <f t="shared" si="291"/>
        <v>9.6283378543338573E-20</v>
      </c>
      <c r="N1537" s="13">
        <f t="shared" si="287"/>
        <v>5.9695694696869912E-20</v>
      </c>
      <c r="O1537" s="13">
        <f t="shared" si="288"/>
        <v>5.9695694696869912E-20</v>
      </c>
      <c r="Q1537">
        <v>19.613266137543231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2.958239778572906</v>
      </c>
      <c r="G1538" s="13">
        <f t="shared" si="282"/>
        <v>0</v>
      </c>
      <c r="H1538" s="13">
        <f t="shared" si="283"/>
        <v>2.958239778572906</v>
      </c>
      <c r="I1538" s="16">
        <f t="shared" si="290"/>
        <v>2.9865822777582642</v>
      </c>
      <c r="J1538" s="13">
        <f t="shared" si="284"/>
        <v>2.9855168656341764</v>
      </c>
      <c r="K1538" s="13">
        <f t="shared" si="285"/>
        <v>1.0654121240878389E-3</v>
      </c>
      <c r="L1538" s="13">
        <f t="shared" si="286"/>
        <v>0</v>
      </c>
      <c r="M1538" s="13">
        <f t="shared" si="291"/>
        <v>3.6587683846468661E-20</v>
      </c>
      <c r="N1538" s="13">
        <f t="shared" si="287"/>
        <v>2.2684363984810569E-20</v>
      </c>
      <c r="O1538" s="13">
        <f t="shared" si="288"/>
        <v>2.2684363984810569E-20</v>
      </c>
      <c r="Q1538">
        <v>21.406431488331151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0.53513513499999998</v>
      </c>
      <c r="G1539" s="13">
        <f t="shared" si="282"/>
        <v>0</v>
      </c>
      <c r="H1539" s="13">
        <f t="shared" si="283"/>
        <v>0.53513513499999998</v>
      </c>
      <c r="I1539" s="16">
        <f t="shared" si="290"/>
        <v>0.53620054712408782</v>
      </c>
      <c r="J1539" s="13">
        <f t="shared" si="284"/>
        <v>0.53619812656717825</v>
      </c>
      <c r="K1539" s="13">
        <f t="shared" si="285"/>
        <v>2.4205569095769874E-6</v>
      </c>
      <c r="L1539" s="13">
        <f t="shared" si="286"/>
        <v>0</v>
      </c>
      <c r="M1539" s="13">
        <f t="shared" si="291"/>
        <v>1.3903319861658092E-20</v>
      </c>
      <c r="N1539" s="13">
        <f t="shared" si="287"/>
        <v>8.6200583142280173E-21</v>
      </c>
      <c r="O1539" s="13">
        <f t="shared" si="288"/>
        <v>8.6200583142280173E-21</v>
      </c>
      <c r="Q1539">
        <v>28.130187145811011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0.53513513499999998</v>
      </c>
      <c r="G1540" s="13">
        <f t="shared" si="282"/>
        <v>0</v>
      </c>
      <c r="H1540" s="13">
        <f t="shared" si="283"/>
        <v>0.53513513499999998</v>
      </c>
      <c r="I1540" s="16">
        <f t="shared" si="290"/>
        <v>0.53513755555690956</v>
      </c>
      <c r="J1540" s="13">
        <f t="shared" si="284"/>
        <v>0.53513517326332161</v>
      </c>
      <c r="K1540" s="13">
        <f t="shared" si="285"/>
        <v>2.3822935879547202E-6</v>
      </c>
      <c r="L1540" s="13">
        <f t="shared" si="286"/>
        <v>0</v>
      </c>
      <c r="M1540" s="13">
        <f t="shared" si="291"/>
        <v>5.2832615474300751E-21</v>
      </c>
      <c r="N1540" s="13">
        <f t="shared" si="287"/>
        <v>3.2756221594066465E-21</v>
      </c>
      <c r="O1540" s="13">
        <f t="shared" si="288"/>
        <v>3.2756221594066465E-21</v>
      </c>
      <c r="Q1540">
        <v>28.203706129885418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0.53513513499999998</v>
      </c>
      <c r="G1541" s="13">
        <f t="shared" si="282"/>
        <v>0</v>
      </c>
      <c r="H1541" s="13">
        <f t="shared" si="283"/>
        <v>0.53513513499999998</v>
      </c>
      <c r="I1541" s="16">
        <f t="shared" si="290"/>
        <v>0.53513751729358794</v>
      </c>
      <c r="J1541" s="13">
        <f t="shared" si="284"/>
        <v>0.53513461700163889</v>
      </c>
      <c r="K1541" s="13">
        <f t="shared" si="285"/>
        <v>2.9002919490483947E-6</v>
      </c>
      <c r="L1541" s="13">
        <f t="shared" si="286"/>
        <v>0</v>
      </c>
      <c r="M1541" s="13">
        <f t="shared" si="291"/>
        <v>2.0076393880234286E-21</v>
      </c>
      <c r="N1541" s="13">
        <f t="shared" si="287"/>
        <v>1.2447364205745258E-21</v>
      </c>
      <c r="O1541" s="13">
        <f t="shared" si="288"/>
        <v>1.2447364205745258E-21</v>
      </c>
      <c r="Q1541">
        <v>26.763179000000001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2.499123361258853</v>
      </c>
      <c r="G1542" s="13">
        <f t="shared" ref="G1542:G1605" si="293">IF((F1542-$J$2)&gt;0,$I$2*(F1542-$J$2),0)</f>
        <v>0</v>
      </c>
      <c r="H1542" s="13">
        <f t="shared" ref="H1542:H1605" si="294">F1542-G1542</f>
        <v>2.499123361258853</v>
      </c>
      <c r="I1542" s="16">
        <f t="shared" si="290"/>
        <v>2.4991262615508019</v>
      </c>
      <c r="J1542" s="13">
        <f t="shared" ref="J1542:J1605" si="295">I1542/SQRT(1+(I1542/($K$2*(300+(25*Q1542)+0.05*(Q1542)^3)))^2)</f>
        <v>2.4988681110290152</v>
      </c>
      <c r="K1542" s="13">
        <f t="shared" ref="K1542:K1605" si="296">I1542-J1542</f>
        <v>2.5815052178668196E-4</v>
      </c>
      <c r="L1542" s="13">
        <f t="shared" ref="L1542:L1605" si="297">IF(K1542&gt;$N$2,(K1542-$N$2)/$L$2,0)</f>
        <v>0</v>
      </c>
      <c r="M1542" s="13">
        <f t="shared" si="291"/>
        <v>7.6290296744890281E-22</v>
      </c>
      <c r="N1542" s="13">
        <f t="shared" ref="N1542:N1605" si="298">$M$2*M1542</f>
        <v>4.7299983981831973E-22</v>
      </c>
      <c r="O1542" s="13">
        <f t="shared" ref="O1542:O1605" si="299">N1542+G1542</f>
        <v>4.7299983981831973E-22</v>
      </c>
      <c r="Q1542">
        <v>27.747000115629429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15.13772185279872</v>
      </c>
      <c r="G1543" s="13">
        <f t="shared" si="293"/>
        <v>0</v>
      </c>
      <c r="H1543" s="13">
        <f t="shared" si="294"/>
        <v>15.13772185279872</v>
      </c>
      <c r="I1543" s="16">
        <f t="shared" ref="I1543:I1606" si="301">H1543+K1542-L1542</f>
        <v>15.137980003320507</v>
      </c>
      <c r="J1543" s="13">
        <f t="shared" si="295"/>
        <v>15.039031896045287</v>
      </c>
      <c r="K1543" s="13">
        <f t="shared" si="296"/>
        <v>9.8948107275219854E-2</v>
      </c>
      <c r="L1543" s="13">
        <f t="shared" si="297"/>
        <v>0</v>
      </c>
      <c r="M1543" s="13">
        <f t="shared" ref="M1543:M1606" si="302">L1543+M1542-N1542</f>
        <v>2.8990312763058309E-22</v>
      </c>
      <c r="N1543" s="13">
        <f t="shared" si="298"/>
        <v>1.7973993913096152E-22</v>
      </c>
      <c r="O1543" s="13">
        <f t="shared" si="299"/>
        <v>1.7973993913096152E-22</v>
      </c>
      <c r="Q1543">
        <v>23.739317895361509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8.7868585457308193</v>
      </c>
      <c r="G1544" s="13">
        <f t="shared" si="293"/>
        <v>0</v>
      </c>
      <c r="H1544" s="13">
        <f t="shared" si="294"/>
        <v>8.7868585457308193</v>
      </c>
      <c r="I1544" s="16">
        <f t="shared" si="301"/>
        <v>8.8858066530060391</v>
      </c>
      <c r="J1544" s="13">
        <f t="shared" si="295"/>
        <v>8.8499048631113943</v>
      </c>
      <c r="K1544" s="13">
        <f t="shared" si="296"/>
        <v>3.5901789894644764E-2</v>
      </c>
      <c r="L1544" s="13">
        <f t="shared" si="297"/>
        <v>0</v>
      </c>
      <c r="M1544" s="13">
        <f t="shared" si="302"/>
        <v>1.1016318849962157E-22</v>
      </c>
      <c r="N1544" s="13">
        <f t="shared" si="298"/>
        <v>6.8301176869765373E-23</v>
      </c>
      <c r="O1544" s="13">
        <f t="shared" si="299"/>
        <v>6.8301176869765373E-23</v>
      </c>
      <c r="Q1544">
        <v>19.626796895334849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0.53513513499999998</v>
      </c>
      <c r="G1545" s="13">
        <f t="shared" si="293"/>
        <v>0</v>
      </c>
      <c r="H1545" s="13">
        <f t="shared" si="294"/>
        <v>0.53513513499999998</v>
      </c>
      <c r="I1545" s="16">
        <f t="shared" si="301"/>
        <v>0.57103692489464475</v>
      </c>
      <c r="J1545" s="13">
        <f t="shared" si="295"/>
        <v>0.57102442000466891</v>
      </c>
      <c r="K1545" s="13">
        <f t="shared" si="296"/>
        <v>1.2504889975839539E-5</v>
      </c>
      <c r="L1545" s="13">
        <f t="shared" si="297"/>
        <v>0</v>
      </c>
      <c r="M1545" s="13">
        <f t="shared" si="302"/>
        <v>4.1862011629856198E-23</v>
      </c>
      <c r="N1545" s="13">
        <f t="shared" si="298"/>
        <v>2.5954447210510842E-23</v>
      </c>
      <c r="O1545" s="13">
        <f t="shared" si="299"/>
        <v>2.5954447210510842E-23</v>
      </c>
      <c r="Q1545">
        <v>17.74836075860927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55.080417537083598</v>
      </c>
      <c r="G1546" s="13">
        <f t="shared" si="293"/>
        <v>3.0163497455491055</v>
      </c>
      <c r="H1546" s="13">
        <f t="shared" si="294"/>
        <v>52.064067791534491</v>
      </c>
      <c r="I1546" s="16">
        <f t="shared" si="301"/>
        <v>52.064080296424464</v>
      </c>
      <c r="J1546" s="13">
        <f t="shared" si="295"/>
        <v>44.7184788542882</v>
      </c>
      <c r="K1546" s="13">
        <f t="shared" si="296"/>
        <v>7.3456014421362639</v>
      </c>
      <c r="L1546" s="13">
        <f t="shared" si="297"/>
        <v>0</v>
      </c>
      <c r="M1546" s="13">
        <f t="shared" si="302"/>
        <v>1.5907564419345356E-23</v>
      </c>
      <c r="N1546" s="13">
        <f t="shared" si="298"/>
        <v>9.8626899399941209E-24</v>
      </c>
      <c r="O1546" s="13">
        <f t="shared" si="299"/>
        <v>3.0163497455491055</v>
      </c>
      <c r="Q1546">
        <v>17.91719956561148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17.895419713110339</v>
      </c>
      <c r="G1547" s="13">
        <f t="shared" si="293"/>
        <v>0</v>
      </c>
      <c r="H1547" s="13">
        <f t="shared" si="294"/>
        <v>17.895419713110339</v>
      </c>
      <c r="I1547" s="16">
        <f t="shared" si="301"/>
        <v>25.241021155246603</v>
      </c>
      <c r="J1547" s="13">
        <f t="shared" si="295"/>
        <v>24.039026966108676</v>
      </c>
      <c r="K1547" s="13">
        <f t="shared" si="296"/>
        <v>1.2019941891379275</v>
      </c>
      <c r="L1547" s="13">
        <f t="shared" si="297"/>
        <v>0</v>
      </c>
      <c r="M1547" s="13">
        <f t="shared" si="302"/>
        <v>6.0448744793512356E-24</v>
      </c>
      <c r="N1547" s="13">
        <f t="shared" si="298"/>
        <v>3.7478221771977663E-24</v>
      </c>
      <c r="O1547" s="13">
        <f t="shared" si="299"/>
        <v>3.7478221771977663E-24</v>
      </c>
      <c r="Q1547">
        <v>16.467077593548389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101.8447948554023</v>
      </c>
      <c r="G1548" s="13">
        <f t="shared" si="293"/>
        <v>9.7668392996783115</v>
      </c>
      <c r="H1548" s="13">
        <f t="shared" si="294"/>
        <v>92.077955555723989</v>
      </c>
      <c r="I1548" s="16">
        <f t="shared" si="301"/>
        <v>93.279949744861909</v>
      </c>
      <c r="J1548" s="13">
        <f t="shared" si="295"/>
        <v>62.371884106924711</v>
      </c>
      <c r="K1548" s="13">
        <f t="shared" si="296"/>
        <v>30.908065637937199</v>
      </c>
      <c r="L1548" s="13">
        <f t="shared" si="297"/>
        <v>0</v>
      </c>
      <c r="M1548" s="13">
        <f t="shared" si="302"/>
        <v>2.2970523021534693E-24</v>
      </c>
      <c r="N1548" s="13">
        <f t="shared" si="298"/>
        <v>1.424172427335151E-24</v>
      </c>
      <c r="O1548" s="13">
        <f t="shared" si="299"/>
        <v>9.7668392996783115</v>
      </c>
      <c r="Q1548">
        <v>17.34796565535358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31.541921055436919</v>
      </c>
      <c r="G1549" s="13">
        <f t="shared" si="293"/>
        <v>0</v>
      </c>
      <c r="H1549" s="13">
        <f t="shared" si="294"/>
        <v>31.541921055436919</v>
      </c>
      <c r="I1549" s="16">
        <f t="shared" si="301"/>
        <v>62.449986693374115</v>
      </c>
      <c r="J1549" s="13">
        <f t="shared" si="295"/>
        <v>51.689637683817509</v>
      </c>
      <c r="K1549" s="13">
        <f t="shared" si="296"/>
        <v>10.760349009556606</v>
      </c>
      <c r="L1549" s="13">
        <f t="shared" si="297"/>
        <v>0</v>
      </c>
      <c r="M1549" s="13">
        <f t="shared" si="302"/>
        <v>8.7287987481831827E-25</v>
      </c>
      <c r="N1549" s="13">
        <f t="shared" si="298"/>
        <v>5.4118552238735728E-25</v>
      </c>
      <c r="O1549" s="13">
        <f t="shared" si="299"/>
        <v>5.4118552238735728E-25</v>
      </c>
      <c r="Q1549">
        <v>18.672402274705849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4.8107628899580934</v>
      </c>
      <c r="G1550" s="13">
        <f t="shared" si="293"/>
        <v>0</v>
      </c>
      <c r="H1550" s="13">
        <f t="shared" si="294"/>
        <v>4.8107628899580934</v>
      </c>
      <c r="I1550" s="16">
        <f t="shared" si="301"/>
        <v>15.571111899514699</v>
      </c>
      <c r="J1550" s="13">
        <f t="shared" si="295"/>
        <v>15.39658176080299</v>
      </c>
      <c r="K1550" s="13">
        <f t="shared" si="296"/>
        <v>0.17453013871170953</v>
      </c>
      <c r="L1550" s="13">
        <f t="shared" si="297"/>
        <v>0</v>
      </c>
      <c r="M1550" s="13">
        <f t="shared" si="302"/>
        <v>3.3169435243096099E-25</v>
      </c>
      <c r="N1550" s="13">
        <f t="shared" si="298"/>
        <v>2.0565049850719582E-25</v>
      </c>
      <c r="O1550" s="13">
        <f t="shared" si="299"/>
        <v>2.0565049850719582E-25</v>
      </c>
      <c r="Q1550">
        <v>20.267233771424308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0.53513513499999998</v>
      </c>
      <c r="G1551" s="13">
        <f t="shared" si="293"/>
        <v>0</v>
      </c>
      <c r="H1551" s="13">
        <f t="shared" si="294"/>
        <v>0.53513513499999998</v>
      </c>
      <c r="I1551" s="16">
        <f t="shared" si="301"/>
        <v>0.70966527371170951</v>
      </c>
      <c r="J1551" s="13">
        <f t="shared" si="295"/>
        <v>0.70965780941280288</v>
      </c>
      <c r="K1551" s="13">
        <f t="shared" si="296"/>
        <v>7.464298906634248E-6</v>
      </c>
      <c r="L1551" s="13">
        <f t="shared" si="297"/>
        <v>0</v>
      </c>
      <c r="M1551" s="13">
        <f t="shared" si="302"/>
        <v>1.2604385392376517E-25</v>
      </c>
      <c r="N1551" s="13">
        <f t="shared" si="298"/>
        <v>7.8147189432734401E-26</v>
      </c>
      <c r="O1551" s="13">
        <f t="shared" si="299"/>
        <v>7.8147189432734401E-26</v>
      </c>
      <c r="Q1551">
        <v>26.04826538808209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0.53513513499999998</v>
      </c>
      <c r="G1552" s="13">
        <f t="shared" si="293"/>
        <v>0</v>
      </c>
      <c r="H1552" s="13">
        <f t="shared" si="294"/>
        <v>0.53513513499999998</v>
      </c>
      <c r="I1552" s="16">
        <f t="shared" si="301"/>
        <v>0.53514259929890662</v>
      </c>
      <c r="J1552" s="13">
        <f t="shared" si="295"/>
        <v>0.53513963826818745</v>
      </c>
      <c r="K1552" s="13">
        <f t="shared" si="296"/>
        <v>2.9610307191729746E-6</v>
      </c>
      <c r="L1552" s="13">
        <f t="shared" si="297"/>
        <v>0</v>
      </c>
      <c r="M1552" s="13">
        <f t="shared" si="302"/>
        <v>4.7896664491030767E-26</v>
      </c>
      <c r="N1552" s="13">
        <f t="shared" si="298"/>
        <v>2.9695931984439073E-26</v>
      </c>
      <c r="O1552" s="13">
        <f t="shared" si="299"/>
        <v>2.9695931984439073E-26</v>
      </c>
      <c r="Q1552">
        <v>26.61265100000001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0.53513513499999998</v>
      </c>
      <c r="G1553" s="13">
        <f t="shared" si="293"/>
        <v>0</v>
      </c>
      <c r="H1553" s="13">
        <f t="shared" si="294"/>
        <v>0.53513513499999998</v>
      </c>
      <c r="I1553" s="16">
        <f t="shared" si="301"/>
        <v>0.53513809603071916</v>
      </c>
      <c r="J1553" s="13">
        <f t="shared" si="295"/>
        <v>0.53513491086741649</v>
      </c>
      <c r="K1553" s="13">
        <f t="shared" si="296"/>
        <v>3.1851633026658277E-6</v>
      </c>
      <c r="L1553" s="13">
        <f t="shared" si="297"/>
        <v>0</v>
      </c>
      <c r="M1553" s="13">
        <f t="shared" si="302"/>
        <v>1.8200732506591694E-26</v>
      </c>
      <c r="N1553" s="13">
        <f t="shared" si="298"/>
        <v>1.128445415408685E-26</v>
      </c>
      <c r="O1553" s="13">
        <f t="shared" si="299"/>
        <v>1.128445415408685E-26</v>
      </c>
      <c r="Q1553">
        <v>26.083216816226209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0.56275448477841206</v>
      </c>
      <c r="G1554" s="13">
        <f t="shared" si="293"/>
        <v>0</v>
      </c>
      <c r="H1554" s="13">
        <f t="shared" si="294"/>
        <v>0.56275448477841206</v>
      </c>
      <c r="I1554" s="16">
        <f t="shared" si="301"/>
        <v>0.56275766994171472</v>
      </c>
      <c r="J1554" s="13">
        <f t="shared" si="295"/>
        <v>0.56275405337793016</v>
      </c>
      <c r="K1554" s="13">
        <f t="shared" si="296"/>
        <v>3.6165637845586573E-6</v>
      </c>
      <c r="L1554" s="13">
        <f t="shared" si="297"/>
        <v>0</v>
      </c>
      <c r="M1554" s="13">
        <f t="shared" si="302"/>
        <v>6.9162783525048436E-27</v>
      </c>
      <c r="N1554" s="13">
        <f t="shared" si="298"/>
        <v>4.2880925785530033E-27</v>
      </c>
      <c r="O1554" s="13">
        <f t="shared" si="299"/>
        <v>4.2880925785530033E-27</v>
      </c>
      <c r="Q1554">
        <v>26.256705676590951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10.070646429287621</v>
      </c>
      <c r="G1555" s="13">
        <f t="shared" si="293"/>
        <v>0</v>
      </c>
      <c r="H1555" s="13">
        <f t="shared" si="294"/>
        <v>10.070646429287621</v>
      </c>
      <c r="I1555" s="16">
        <f t="shared" si="301"/>
        <v>10.070650045851405</v>
      </c>
      <c r="J1555" s="13">
        <f t="shared" si="295"/>
        <v>10.045486560071499</v>
      </c>
      <c r="K1555" s="13">
        <f t="shared" si="296"/>
        <v>2.5163485779906125E-2</v>
      </c>
      <c r="L1555" s="13">
        <f t="shared" si="297"/>
        <v>0</v>
      </c>
      <c r="M1555" s="13">
        <f t="shared" si="302"/>
        <v>2.6281857739518403E-27</v>
      </c>
      <c r="N1555" s="13">
        <f t="shared" si="298"/>
        <v>1.629475179850141E-27</v>
      </c>
      <c r="O1555" s="13">
        <f t="shared" si="299"/>
        <v>1.629475179850141E-27</v>
      </c>
      <c r="Q1555">
        <v>24.83054876051909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0.8057193532902216</v>
      </c>
      <c r="G1556" s="13">
        <f t="shared" si="293"/>
        <v>0</v>
      </c>
      <c r="H1556" s="13">
        <f t="shared" si="294"/>
        <v>0.8057193532902216</v>
      </c>
      <c r="I1556" s="16">
        <f t="shared" si="301"/>
        <v>0.83088283907012772</v>
      </c>
      <c r="J1556" s="13">
        <f t="shared" si="295"/>
        <v>0.83085776678424106</v>
      </c>
      <c r="K1556" s="13">
        <f t="shared" si="296"/>
        <v>2.5072285886662549E-5</v>
      </c>
      <c r="L1556" s="13">
        <f t="shared" si="297"/>
        <v>0</v>
      </c>
      <c r="M1556" s="13">
        <f t="shared" si="302"/>
        <v>9.9871059410169927E-28</v>
      </c>
      <c r="N1556" s="13">
        <f t="shared" si="298"/>
        <v>6.1920056834305353E-28</v>
      </c>
      <c r="O1556" s="13">
        <f t="shared" si="299"/>
        <v>6.1920056834305353E-28</v>
      </c>
      <c r="Q1556">
        <v>20.78211313861139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0.55412040233037074</v>
      </c>
      <c r="G1557" s="13">
        <f t="shared" si="293"/>
        <v>0</v>
      </c>
      <c r="H1557" s="13">
        <f t="shared" si="294"/>
        <v>0.55412040233037074</v>
      </c>
      <c r="I1557" s="16">
        <f t="shared" si="301"/>
        <v>0.55414547461625741</v>
      </c>
      <c r="J1557" s="13">
        <f t="shared" si="295"/>
        <v>0.55413467888909196</v>
      </c>
      <c r="K1557" s="13">
        <f t="shared" si="296"/>
        <v>1.0795727165446856E-5</v>
      </c>
      <c r="L1557" s="13">
        <f t="shared" si="297"/>
        <v>0</v>
      </c>
      <c r="M1557" s="13">
        <f t="shared" si="302"/>
        <v>3.7951002575864574E-28</v>
      </c>
      <c r="N1557" s="13">
        <f t="shared" si="298"/>
        <v>2.3529621597036035E-28</v>
      </c>
      <c r="O1557" s="13">
        <f t="shared" si="299"/>
        <v>2.3529621597036035E-28</v>
      </c>
      <c r="Q1557">
        <v>18.151000767354869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135.11485269960949</v>
      </c>
      <c r="G1558" s="13">
        <f t="shared" si="293"/>
        <v>14.569408922574116</v>
      </c>
      <c r="H1558" s="13">
        <f t="shared" si="294"/>
        <v>120.54544377703537</v>
      </c>
      <c r="I1558" s="16">
        <f t="shared" si="301"/>
        <v>120.54545457276254</v>
      </c>
      <c r="J1558" s="13">
        <f t="shared" si="295"/>
        <v>62.537834869804435</v>
      </c>
      <c r="K1558" s="13">
        <f t="shared" si="296"/>
        <v>58.007619702958102</v>
      </c>
      <c r="L1558" s="13">
        <f t="shared" si="297"/>
        <v>20.090857523171884</v>
      </c>
      <c r="M1558" s="13">
        <f t="shared" si="302"/>
        <v>20.090857523171884</v>
      </c>
      <c r="N1558" s="13">
        <f t="shared" si="298"/>
        <v>12.456331664366568</v>
      </c>
      <c r="O1558" s="13">
        <f t="shared" si="299"/>
        <v>27.025740586940685</v>
      </c>
      <c r="Q1558">
        <v>15.39828454976111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85.446180537056961</v>
      </c>
      <c r="G1559" s="13">
        <f t="shared" si="293"/>
        <v>7.3996811975897669</v>
      </c>
      <c r="H1559" s="13">
        <f t="shared" si="294"/>
        <v>78.046499339467189</v>
      </c>
      <c r="I1559" s="16">
        <f t="shared" si="301"/>
        <v>115.96326151925342</v>
      </c>
      <c r="J1559" s="13">
        <f t="shared" si="295"/>
        <v>60.011245547322439</v>
      </c>
      <c r="K1559" s="13">
        <f t="shared" si="296"/>
        <v>55.952015971930983</v>
      </c>
      <c r="L1559" s="13">
        <f t="shared" si="297"/>
        <v>18.118630219726491</v>
      </c>
      <c r="M1559" s="13">
        <f t="shared" si="302"/>
        <v>25.753156078531809</v>
      </c>
      <c r="N1559" s="13">
        <f t="shared" si="298"/>
        <v>15.966956768689721</v>
      </c>
      <c r="O1559" s="13">
        <f t="shared" si="299"/>
        <v>23.366637966279487</v>
      </c>
      <c r="Q1559">
        <v>14.79329559354839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6.2268929065627612</v>
      </c>
      <c r="G1560" s="13">
        <f t="shared" si="293"/>
        <v>0</v>
      </c>
      <c r="H1560" s="13">
        <f t="shared" si="294"/>
        <v>6.2268929065627612</v>
      </c>
      <c r="I1560" s="16">
        <f t="shared" si="301"/>
        <v>44.060278658767253</v>
      </c>
      <c r="J1560" s="13">
        <f t="shared" si="295"/>
        <v>38.793292415725453</v>
      </c>
      <c r="K1560" s="13">
        <f t="shared" si="296"/>
        <v>5.2669862430417993</v>
      </c>
      <c r="L1560" s="13">
        <f t="shared" si="297"/>
        <v>0</v>
      </c>
      <c r="M1560" s="13">
        <f t="shared" si="302"/>
        <v>9.7861993098420879</v>
      </c>
      <c r="N1560" s="13">
        <f t="shared" si="298"/>
        <v>6.0674435721020945</v>
      </c>
      <c r="O1560" s="13">
        <f t="shared" si="299"/>
        <v>6.0674435721020945</v>
      </c>
      <c r="Q1560">
        <v>16.995155373437509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25.01360737027148</v>
      </c>
      <c r="G1561" s="13">
        <f t="shared" si="293"/>
        <v>0</v>
      </c>
      <c r="H1561" s="13">
        <f t="shared" si="294"/>
        <v>25.01360737027148</v>
      </c>
      <c r="I1561" s="16">
        <f t="shared" si="301"/>
        <v>30.280593613313279</v>
      </c>
      <c r="J1561" s="13">
        <f t="shared" si="295"/>
        <v>28.472492600606085</v>
      </c>
      <c r="K1561" s="13">
        <f t="shared" si="296"/>
        <v>1.8081010127071941</v>
      </c>
      <c r="L1561" s="13">
        <f t="shared" si="297"/>
        <v>0</v>
      </c>
      <c r="M1561" s="13">
        <f t="shared" si="302"/>
        <v>3.7187557377399934</v>
      </c>
      <c r="N1561" s="13">
        <f t="shared" si="298"/>
        <v>2.305628557398796</v>
      </c>
      <c r="O1561" s="13">
        <f t="shared" si="299"/>
        <v>2.305628557398796</v>
      </c>
      <c r="Q1561">
        <v>17.308746407195532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0.53513513499999998</v>
      </c>
      <c r="G1562" s="13">
        <f t="shared" si="293"/>
        <v>0</v>
      </c>
      <c r="H1562" s="13">
        <f t="shared" si="294"/>
        <v>0.53513513499999998</v>
      </c>
      <c r="I1562" s="16">
        <f t="shared" si="301"/>
        <v>2.3432361477071941</v>
      </c>
      <c r="J1562" s="13">
        <f t="shared" si="295"/>
        <v>2.3428305104838558</v>
      </c>
      <c r="K1562" s="13">
        <f t="shared" si="296"/>
        <v>4.0563722333830654E-4</v>
      </c>
      <c r="L1562" s="13">
        <f t="shared" si="297"/>
        <v>0</v>
      </c>
      <c r="M1562" s="13">
        <f t="shared" si="302"/>
        <v>1.4131271803411973</v>
      </c>
      <c r="N1562" s="13">
        <f t="shared" si="298"/>
        <v>0.87613885181154239</v>
      </c>
      <c r="O1562" s="13">
        <f t="shared" si="299"/>
        <v>0.87613885181154239</v>
      </c>
      <c r="Q1562">
        <v>23.094531263656851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4.5643323079902096</v>
      </c>
      <c r="G1563" s="13">
        <f t="shared" si="293"/>
        <v>0</v>
      </c>
      <c r="H1563" s="13">
        <f t="shared" si="294"/>
        <v>4.5643323079902096</v>
      </c>
      <c r="I1563" s="16">
        <f t="shared" si="301"/>
        <v>4.5647379452135475</v>
      </c>
      <c r="J1563" s="13">
        <f t="shared" si="295"/>
        <v>4.5630421272751791</v>
      </c>
      <c r="K1563" s="13">
        <f t="shared" si="296"/>
        <v>1.6958179383683714E-3</v>
      </c>
      <c r="L1563" s="13">
        <f t="shared" si="297"/>
        <v>0</v>
      </c>
      <c r="M1563" s="13">
        <f t="shared" si="302"/>
        <v>0.53698832852965495</v>
      </c>
      <c r="N1563" s="13">
        <f t="shared" si="298"/>
        <v>0.33293276368838609</v>
      </c>
      <c r="O1563" s="13">
        <f t="shared" si="299"/>
        <v>0.33293276368838609</v>
      </c>
      <c r="Q1563">
        <v>27.1941591940077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0.53513513499999998</v>
      </c>
      <c r="G1564" s="13">
        <f t="shared" si="293"/>
        <v>0</v>
      </c>
      <c r="H1564" s="13">
        <f t="shared" si="294"/>
        <v>0.53513513499999998</v>
      </c>
      <c r="I1564" s="16">
        <f t="shared" si="301"/>
        <v>0.53683095293836836</v>
      </c>
      <c r="J1564" s="13">
        <f t="shared" si="295"/>
        <v>0.53682797888716316</v>
      </c>
      <c r="K1564" s="13">
        <f t="shared" si="296"/>
        <v>2.9740512051956713E-6</v>
      </c>
      <c r="L1564" s="13">
        <f t="shared" si="297"/>
        <v>0</v>
      </c>
      <c r="M1564" s="13">
        <f t="shared" si="302"/>
        <v>0.20405556484126885</v>
      </c>
      <c r="N1564" s="13">
        <f t="shared" si="298"/>
        <v>0.12651445020158669</v>
      </c>
      <c r="O1564" s="13">
        <f t="shared" si="299"/>
        <v>0.12651445020158669</v>
      </c>
      <c r="Q1564">
        <v>26.64945100000001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0.53513513499999998</v>
      </c>
      <c r="G1565" s="13">
        <f t="shared" si="293"/>
        <v>0</v>
      </c>
      <c r="H1565" s="13">
        <f t="shared" si="294"/>
        <v>0.53513513499999998</v>
      </c>
      <c r="I1565" s="16">
        <f t="shared" si="301"/>
        <v>0.53513810905120518</v>
      </c>
      <c r="J1565" s="13">
        <f t="shared" si="295"/>
        <v>0.53513541300257583</v>
      </c>
      <c r="K1565" s="13">
        <f t="shared" si="296"/>
        <v>2.6960486293470254E-6</v>
      </c>
      <c r="L1565" s="13">
        <f t="shared" si="297"/>
        <v>0</v>
      </c>
      <c r="M1565" s="13">
        <f t="shared" si="302"/>
        <v>7.7541114639682163E-2</v>
      </c>
      <c r="N1565" s="13">
        <f t="shared" si="298"/>
        <v>4.8075491076602937E-2</v>
      </c>
      <c r="O1565" s="13">
        <f t="shared" si="299"/>
        <v>4.8075491076602937E-2</v>
      </c>
      <c r="Q1565">
        <v>27.295777510214901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27.329386922386799</v>
      </c>
      <c r="G1566" s="13">
        <f t="shared" si="293"/>
        <v>0</v>
      </c>
      <c r="H1566" s="13">
        <f t="shared" si="294"/>
        <v>27.329386922386799</v>
      </c>
      <c r="I1566" s="16">
        <f t="shared" si="301"/>
        <v>27.329389618435428</v>
      </c>
      <c r="J1566" s="13">
        <f t="shared" si="295"/>
        <v>26.989397812844519</v>
      </c>
      <c r="K1566" s="13">
        <f t="shared" si="296"/>
        <v>0.33999180559090902</v>
      </c>
      <c r="L1566" s="13">
        <f t="shared" si="297"/>
        <v>0</v>
      </c>
      <c r="M1566" s="13">
        <f t="shared" si="302"/>
        <v>2.9465623563079225E-2</v>
      </c>
      <c r="N1566" s="13">
        <f t="shared" si="298"/>
        <v>1.826868660910912E-2</v>
      </c>
      <c r="O1566" s="13">
        <f t="shared" si="299"/>
        <v>1.826868660910912E-2</v>
      </c>
      <c r="Q1566">
        <v>27.558479140516368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0.55203102647780389</v>
      </c>
      <c r="G1567" s="13">
        <f t="shared" si="293"/>
        <v>0</v>
      </c>
      <c r="H1567" s="13">
        <f t="shared" si="294"/>
        <v>0.55203102647780389</v>
      </c>
      <c r="I1567" s="16">
        <f t="shared" si="301"/>
        <v>0.89202283206871291</v>
      </c>
      <c r="J1567" s="13">
        <f t="shared" si="295"/>
        <v>0.89200828660973885</v>
      </c>
      <c r="K1567" s="13">
        <f t="shared" si="296"/>
        <v>1.4545458974057901E-5</v>
      </c>
      <c r="L1567" s="13">
        <f t="shared" si="297"/>
        <v>0</v>
      </c>
      <c r="M1567" s="13">
        <f t="shared" si="302"/>
        <v>1.1196936953970105E-2</v>
      </c>
      <c r="N1567" s="13">
        <f t="shared" si="298"/>
        <v>6.942100911461465E-3</v>
      </c>
      <c r="O1567" s="13">
        <f t="shared" si="299"/>
        <v>6.942100911461465E-3</v>
      </c>
      <c r="Q1567">
        <v>26.18539250646409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19.36252407696055</v>
      </c>
      <c r="G1568" s="13">
        <f t="shared" si="293"/>
        <v>0</v>
      </c>
      <c r="H1568" s="13">
        <f t="shared" si="294"/>
        <v>19.36252407696055</v>
      </c>
      <c r="I1568" s="16">
        <f t="shared" si="301"/>
        <v>19.362538622419525</v>
      </c>
      <c r="J1568" s="13">
        <f t="shared" si="295"/>
        <v>18.996124916412963</v>
      </c>
      <c r="K1568" s="13">
        <f t="shared" si="296"/>
        <v>0.36641370600656131</v>
      </c>
      <c r="L1568" s="13">
        <f t="shared" si="297"/>
        <v>0</v>
      </c>
      <c r="M1568" s="13">
        <f t="shared" si="302"/>
        <v>4.2548360425086404E-3</v>
      </c>
      <c r="N1568" s="13">
        <f t="shared" si="298"/>
        <v>2.6379983463553571E-3</v>
      </c>
      <c r="O1568" s="13">
        <f t="shared" si="299"/>
        <v>2.6379983463553571E-3</v>
      </c>
      <c r="Q1568">
        <v>19.56362213367381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33.651934399203277</v>
      </c>
      <c r="G1569" s="13">
        <f t="shared" si="293"/>
        <v>0</v>
      </c>
      <c r="H1569" s="13">
        <f t="shared" si="294"/>
        <v>33.651934399203277</v>
      </c>
      <c r="I1569" s="16">
        <f t="shared" si="301"/>
        <v>34.018348105209839</v>
      </c>
      <c r="J1569" s="13">
        <f t="shared" si="295"/>
        <v>30.878651637156192</v>
      </c>
      <c r="K1569" s="13">
        <f t="shared" si="296"/>
        <v>3.1396964680536463</v>
      </c>
      <c r="L1569" s="13">
        <f t="shared" si="297"/>
        <v>0</v>
      </c>
      <c r="M1569" s="13">
        <f t="shared" si="302"/>
        <v>1.6168376961532833E-3</v>
      </c>
      <c r="N1569" s="13">
        <f t="shared" si="298"/>
        <v>1.0024393716150356E-3</v>
      </c>
      <c r="O1569" s="13">
        <f t="shared" si="299"/>
        <v>1.0024393716150356E-3</v>
      </c>
      <c r="Q1569">
        <v>15.48363518975618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54.393164876582027</v>
      </c>
      <c r="G1570" s="13">
        <f t="shared" si="293"/>
        <v>2.917144064391751</v>
      </c>
      <c r="H1570" s="13">
        <f t="shared" si="294"/>
        <v>51.476020812190278</v>
      </c>
      <c r="I1570" s="16">
        <f t="shared" si="301"/>
        <v>54.615717280243928</v>
      </c>
      <c r="J1570" s="13">
        <f t="shared" si="295"/>
        <v>41.397469967593295</v>
      </c>
      <c r="K1570" s="13">
        <f t="shared" si="296"/>
        <v>13.218247312650632</v>
      </c>
      <c r="L1570" s="13">
        <f t="shared" si="297"/>
        <v>0</v>
      </c>
      <c r="M1570" s="13">
        <f t="shared" si="302"/>
        <v>6.1439832453824778E-4</v>
      </c>
      <c r="N1570" s="13">
        <f t="shared" si="298"/>
        <v>3.8092696121371362E-4</v>
      </c>
      <c r="O1570" s="13">
        <f t="shared" si="299"/>
        <v>2.9175249913529648</v>
      </c>
      <c r="Q1570">
        <v>13.34854859354839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62.879072622720948</v>
      </c>
      <c r="G1571" s="13">
        <f t="shared" si="293"/>
        <v>4.1420942269415555</v>
      </c>
      <c r="H1571" s="13">
        <f t="shared" si="294"/>
        <v>58.736978395779389</v>
      </c>
      <c r="I1571" s="16">
        <f t="shared" si="301"/>
        <v>71.955225708430021</v>
      </c>
      <c r="J1571" s="13">
        <f t="shared" si="295"/>
        <v>52.41313922550308</v>
      </c>
      <c r="K1571" s="13">
        <f t="shared" si="296"/>
        <v>19.542086482926941</v>
      </c>
      <c r="L1571" s="13">
        <f t="shared" si="297"/>
        <v>0</v>
      </c>
      <c r="M1571" s="13">
        <f t="shared" si="302"/>
        <v>2.3347136332453416E-4</v>
      </c>
      <c r="N1571" s="13">
        <f t="shared" si="298"/>
        <v>1.4475224526121119E-4</v>
      </c>
      <c r="O1571" s="13">
        <f t="shared" si="299"/>
        <v>4.1422389791868168</v>
      </c>
      <c r="Q1571">
        <v>16.038010191743371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26.62435878336391</v>
      </c>
      <c r="G1572" s="13">
        <f t="shared" si="293"/>
        <v>0</v>
      </c>
      <c r="H1572" s="13">
        <f t="shared" si="294"/>
        <v>26.62435878336391</v>
      </c>
      <c r="I1572" s="16">
        <f t="shared" si="301"/>
        <v>46.16644526629085</v>
      </c>
      <c r="J1572" s="13">
        <f t="shared" si="295"/>
        <v>40.557315150233613</v>
      </c>
      <c r="K1572" s="13">
        <f t="shared" si="296"/>
        <v>5.6091301160572371</v>
      </c>
      <c r="L1572" s="13">
        <f t="shared" si="297"/>
        <v>0</v>
      </c>
      <c r="M1572" s="13">
        <f t="shared" si="302"/>
        <v>8.8719118063322968E-5</v>
      </c>
      <c r="N1572" s="13">
        <f t="shared" si="298"/>
        <v>5.5005853199260238E-5</v>
      </c>
      <c r="O1572" s="13">
        <f t="shared" si="299"/>
        <v>5.5005853199260238E-5</v>
      </c>
      <c r="Q1572">
        <v>17.518197110781511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9.7505388346023398</v>
      </c>
      <c r="G1573" s="13">
        <f t="shared" si="293"/>
        <v>0</v>
      </c>
      <c r="H1573" s="13">
        <f t="shared" si="294"/>
        <v>9.7505388346023398</v>
      </c>
      <c r="I1573" s="16">
        <f t="shared" si="301"/>
        <v>15.359668950659577</v>
      </c>
      <c r="J1573" s="13">
        <f t="shared" si="295"/>
        <v>15.142999638450895</v>
      </c>
      <c r="K1573" s="13">
        <f t="shared" si="296"/>
        <v>0.21666931220868157</v>
      </c>
      <c r="L1573" s="13">
        <f t="shared" si="297"/>
        <v>0</v>
      </c>
      <c r="M1573" s="13">
        <f t="shared" si="302"/>
        <v>3.371326486406273E-5</v>
      </c>
      <c r="N1573" s="13">
        <f t="shared" si="298"/>
        <v>2.0902224215718892E-5</v>
      </c>
      <c r="O1573" s="13">
        <f t="shared" si="299"/>
        <v>2.0902224215718892E-5</v>
      </c>
      <c r="Q1573">
        <v>18.41925131060902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4.3422051456844031</v>
      </c>
      <c r="G1574" s="13">
        <f t="shared" si="293"/>
        <v>0</v>
      </c>
      <c r="H1574" s="13">
        <f t="shared" si="294"/>
        <v>4.3422051456844031</v>
      </c>
      <c r="I1574" s="16">
        <f t="shared" si="301"/>
        <v>4.5588744578930847</v>
      </c>
      <c r="J1574" s="13">
        <f t="shared" si="295"/>
        <v>4.5554473788676981</v>
      </c>
      <c r="K1574" s="13">
        <f t="shared" si="296"/>
        <v>3.4270790253865258E-3</v>
      </c>
      <c r="L1574" s="13">
        <f t="shared" si="297"/>
        <v>0</v>
      </c>
      <c r="M1574" s="13">
        <f t="shared" si="302"/>
        <v>1.2811040648343839E-5</v>
      </c>
      <c r="N1574" s="13">
        <f t="shared" si="298"/>
        <v>7.9428452019731794E-6</v>
      </c>
      <c r="O1574" s="13">
        <f t="shared" si="299"/>
        <v>7.9428452019731794E-6</v>
      </c>
      <c r="Q1574">
        <v>22.113450940640949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0.53513513499999998</v>
      </c>
      <c r="G1575" s="13">
        <f t="shared" si="293"/>
        <v>0</v>
      </c>
      <c r="H1575" s="13">
        <f t="shared" si="294"/>
        <v>0.53513513499999998</v>
      </c>
      <c r="I1575" s="16">
        <f t="shared" si="301"/>
        <v>0.53856221402538651</v>
      </c>
      <c r="J1575" s="13">
        <f t="shared" si="295"/>
        <v>0.53855942594662065</v>
      </c>
      <c r="K1575" s="13">
        <f t="shared" si="296"/>
        <v>2.7880787658585149E-6</v>
      </c>
      <c r="L1575" s="13">
        <f t="shared" si="297"/>
        <v>0</v>
      </c>
      <c r="M1575" s="13">
        <f t="shared" si="302"/>
        <v>4.8681954463706591E-6</v>
      </c>
      <c r="N1575" s="13">
        <f t="shared" si="298"/>
        <v>3.0182811767498087E-6</v>
      </c>
      <c r="O1575" s="13">
        <f t="shared" si="299"/>
        <v>3.0182811767498087E-6</v>
      </c>
      <c r="Q1575">
        <v>27.190341484388849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0.53513513499999998</v>
      </c>
      <c r="G1576" s="13">
        <f t="shared" si="293"/>
        <v>0</v>
      </c>
      <c r="H1576" s="13">
        <f t="shared" si="294"/>
        <v>0.53513513499999998</v>
      </c>
      <c r="I1576" s="16">
        <f t="shared" si="301"/>
        <v>0.53513792307876584</v>
      </c>
      <c r="J1576" s="13">
        <f t="shared" si="295"/>
        <v>0.53513514583205646</v>
      </c>
      <c r="K1576" s="13">
        <f t="shared" si="296"/>
        <v>2.7772467093845066E-6</v>
      </c>
      <c r="L1576" s="13">
        <f t="shared" si="297"/>
        <v>0</v>
      </c>
      <c r="M1576" s="13">
        <f t="shared" si="302"/>
        <v>1.8499142696208504E-6</v>
      </c>
      <c r="N1576" s="13">
        <f t="shared" si="298"/>
        <v>1.1469468471649272E-6</v>
      </c>
      <c r="O1576" s="13">
        <f t="shared" si="299"/>
        <v>1.1469468471649272E-6</v>
      </c>
      <c r="Q1576">
        <v>27.079077605265301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6.9675043677887123</v>
      </c>
      <c r="G1577" s="13">
        <f t="shared" si="293"/>
        <v>0</v>
      </c>
      <c r="H1577" s="13">
        <f t="shared" si="294"/>
        <v>6.9675043677887123</v>
      </c>
      <c r="I1577" s="16">
        <f t="shared" si="301"/>
        <v>6.9675071450354213</v>
      </c>
      <c r="J1577" s="13">
        <f t="shared" si="295"/>
        <v>6.9608175499069427</v>
      </c>
      <c r="K1577" s="13">
        <f t="shared" si="296"/>
        <v>6.6895951284786648E-3</v>
      </c>
      <c r="L1577" s="13">
        <f t="shared" si="297"/>
        <v>0</v>
      </c>
      <c r="M1577" s="13">
        <f t="shared" si="302"/>
        <v>7.0296742245592318E-7</v>
      </c>
      <c r="N1577" s="13">
        <f t="shared" si="298"/>
        <v>4.3583980192267239E-7</v>
      </c>
      <c r="O1577" s="13">
        <f t="shared" si="299"/>
        <v>4.3583980192267239E-7</v>
      </c>
      <c r="Q1577">
        <v>26.432777000000009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2.4842181074296672</v>
      </c>
      <c r="G1578" s="13">
        <f t="shared" si="293"/>
        <v>0</v>
      </c>
      <c r="H1578" s="13">
        <f t="shared" si="294"/>
        <v>2.4842181074296672</v>
      </c>
      <c r="I1578" s="16">
        <f t="shared" si="301"/>
        <v>2.4909077025581459</v>
      </c>
      <c r="J1578" s="13">
        <f t="shared" si="295"/>
        <v>2.4906228663241716</v>
      </c>
      <c r="K1578" s="13">
        <f t="shared" si="296"/>
        <v>2.8483623397423941E-4</v>
      </c>
      <c r="L1578" s="13">
        <f t="shared" si="297"/>
        <v>0</v>
      </c>
      <c r="M1578" s="13">
        <f t="shared" si="302"/>
        <v>2.6712762053325079E-7</v>
      </c>
      <c r="N1578" s="13">
        <f t="shared" si="298"/>
        <v>1.6561912473061549E-7</v>
      </c>
      <c r="O1578" s="13">
        <f t="shared" si="299"/>
        <v>1.6561912473061549E-7</v>
      </c>
      <c r="Q1578">
        <v>26.95522400647635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24.287169197407881</v>
      </c>
      <c r="G1579" s="13">
        <f t="shared" si="293"/>
        <v>0</v>
      </c>
      <c r="H1579" s="13">
        <f t="shared" si="294"/>
        <v>24.287169197407881</v>
      </c>
      <c r="I1579" s="16">
        <f t="shared" si="301"/>
        <v>24.287454033641854</v>
      </c>
      <c r="J1579" s="13">
        <f t="shared" si="295"/>
        <v>23.965109735781954</v>
      </c>
      <c r="K1579" s="13">
        <f t="shared" si="296"/>
        <v>0.3223442978598996</v>
      </c>
      <c r="L1579" s="13">
        <f t="shared" si="297"/>
        <v>0</v>
      </c>
      <c r="M1579" s="13">
        <f t="shared" si="302"/>
        <v>1.015084958026353E-7</v>
      </c>
      <c r="N1579" s="13">
        <f t="shared" si="298"/>
        <v>6.293526739763389E-8</v>
      </c>
      <c r="O1579" s="13">
        <f t="shared" si="299"/>
        <v>6.293526739763389E-8</v>
      </c>
      <c r="Q1579">
        <v>25.36588671578733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0.53513513499999998</v>
      </c>
      <c r="G1580" s="13">
        <f t="shared" si="293"/>
        <v>0</v>
      </c>
      <c r="H1580" s="13">
        <f t="shared" si="294"/>
        <v>0.53513513499999998</v>
      </c>
      <c r="I1580" s="16">
        <f t="shared" si="301"/>
        <v>0.85747943285989958</v>
      </c>
      <c r="J1580" s="13">
        <f t="shared" si="295"/>
        <v>0.85745871757190584</v>
      </c>
      <c r="K1580" s="13">
        <f t="shared" si="296"/>
        <v>2.0715287993744447E-5</v>
      </c>
      <c r="L1580" s="13">
        <f t="shared" si="297"/>
        <v>0</v>
      </c>
      <c r="M1580" s="13">
        <f t="shared" si="302"/>
        <v>3.8573228405001409E-8</v>
      </c>
      <c r="N1580" s="13">
        <f t="shared" si="298"/>
        <v>2.3915401611100875E-8</v>
      </c>
      <c r="O1580" s="13">
        <f t="shared" si="299"/>
        <v>2.3915401611100875E-8</v>
      </c>
      <c r="Q1580">
        <v>22.802739057483929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21.92510433502278</v>
      </c>
      <c r="G1581" s="13">
        <f t="shared" si="293"/>
        <v>0</v>
      </c>
      <c r="H1581" s="13">
        <f t="shared" si="294"/>
        <v>21.92510433502278</v>
      </c>
      <c r="I1581" s="16">
        <f t="shared" si="301"/>
        <v>21.925125050310776</v>
      </c>
      <c r="J1581" s="13">
        <f t="shared" si="295"/>
        <v>21.108964146610504</v>
      </c>
      <c r="K1581" s="13">
        <f t="shared" si="296"/>
        <v>0.81616090370027194</v>
      </c>
      <c r="L1581" s="13">
        <f t="shared" si="297"/>
        <v>0</v>
      </c>
      <c r="M1581" s="13">
        <f t="shared" si="302"/>
        <v>1.4657826793900535E-8</v>
      </c>
      <c r="N1581" s="13">
        <f t="shared" si="298"/>
        <v>9.0878526122183322E-9</v>
      </c>
      <c r="O1581" s="13">
        <f t="shared" si="299"/>
        <v>9.0878526122183322E-9</v>
      </c>
      <c r="Q1581">
        <v>16.331906032681179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65.254911051148397</v>
      </c>
      <c r="G1582" s="13">
        <f t="shared" si="293"/>
        <v>4.4850491300771047</v>
      </c>
      <c r="H1582" s="13">
        <f t="shared" si="294"/>
        <v>60.769861921071296</v>
      </c>
      <c r="I1582" s="16">
        <f t="shared" si="301"/>
        <v>61.586022824771568</v>
      </c>
      <c r="J1582" s="13">
        <f t="shared" si="295"/>
        <v>44.05586542313187</v>
      </c>
      <c r="K1582" s="13">
        <f t="shared" si="296"/>
        <v>17.530157401639698</v>
      </c>
      <c r="L1582" s="13">
        <f t="shared" si="297"/>
        <v>0</v>
      </c>
      <c r="M1582" s="13">
        <f t="shared" si="302"/>
        <v>5.5699741816822024E-9</v>
      </c>
      <c r="N1582" s="13">
        <f t="shared" si="298"/>
        <v>3.4533839926429654E-9</v>
      </c>
      <c r="O1582" s="13">
        <f t="shared" si="299"/>
        <v>4.485049133530489</v>
      </c>
      <c r="Q1582">
        <v>13.25255159354839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133.65827889214449</v>
      </c>
      <c r="G1583" s="13">
        <f t="shared" si="293"/>
        <v>14.359150883529106</v>
      </c>
      <c r="H1583" s="13">
        <f t="shared" si="294"/>
        <v>119.29912800861538</v>
      </c>
      <c r="I1583" s="16">
        <f t="shared" si="301"/>
        <v>136.82928541025507</v>
      </c>
      <c r="J1583" s="13">
        <f t="shared" si="295"/>
        <v>60.001122156650524</v>
      </c>
      <c r="K1583" s="13">
        <f t="shared" si="296"/>
        <v>76.828163253604544</v>
      </c>
      <c r="L1583" s="13">
        <f t="shared" si="297"/>
        <v>38.148029387576464</v>
      </c>
      <c r="M1583" s="13">
        <f t="shared" si="302"/>
        <v>38.14802938969305</v>
      </c>
      <c r="N1583" s="13">
        <f t="shared" si="298"/>
        <v>23.651778221609693</v>
      </c>
      <c r="O1583" s="13">
        <f t="shared" si="299"/>
        <v>38.0109291051388</v>
      </c>
      <c r="Q1583">
        <v>14.0830835213859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5.2842916308281538</v>
      </c>
      <c r="G1584" s="13">
        <f t="shared" si="293"/>
        <v>0</v>
      </c>
      <c r="H1584" s="13">
        <f t="shared" si="294"/>
        <v>5.2842916308281538</v>
      </c>
      <c r="I1584" s="16">
        <f t="shared" si="301"/>
        <v>43.964425496856229</v>
      </c>
      <c r="J1584" s="13">
        <f t="shared" si="295"/>
        <v>40.381441510689584</v>
      </c>
      <c r="K1584" s="13">
        <f t="shared" si="296"/>
        <v>3.5829839861666457</v>
      </c>
      <c r="L1584" s="13">
        <f t="shared" si="297"/>
        <v>0</v>
      </c>
      <c r="M1584" s="13">
        <f t="shared" si="302"/>
        <v>14.496251168083358</v>
      </c>
      <c r="N1584" s="13">
        <f t="shared" si="298"/>
        <v>8.987675724211682</v>
      </c>
      <c r="O1584" s="13">
        <f t="shared" si="299"/>
        <v>8.987675724211682</v>
      </c>
      <c r="Q1584">
        <v>20.129867404541031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29.48099675195644</v>
      </c>
      <c r="G1585" s="13">
        <f t="shared" si="293"/>
        <v>0</v>
      </c>
      <c r="H1585" s="13">
        <f t="shared" si="294"/>
        <v>29.48099675195644</v>
      </c>
      <c r="I1585" s="16">
        <f t="shared" si="301"/>
        <v>33.063980738123085</v>
      </c>
      <c r="J1585" s="13">
        <f t="shared" si="295"/>
        <v>30.760207567290959</v>
      </c>
      <c r="K1585" s="13">
        <f t="shared" si="296"/>
        <v>2.3037731708321267</v>
      </c>
      <c r="L1585" s="13">
        <f t="shared" si="297"/>
        <v>0</v>
      </c>
      <c r="M1585" s="13">
        <f t="shared" si="302"/>
        <v>5.5085754438716759</v>
      </c>
      <c r="N1585" s="13">
        <f t="shared" si="298"/>
        <v>3.4153167752004392</v>
      </c>
      <c r="O1585" s="13">
        <f t="shared" si="299"/>
        <v>3.4153167752004392</v>
      </c>
      <c r="Q1585">
        <v>17.34691286425064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1.845882690335984</v>
      </c>
      <c r="G1586" s="13">
        <f t="shared" si="293"/>
        <v>0</v>
      </c>
      <c r="H1586" s="13">
        <f t="shared" si="294"/>
        <v>1.845882690335984</v>
      </c>
      <c r="I1586" s="16">
        <f t="shared" si="301"/>
        <v>4.1496558611681102</v>
      </c>
      <c r="J1586" s="13">
        <f t="shared" si="295"/>
        <v>4.1467021617655799</v>
      </c>
      <c r="K1586" s="13">
        <f t="shared" si="296"/>
        <v>2.9536994025303187E-3</v>
      </c>
      <c r="L1586" s="13">
        <f t="shared" si="297"/>
        <v>0</v>
      </c>
      <c r="M1586" s="13">
        <f t="shared" si="302"/>
        <v>2.0932586686712367</v>
      </c>
      <c r="N1586" s="13">
        <f t="shared" si="298"/>
        <v>1.2978203745761667</v>
      </c>
      <c r="O1586" s="13">
        <f t="shared" si="299"/>
        <v>1.2978203745761667</v>
      </c>
      <c r="Q1586">
        <v>21.16930872814919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0.53513513499999998</v>
      </c>
      <c r="G1587" s="13">
        <f t="shared" si="293"/>
        <v>0</v>
      </c>
      <c r="H1587" s="13">
        <f t="shared" si="294"/>
        <v>0.53513513499999998</v>
      </c>
      <c r="I1587" s="16">
        <f t="shared" si="301"/>
        <v>0.5380888344025303</v>
      </c>
      <c r="J1587" s="13">
        <f t="shared" si="295"/>
        <v>0.53808629257809648</v>
      </c>
      <c r="K1587" s="13">
        <f t="shared" si="296"/>
        <v>2.5418244338215601E-6</v>
      </c>
      <c r="L1587" s="13">
        <f t="shared" si="297"/>
        <v>0</v>
      </c>
      <c r="M1587" s="13">
        <f t="shared" si="302"/>
        <v>0.79543829409506994</v>
      </c>
      <c r="N1587" s="13">
        <f t="shared" si="298"/>
        <v>0.49317174233894334</v>
      </c>
      <c r="O1587" s="13">
        <f t="shared" si="299"/>
        <v>0.49317174233894334</v>
      </c>
      <c r="Q1587">
        <v>27.848240506923631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17.43279873130956</v>
      </c>
      <c r="G1588" s="13">
        <f t="shared" si="293"/>
        <v>0</v>
      </c>
      <c r="H1588" s="13">
        <f t="shared" si="294"/>
        <v>17.43279873130956</v>
      </c>
      <c r="I1588" s="16">
        <f t="shared" si="301"/>
        <v>17.432801273133993</v>
      </c>
      <c r="J1588" s="13">
        <f t="shared" si="295"/>
        <v>17.372740873489875</v>
      </c>
      <c r="K1588" s="13">
        <f t="shared" si="296"/>
        <v>6.0060399644118689E-2</v>
      </c>
      <c r="L1588" s="13">
        <f t="shared" si="297"/>
        <v>0</v>
      </c>
      <c r="M1588" s="13">
        <f t="shared" si="302"/>
        <v>0.3022665517561266</v>
      </c>
      <c r="N1588" s="13">
        <f t="shared" si="298"/>
        <v>0.18740526208879849</v>
      </c>
      <c r="O1588" s="13">
        <f t="shared" si="299"/>
        <v>0.18740526208879849</v>
      </c>
      <c r="Q1588">
        <v>30.517876580475981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0.53513513499999998</v>
      </c>
      <c r="G1589" s="13">
        <f t="shared" si="293"/>
        <v>0</v>
      </c>
      <c r="H1589" s="13">
        <f t="shared" si="294"/>
        <v>0.53513513499999998</v>
      </c>
      <c r="I1589" s="16">
        <f t="shared" si="301"/>
        <v>0.59519553464411867</v>
      </c>
      <c r="J1589" s="13">
        <f t="shared" si="295"/>
        <v>0.59519307932140852</v>
      </c>
      <c r="K1589" s="13">
        <f t="shared" si="296"/>
        <v>2.4553227101486996E-6</v>
      </c>
      <c r="L1589" s="13">
        <f t="shared" si="297"/>
        <v>0</v>
      </c>
      <c r="M1589" s="13">
        <f t="shared" si="302"/>
        <v>0.11486128966732811</v>
      </c>
      <c r="N1589" s="13">
        <f t="shared" si="298"/>
        <v>7.1213999593743429E-2</v>
      </c>
      <c r="O1589" s="13">
        <f t="shared" si="299"/>
        <v>7.1213999593743429E-2</v>
      </c>
      <c r="Q1589">
        <v>30.354853000000009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0.53513513499999998</v>
      </c>
      <c r="G1590" s="13">
        <f t="shared" si="293"/>
        <v>0</v>
      </c>
      <c r="H1590" s="13">
        <f t="shared" si="294"/>
        <v>0.53513513499999998</v>
      </c>
      <c r="I1590" s="16">
        <f t="shared" si="301"/>
        <v>0.53513759032271013</v>
      </c>
      <c r="J1590" s="13">
        <f t="shared" si="295"/>
        <v>0.53513554394924701</v>
      </c>
      <c r="K1590" s="13">
        <f t="shared" si="296"/>
        <v>2.0463734631270825E-6</v>
      </c>
      <c r="L1590" s="13">
        <f t="shared" si="297"/>
        <v>0</v>
      </c>
      <c r="M1590" s="13">
        <f t="shared" si="302"/>
        <v>4.3647290073584685E-2</v>
      </c>
      <c r="N1590" s="13">
        <f t="shared" si="298"/>
        <v>2.7061319845622506E-2</v>
      </c>
      <c r="O1590" s="13">
        <f t="shared" si="299"/>
        <v>2.7061319845622506E-2</v>
      </c>
      <c r="Q1590">
        <v>29.3296926279091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0.53513513499999998</v>
      </c>
      <c r="G1591" s="13">
        <f t="shared" si="293"/>
        <v>0</v>
      </c>
      <c r="H1591" s="13">
        <f t="shared" si="294"/>
        <v>0.53513513499999998</v>
      </c>
      <c r="I1591" s="16">
        <f t="shared" si="301"/>
        <v>0.53513718137346311</v>
      </c>
      <c r="J1591" s="13">
        <f t="shared" si="295"/>
        <v>0.53513346241698501</v>
      </c>
      <c r="K1591" s="13">
        <f t="shared" si="296"/>
        <v>3.718956478104829E-6</v>
      </c>
      <c r="L1591" s="13">
        <f t="shared" si="297"/>
        <v>0</v>
      </c>
      <c r="M1591" s="13">
        <f t="shared" si="302"/>
        <v>1.6585970227962179E-2</v>
      </c>
      <c r="N1591" s="13">
        <f t="shared" si="298"/>
        <v>1.028330154133655E-2</v>
      </c>
      <c r="O1591" s="13">
        <f t="shared" si="299"/>
        <v>1.028330154133655E-2</v>
      </c>
      <c r="Q1591">
        <v>24.966077142086981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70.8936279049002</v>
      </c>
      <c r="G1592" s="13">
        <f t="shared" si="293"/>
        <v>5.2990041403373018</v>
      </c>
      <c r="H1592" s="13">
        <f t="shared" si="294"/>
        <v>65.594623764562897</v>
      </c>
      <c r="I1592" s="16">
        <f t="shared" si="301"/>
        <v>65.594627483519375</v>
      </c>
      <c r="J1592" s="13">
        <f t="shared" si="295"/>
        <v>52.341060791210062</v>
      </c>
      <c r="K1592" s="13">
        <f t="shared" si="296"/>
        <v>13.253566692309313</v>
      </c>
      <c r="L1592" s="13">
        <f t="shared" si="297"/>
        <v>0</v>
      </c>
      <c r="M1592" s="13">
        <f t="shared" si="302"/>
        <v>6.3026686866256287E-3</v>
      </c>
      <c r="N1592" s="13">
        <f t="shared" si="298"/>
        <v>3.9076545857078902E-3</v>
      </c>
      <c r="O1592" s="13">
        <f t="shared" si="299"/>
        <v>5.30291179492301</v>
      </c>
      <c r="Q1592">
        <v>17.83925163598288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104.8952442334372</v>
      </c>
      <c r="G1593" s="13">
        <f t="shared" si="293"/>
        <v>10.207175039030883</v>
      </c>
      <c r="H1593" s="13">
        <f t="shared" si="294"/>
        <v>94.68806919440631</v>
      </c>
      <c r="I1593" s="16">
        <f t="shared" si="301"/>
        <v>107.94163588671563</v>
      </c>
      <c r="J1593" s="13">
        <f t="shared" si="295"/>
        <v>61.111883514037565</v>
      </c>
      <c r="K1593" s="13">
        <f t="shared" si="296"/>
        <v>46.829752372678065</v>
      </c>
      <c r="L1593" s="13">
        <f t="shared" si="297"/>
        <v>9.3663706922138505</v>
      </c>
      <c r="M1593" s="13">
        <f t="shared" si="302"/>
        <v>9.3687657063147682</v>
      </c>
      <c r="N1593" s="13">
        <f t="shared" si="298"/>
        <v>5.8086347379151562</v>
      </c>
      <c r="O1593" s="13">
        <f t="shared" si="299"/>
        <v>16.015809776946039</v>
      </c>
      <c r="Q1593">
        <v>15.58994459354839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42.903036597661917</v>
      </c>
      <c r="G1594" s="13">
        <f t="shared" si="293"/>
        <v>1.2585313473980584</v>
      </c>
      <c r="H1594" s="13">
        <f t="shared" si="294"/>
        <v>41.644505250263862</v>
      </c>
      <c r="I1594" s="16">
        <f t="shared" si="301"/>
        <v>79.107886930728085</v>
      </c>
      <c r="J1594" s="13">
        <f t="shared" si="295"/>
        <v>56.393885129937502</v>
      </c>
      <c r="K1594" s="13">
        <f t="shared" si="296"/>
        <v>22.714001800790584</v>
      </c>
      <c r="L1594" s="13">
        <f t="shared" si="297"/>
        <v>0</v>
      </c>
      <c r="M1594" s="13">
        <f t="shared" si="302"/>
        <v>3.5601309683996121</v>
      </c>
      <c r="N1594" s="13">
        <f t="shared" si="298"/>
        <v>2.2072812004077593</v>
      </c>
      <c r="O1594" s="13">
        <f t="shared" si="299"/>
        <v>3.4658125478058177</v>
      </c>
      <c r="Q1594">
        <v>16.748639132423708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43.251258163721893</v>
      </c>
      <c r="G1595" s="13">
        <f t="shared" si="293"/>
        <v>1.3087975153448639</v>
      </c>
      <c r="H1595" s="13">
        <f t="shared" si="294"/>
        <v>41.942460648377029</v>
      </c>
      <c r="I1595" s="16">
        <f t="shared" si="301"/>
        <v>64.656462449167606</v>
      </c>
      <c r="J1595" s="13">
        <f t="shared" si="295"/>
        <v>48.234240337609627</v>
      </c>
      <c r="K1595" s="13">
        <f t="shared" si="296"/>
        <v>16.422222111557979</v>
      </c>
      <c r="L1595" s="13">
        <f t="shared" si="297"/>
        <v>0</v>
      </c>
      <c r="M1595" s="13">
        <f t="shared" si="302"/>
        <v>1.3528497679918527</v>
      </c>
      <c r="N1595" s="13">
        <f t="shared" si="298"/>
        <v>0.83876685615494873</v>
      </c>
      <c r="O1595" s="13">
        <f t="shared" si="299"/>
        <v>2.1475643714998127</v>
      </c>
      <c r="Q1595">
        <v>15.256254178172179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1.1963825545386659</v>
      </c>
      <c r="G1596" s="13">
        <f t="shared" si="293"/>
        <v>0</v>
      </c>
      <c r="H1596" s="13">
        <f t="shared" si="294"/>
        <v>1.1963825545386659</v>
      </c>
      <c r="I1596" s="16">
        <f t="shared" si="301"/>
        <v>17.618604666096644</v>
      </c>
      <c r="J1596" s="13">
        <f t="shared" si="295"/>
        <v>17.320447003339769</v>
      </c>
      <c r="K1596" s="13">
        <f t="shared" si="296"/>
        <v>0.29815766275687494</v>
      </c>
      <c r="L1596" s="13">
        <f t="shared" si="297"/>
        <v>0</v>
      </c>
      <c r="M1596" s="13">
        <f t="shared" si="302"/>
        <v>0.51408291183690402</v>
      </c>
      <c r="N1596" s="13">
        <f t="shared" si="298"/>
        <v>0.3187314053388805</v>
      </c>
      <c r="O1596" s="13">
        <f t="shared" si="299"/>
        <v>0.3187314053388805</v>
      </c>
      <c r="Q1596">
        <v>19.041530984988409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21.926109375983991</v>
      </c>
      <c r="G1597" s="13">
        <f t="shared" si="293"/>
        <v>0</v>
      </c>
      <c r="H1597" s="13">
        <f t="shared" si="294"/>
        <v>21.926109375983991</v>
      </c>
      <c r="I1597" s="16">
        <f t="shared" si="301"/>
        <v>22.224267038740866</v>
      </c>
      <c r="J1597" s="13">
        <f t="shared" si="295"/>
        <v>21.467192524623695</v>
      </c>
      <c r="K1597" s="13">
        <f t="shared" si="296"/>
        <v>0.7570745141171713</v>
      </c>
      <c r="L1597" s="13">
        <f t="shared" si="297"/>
        <v>0</v>
      </c>
      <c r="M1597" s="13">
        <f t="shared" si="302"/>
        <v>0.19535150649802352</v>
      </c>
      <c r="N1597" s="13">
        <f t="shared" si="298"/>
        <v>0.12111793402877458</v>
      </c>
      <c r="O1597" s="13">
        <f t="shared" si="299"/>
        <v>0.12111793402877458</v>
      </c>
      <c r="Q1597">
        <v>17.190229079942441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2.6598170689027958</v>
      </c>
      <c r="G1598" s="13">
        <f t="shared" si="293"/>
        <v>0</v>
      </c>
      <c r="H1598" s="13">
        <f t="shared" si="294"/>
        <v>2.6598170689027958</v>
      </c>
      <c r="I1598" s="16">
        <f t="shared" si="301"/>
        <v>3.4168915830199671</v>
      </c>
      <c r="J1598" s="13">
        <f t="shared" si="295"/>
        <v>3.4149797795229482</v>
      </c>
      <c r="K1598" s="13">
        <f t="shared" si="296"/>
        <v>1.9118034970189157E-3</v>
      </c>
      <c r="L1598" s="13">
        <f t="shared" si="297"/>
        <v>0</v>
      </c>
      <c r="M1598" s="13">
        <f t="shared" si="302"/>
        <v>7.4233572469248943E-2</v>
      </c>
      <c r="N1598" s="13">
        <f t="shared" si="298"/>
        <v>4.6024814930934348E-2</v>
      </c>
      <c r="O1598" s="13">
        <f t="shared" si="299"/>
        <v>4.6024814930934348E-2</v>
      </c>
      <c r="Q1598">
        <v>20.12658359061362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0.53513513499999998</v>
      </c>
      <c r="G1599" s="13">
        <f t="shared" si="293"/>
        <v>0</v>
      </c>
      <c r="H1599" s="13">
        <f t="shared" si="294"/>
        <v>0.53513513499999998</v>
      </c>
      <c r="I1599" s="16">
        <f t="shared" si="301"/>
        <v>0.5370469384970189</v>
      </c>
      <c r="J1599" s="13">
        <f t="shared" si="295"/>
        <v>0.53704460379293273</v>
      </c>
      <c r="K1599" s="13">
        <f t="shared" si="296"/>
        <v>2.33470408617098E-6</v>
      </c>
      <c r="L1599" s="13">
        <f t="shared" si="297"/>
        <v>0</v>
      </c>
      <c r="M1599" s="13">
        <f t="shared" si="302"/>
        <v>2.8208757538314595E-2</v>
      </c>
      <c r="N1599" s="13">
        <f t="shared" si="298"/>
        <v>1.7489429673755049E-2</v>
      </c>
      <c r="O1599" s="13">
        <f t="shared" si="299"/>
        <v>1.7489429673755049E-2</v>
      </c>
      <c r="Q1599">
        <v>28.4313679191836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3.526003235493901</v>
      </c>
      <c r="G1600" s="13">
        <f t="shared" si="293"/>
        <v>0</v>
      </c>
      <c r="H1600" s="13">
        <f t="shared" si="294"/>
        <v>3.526003235493901</v>
      </c>
      <c r="I1600" s="16">
        <f t="shared" si="301"/>
        <v>3.5260055701979871</v>
      </c>
      <c r="J1600" s="13">
        <f t="shared" si="295"/>
        <v>3.5253285680891109</v>
      </c>
      <c r="K1600" s="13">
        <f t="shared" si="296"/>
        <v>6.7700210887622347E-4</v>
      </c>
      <c r="L1600" s="13">
        <f t="shared" si="297"/>
        <v>0</v>
      </c>
      <c r="M1600" s="13">
        <f t="shared" si="302"/>
        <v>1.0719327864559546E-2</v>
      </c>
      <c r="N1600" s="13">
        <f t="shared" si="298"/>
        <v>6.6459832760269186E-3</v>
      </c>
      <c r="O1600" s="13">
        <f t="shared" si="299"/>
        <v>6.6459832760269186E-3</v>
      </c>
      <c r="Q1600">
        <v>28.250133000000009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0.53513513499999998</v>
      </c>
      <c r="G1601" s="13">
        <f t="shared" si="293"/>
        <v>0</v>
      </c>
      <c r="H1601" s="13">
        <f t="shared" si="294"/>
        <v>0.53513513499999998</v>
      </c>
      <c r="I1601" s="16">
        <f t="shared" si="301"/>
        <v>0.53581213710887621</v>
      </c>
      <c r="J1601" s="13">
        <f t="shared" si="295"/>
        <v>0.53580985257805613</v>
      </c>
      <c r="K1601" s="13">
        <f t="shared" si="296"/>
        <v>2.284530820073627E-6</v>
      </c>
      <c r="L1601" s="13">
        <f t="shared" si="297"/>
        <v>0</v>
      </c>
      <c r="M1601" s="13">
        <f t="shared" si="302"/>
        <v>4.0733445885326276E-3</v>
      </c>
      <c r="N1601" s="13">
        <f t="shared" si="298"/>
        <v>2.5254736448902292E-3</v>
      </c>
      <c r="O1601" s="13">
        <f t="shared" si="299"/>
        <v>2.5254736448902292E-3</v>
      </c>
      <c r="Q1601">
        <v>28.54085029421589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3.9090839363158389</v>
      </c>
      <c r="G1602" s="13">
        <f t="shared" si="293"/>
        <v>0</v>
      </c>
      <c r="H1602" s="13">
        <f t="shared" si="294"/>
        <v>3.9090839363158389</v>
      </c>
      <c r="I1602" s="16">
        <f t="shared" si="301"/>
        <v>3.909086220846659</v>
      </c>
      <c r="J1602" s="13">
        <f t="shared" si="295"/>
        <v>3.9081886954672194</v>
      </c>
      <c r="K1602" s="13">
        <f t="shared" si="296"/>
        <v>8.9752537943965649E-4</v>
      </c>
      <c r="L1602" s="13">
        <f t="shared" si="297"/>
        <v>0</v>
      </c>
      <c r="M1602" s="13">
        <f t="shared" si="302"/>
        <v>1.5478709436423984E-3</v>
      </c>
      <c r="N1602" s="13">
        <f t="shared" si="298"/>
        <v>9.5967998505828696E-4</v>
      </c>
      <c r="O1602" s="13">
        <f t="shared" si="299"/>
        <v>9.5967998505828696E-4</v>
      </c>
      <c r="Q1602">
        <v>28.4522384477429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2.75599343856303</v>
      </c>
      <c r="G1603" s="13">
        <f t="shared" si="293"/>
        <v>0</v>
      </c>
      <c r="H1603" s="13">
        <f t="shared" si="294"/>
        <v>2.75599343856303</v>
      </c>
      <c r="I1603" s="16">
        <f t="shared" si="301"/>
        <v>2.7568909639424697</v>
      </c>
      <c r="J1603" s="13">
        <f t="shared" si="295"/>
        <v>2.7565095252632239</v>
      </c>
      <c r="K1603" s="13">
        <f t="shared" si="296"/>
        <v>3.8143867924578245E-4</v>
      </c>
      <c r="L1603" s="13">
        <f t="shared" si="297"/>
        <v>0</v>
      </c>
      <c r="M1603" s="13">
        <f t="shared" si="302"/>
        <v>5.8819095858411144E-4</v>
      </c>
      <c r="N1603" s="13">
        <f t="shared" si="298"/>
        <v>3.6467839432214911E-4</v>
      </c>
      <c r="O1603" s="13">
        <f t="shared" si="299"/>
        <v>3.6467839432214911E-4</v>
      </c>
      <c r="Q1603">
        <v>27.044887637456188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24.13817240656406</v>
      </c>
      <c r="G1604" s="13">
        <f t="shared" si="293"/>
        <v>0</v>
      </c>
      <c r="H1604" s="13">
        <f t="shared" si="294"/>
        <v>24.13817240656406</v>
      </c>
      <c r="I1604" s="16">
        <f t="shared" si="301"/>
        <v>24.138553845243305</v>
      </c>
      <c r="J1604" s="13">
        <f t="shared" si="295"/>
        <v>23.552539948496936</v>
      </c>
      <c r="K1604" s="13">
        <f t="shared" si="296"/>
        <v>0.58601389674636906</v>
      </c>
      <c r="L1604" s="13">
        <f t="shared" si="297"/>
        <v>0</v>
      </c>
      <c r="M1604" s="13">
        <f t="shared" si="302"/>
        <v>2.2351256426196233E-4</v>
      </c>
      <c r="N1604" s="13">
        <f t="shared" si="298"/>
        <v>1.3857778984241665E-4</v>
      </c>
      <c r="O1604" s="13">
        <f t="shared" si="299"/>
        <v>1.3857778984241665E-4</v>
      </c>
      <c r="Q1604">
        <v>20.859809310771279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26.304081030510901</v>
      </c>
      <c r="G1605" s="13">
        <f t="shared" si="293"/>
        <v>0</v>
      </c>
      <c r="H1605" s="13">
        <f t="shared" si="294"/>
        <v>26.304081030510901</v>
      </c>
      <c r="I1605" s="16">
        <f t="shared" si="301"/>
        <v>26.89009492725727</v>
      </c>
      <c r="J1605" s="13">
        <f t="shared" si="295"/>
        <v>25.620922268483614</v>
      </c>
      <c r="K1605" s="13">
        <f t="shared" si="296"/>
        <v>1.2691726587736554</v>
      </c>
      <c r="L1605" s="13">
        <f t="shared" si="297"/>
        <v>0</v>
      </c>
      <c r="M1605" s="13">
        <f t="shared" si="302"/>
        <v>8.4934774419545686E-5</v>
      </c>
      <c r="N1605" s="13">
        <f t="shared" si="298"/>
        <v>5.2659560140118322E-5</v>
      </c>
      <c r="O1605" s="13">
        <f t="shared" si="299"/>
        <v>5.2659560140118322E-5</v>
      </c>
      <c r="Q1605">
        <v>17.434075088419629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42.936386622018802</v>
      </c>
      <c r="G1606" s="13">
        <f t="shared" ref="G1606:G1669" si="304">IF((F1606-$J$2)&gt;0,$I$2*(F1606-$J$2),0)</f>
        <v>1.2633454602754455</v>
      </c>
      <c r="H1606" s="13">
        <f t="shared" ref="H1606:H1669" si="305">F1606-G1606</f>
        <v>41.673041161743356</v>
      </c>
      <c r="I1606" s="16">
        <f t="shared" si="301"/>
        <v>42.942213820517011</v>
      </c>
      <c r="J1606" s="13">
        <f t="shared" ref="J1606:J1669" si="306">I1606/SQRT(1+(I1606/($K$2*(300+(25*Q1606)+0.05*(Q1606)^3)))^2)</f>
        <v>36.645329129518579</v>
      </c>
      <c r="K1606" s="13">
        <f t="shared" ref="K1606:K1669" si="307">I1606-J1606</f>
        <v>6.2968846909984322</v>
      </c>
      <c r="L1606" s="13">
        <f t="shared" ref="L1606:L1669" si="308">IF(K1606&gt;$N$2,(K1606-$N$2)/$L$2,0)</f>
        <v>0</v>
      </c>
      <c r="M1606" s="13">
        <f t="shared" si="302"/>
        <v>3.2275214279427364E-5</v>
      </c>
      <c r="N1606" s="13">
        <f t="shared" ref="N1606:N1669" si="309">$M$2*M1606</f>
        <v>2.0010632853244967E-5</v>
      </c>
      <c r="O1606" s="13">
        <f t="shared" ref="O1606:O1669" si="310">N1606+G1606</f>
        <v>1.2633654709082986</v>
      </c>
      <c r="Q1606">
        <v>14.82632059354839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30.22039122553727</v>
      </c>
      <c r="G1607" s="13">
        <f t="shared" si="304"/>
        <v>0</v>
      </c>
      <c r="H1607" s="13">
        <f t="shared" si="305"/>
        <v>30.22039122553727</v>
      </c>
      <c r="I1607" s="16">
        <f t="shared" ref="I1607:I1670" si="312">H1607+K1606-L1606</f>
        <v>36.517275916535702</v>
      </c>
      <c r="J1607" s="13">
        <f t="shared" si="306"/>
        <v>32.928525001767042</v>
      </c>
      <c r="K1607" s="13">
        <f t="shared" si="307"/>
        <v>3.58875091476866</v>
      </c>
      <c r="L1607" s="13">
        <f t="shared" si="308"/>
        <v>0</v>
      </c>
      <c r="M1607" s="13">
        <f t="shared" ref="M1607:M1670" si="313">L1607+M1606-N1606</f>
        <v>1.2264581426182397E-5</v>
      </c>
      <c r="N1607" s="13">
        <f t="shared" si="309"/>
        <v>7.604040484233086E-6</v>
      </c>
      <c r="O1607" s="13">
        <f t="shared" si="310"/>
        <v>7.604040484233086E-6</v>
      </c>
      <c r="Q1607">
        <v>15.976034165121559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60.38339528422911</v>
      </c>
      <c r="G1608" s="13">
        <f t="shared" si="304"/>
        <v>3.7818404446813831</v>
      </c>
      <c r="H1608" s="13">
        <f t="shared" si="305"/>
        <v>56.601554839547724</v>
      </c>
      <c r="I1608" s="16">
        <f t="shared" si="312"/>
        <v>60.190305754316384</v>
      </c>
      <c r="J1608" s="13">
        <f t="shared" si="306"/>
        <v>47.29162661972979</v>
      </c>
      <c r="K1608" s="13">
        <f t="shared" si="307"/>
        <v>12.898679134586594</v>
      </c>
      <c r="L1608" s="13">
        <f t="shared" si="308"/>
        <v>0</v>
      </c>
      <c r="M1608" s="13">
        <f t="shared" si="313"/>
        <v>4.6605409419493112E-6</v>
      </c>
      <c r="N1608" s="13">
        <f t="shared" si="309"/>
        <v>2.8895353840085729E-6</v>
      </c>
      <c r="O1608" s="13">
        <f t="shared" si="310"/>
        <v>3.781843334216767</v>
      </c>
      <c r="Q1608">
        <v>16.02842859395329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14.466808543853659</v>
      </c>
      <c r="G1609" s="13">
        <f t="shared" si="304"/>
        <v>0</v>
      </c>
      <c r="H1609" s="13">
        <f t="shared" si="305"/>
        <v>14.466808543853659</v>
      </c>
      <c r="I1609" s="16">
        <f t="shared" si="312"/>
        <v>27.365487678440253</v>
      </c>
      <c r="J1609" s="13">
        <f t="shared" si="306"/>
        <v>26.320506451165393</v>
      </c>
      <c r="K1609" s="13">
        <f t="shared" si="307"/>
        <v>1.0449812272748602</v>
      </c>
      <c r="L1609" s="13">
        <f t="shared" si="308"/>
        <v>0</v>
      </c>
      <c r="M1609" s="13">
        <f t="shared" si="313"/>
        <v>1.7710055579407383E-6</v>
      </c>
      <c r="N1609" s="13">
        <f t="shared" si="309"/>
        <v>1.0980234459232578E-6</v>
      </c>
      <c r="O1609" s="13">
        <f t="shared" si="310"/>
        <v>1.0980234459232578E-6</v>
      </c>
      <c r="Q1609">
        <v>19.280877281779318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6.0017523536399366</v>
      </c>
      <c r="G1610" s="13">
        <f t="shared" si="304"/>
        <v>0</v>
      </c>
      <c r="H1610" s="13">
        <f t="shared" si="305"/>
        <v>6.0017523536399366</v>
      </c>
      <c r="I1610" s="16">
        <f t="shared" si="312"/>
        <v>7.0467335809147968</v>
      </c>
      <c r="J1610" s="13">
        <f t="shared" si="306"/>
        <v>7.0405398222517102</v>
      </c>
      <c r="K1610" s="13">
        <f t="shared" si="307"/>
        <v>6.1937586630866903E-3</v>
      </c>
      <c r="L1610" s="13">
        <f t="shared" si="308"/>
        <v>0</v>
      </c>
      <c r="M1610" s="13">
        <f t="shared" si="313"/>
        <v>6.729821120174805E-7</v>
      </c>
      <c r="N1610" s="13">
        <f t="shared" si="309"/>
        <v>4.1724890945083791E-7</v>
      </c>
      <c r="O1610" s="13">
        <f t="shared" si="310"/>
        <v>4.1724890945083791E-7</v>
      </c>
      <c r="Q1610">
        <v>27.241423706230542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0.53513513499999998</v>
      </c>
      <c r="G1611" s="13">
        <f t="shared" si="304"/>
        <v>0</v>
      </c>
      <c r="H1611" s="13">
        <f t="shared" si="305"/>
        <v>0.53513513499999998</v>
      </c>
      <c r="I1611" s="16">
        <f t="shared" si="312"/>
        <v>0.54132889366308667</v>
      </c>
      <c r="J1611" s="13">
        <f t="shared" si="306"/>
        <v>0.5413263057871649</v>
      </c>
      <c r="K1611" s="13">
        <f t="shared" si="307"/>
        <v>2.5878759217778935E-6</v>
      </c>
      <c r="L1611" s="13">
        <f t="shared" si="308"/>
        <v>0</v>
      </c>
      <c r="M1611" s="13">
        <f t="shared" si="313"/>
        <v>2.5573320256664259E-7</v>
      </c>
      <c r="N1611" s="13">
        <f t="shared" si="309"/>
        <v>1.5855458559131839E-7</v>
      </c>
      <c r="O1611" s="13">
        <f t="shared" si="310"/>
        <v>1.5855458559131839E-7</v>
      </c>
      <c r="Q1611">
        <v>27.848642123755852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2.9571453012409479</v>
      </c>
      <c r="G1612" s="13">
        <f t="shared" si="304"/>
        <v>0</v>
      </c>
      <c r="H1612" s="13">
        <f t="shared" si="305"/>
        <v>2.9571453012409479</v>
      </c>
      <c r="I1612" s="16">
        <f t="shared" si="312"/>
        <v>2.9571478891168699</v>
      </c>
      <c r="J1612" s="13">
        <f t="shared" si="306"/>
        <v>2.9567863466472373</v>
      </c>
      <c r="K1612" s="13">
        <f t="shared" si="307"/>
        <v>3.6154246963260306E-4</v>
      </c>
      <c r="L1612" s="13">
        <f t="shared" si="308"/>
        <v>0</v>
      </c>
      <c r="M1612" s="13">
        <f t="shared" si="313"/>
        <v>9.7178616975324196E-8</v>
      </c>
      <c r="N1612" s="13">
        <f t="shared" si="309"/>
        <v>6.0250742524700996E-8</v>
      </c>
      <c r="O1612" s="13">
        <f t="shared" si="310"/>
        <v>6.0250742524700996E-8</v>
      </c>
      <c r="Q1612">
        <v>28.986751000000009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0.53513513499999998</v>
      </c>
      <c r="G1613" s="13">
        <f t="shared" si="304"/>
        <v>0</v>
      </c>
      <c r="H1613" s="13">
        <f t="shared" si="305"/>
        <v>0.53513513499999998</v>
      </c>
      <c r="I1613" s="16">
        <f t="shared" si="312"/>
        <v>0.53549667746963259</v>
      </c>
      <c r="J1613" s="13">
        <f t="shared" si="306"/>
        <v>0.53549449421871775</v>
      </c>
      <c r="K1613" s="13">
        <f t="shared" si="307"/>
        <v>2.1832509148334012E-6</v>
      </c>
      <c r="L1613" s="13">
        <f t="shared" si="308"/>
        <v>0</v>
      </c>
      <c r="M1613" s="13">
        <f t="shared" si="313"/>
        <v>3.69278744506232E-8</v>
      </c>
      <c r="N1613" s="13">
        <f t="shared" si="309"/>
        <v>2.2895282159386383E-8</v>
      </c>
      <c r="O1613" s="13">
        <f t="shared" si="310"/>
        <v>2.2895282159386383E-8</v>
      </c>
      <c r="Q1613">
        <v>28.86347618107213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0.53513513499999998</v>
      </c>
      <c r="G1614" s="13">
        <f t="shared" si="304"/>
        <v>0</v>
      </c>
      <c r="H1614" s="13">
        <f t="shared" si="305"/>
        <v>0.53513513499999998</v>
      </c>
      <c r="I1614" s="16">
        <f t="shared" si="312"/>
        <v>0.53513731825091482</v>
      </c>
      <c r="J1614" s="13">
        <f t="shared" si="306"/>
        <v>0.53513484647919052</v>
      </c>
      <c r="K1614" s="13">
        <f t="shared" si="307"/>
        <v>2.4717717242994652E-6</v>
      </c>
      <c r="L1614" s="13">
        <f t="shared" si="308"/>
        <v>0</v>
      </c>
      <c r="M1614" s="13">
        <f t="shared" si="313"/>
        <v>1.4032592291236817E-8</v>
      </c>
      <c r="N1614" s="13">
        <f t="shared" si="309"/>
        <v>8.7002072205668269E-9</v>
      </c>
      <c r="O1614" s="13">
        <f t="shared" si="310"/>
        <v>8.7002072205668269E-9</v>
      </c>
      <c r="Q1614">
        <v>27.932342240161368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0.53513513499999998</v>
      </c>
      <c r="G1615" s="13">
        <f t="shared" si="304"/>
        <v>0</v>
      </c>
      <c r="H1615" s="13">
        <f t="shared" si="305"/>
        <v>0.53513513499999998</v>
      </c>
      <c r="I1615" s="16">
        <f t="shared" si="312"/>
        <v>0.53513760677172428</v>
      </c>
      <c r="J1615" s="13">
        <f t="shared" si="306"/>
        <v>0.53513356117226452</v>
      </c>
      <c r="K1615" s="13">
        <f t="shared" si="307"/>
        <v>4.0455994597676792E-6</v>
      </c>
      <c r="L1615" s="13">
        <f t="shared" si="308"/>
        <v>0</v>
      </c>
      <c r="M1615" s="13">
        <f t="shared" si="313"/>
        <v>5.33238507066999E-9</v>
      </c>
      <c r="N1615" s="13">
        <f t="shared" si="309"/>
        <v>3.3060787438153937E-9</v>
      </c>
      <c r="O1615" s="13">
        <f t="shared" si="310"/>
        <v>3.3060787438153937E-9</v>
      </c>
      <c r="Q1615">
        <v>24.36253509736277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42.546389738091932</v>
      </c>
      <c r="G1616" s="13">
        <f t="shared" si="304"/>
        <v>1.2070489790206851</v>
      </c>
      <c r="H1616" s="13">
        <f t="shared" si="305"/>
        <v>41.339340759071248</v>
      </c>
      <c r="I1616" s="16">
        <f t="shared" si="312"/>
        <v>41.339344804670709</v>
      </c>
      <c r="J1616" s="13">
        <f t="shared" si="306"/>
        <v>37.185241447003122</v>
      </c>
      <c r="K1616" s="13">
        <f t="shared" si="307"/>
        <v>4.1541033576675872</v>
      </c>
      <c r="L1616" s="13">
        <f t="shared" si="308"/>
        <v>0</v>
      </c>
      <c r="M1616" s="13">
        <f t="shared" si="313"/>
        <v>2.0263063268545963E-9</v>
      </c>
      <c r="N1616" s="13">
        <f t="shared" si="309"/>
        <v>1.2563099226498498E-9</v>
      </c>
      <c r="O1616" s="13">
        <f t="shared" si="310"/>
        <v>1.207048980276995</v>
      </c>
      <c r="Q1616">
        <v>17.554546513386359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1.1882204195746739</v>
      </c>
      <c r="G1617" s="13">
        <f t="shared" si="304"/>
        <v>0</v>
      </c>
      <c r="H1617" s="13">
        <f t="shared" si="305"/>
        <v>1.1882204195746739</v>
      </c>
      <c r="I1617" s="16">
        <f t="shared" si="312"/>
        <v>5.3423237772422612</v>
      </c>
      <c r="J1617" s="13">
        <f t="shared" si="306"/>
        <v>5.330124105426612</v>
      </c>
      <c r="K1617" s="13">
        <f t="shared" si="307"/>
        <v>1.2199671815649182E-2</v>
      </c>
      <c r="L1617" s="13">
        <f t="shared" si="308"/>
        <v>0</v>
      </c>
      <c r="M1617" s="13">
        <f t="shared" si="313"/>
        <v>7.6999640420474653E-10</v>
      </c>
      <c r="N1617" s="13">
        <f t="shared" si="309"/>
        <v>4.7739777060694286E-10</v>
      </c>
      <c r="O1617" s="13">
        <f t="shared" si="310"/>
        <v>4.7739777060694286E-10</v>
      </c>
      <c r="Q1617">
        <v>16.480987788107999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86.352531522202398</v>
      </c>
      <c r="G1618" s="13">
        <f t="shared" si="304"/>
        <v>7.530513964076798</v>
      </c>
      <c r="H1618" s="13">
        <f t="shared" si="305"/>
        <v>78.822017558125594</v>
      </c>
      <c r="I1618" s="16">
        <f t="shared" si="312"/>
        <v>78.834217229941245</v>
      </c>
      <c r="J1618" s="13">
        <f t="shared" si="306"/>
        <v>50.936401489938277</v>
      </c>
      <c r="K1618" s="13">
        <f t="shared" si="307"/>
        <v>27.897815740002969</v>
      </c>
      <c r="L1618" s="13">
        <f t="shared" si="308"/>
        <v>0</v>
      </c>
      <c r="M1618" s="13">
        <f t="shared" si="313"/>
        <v>2.9259863359780367E-10</v>
      </c>
      <c r="N1618" s="13">
        <f t="shared" si="309"/>
        <v>1.8141115283063827E-10</v>
      </c>
      <c r="O1618" s="13">
        <f t="shared" si="310"/>
        <v>7.5305139642582093</v>
      </c>
      <c r="Q1618">
        <v>14.077676593548389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42.32660726768728</v>
      </c>
      <c r="G1619" s="13">
        <f t="shared" si="304"/>
        <v>1.1753231364942598</v>
      </c>
      <c r="H1619" s="13">
        <f t="shared" si="305"/>
        <v>41.151284131193023</v>
      </c>
      <c r="I1619" s="16">
        <f t="shared" si="312"/>
        <v>69.049099871195992</v>
      </c>
      <c r="J1619" s="13">
        <f t="shared" si="306"/>
        <v>47.332588801916927</v>
      </c>
      <c r="K1619" s="13">
        <f t="shared" si="307"/>
        <v>21.716511069279065</v>
      </c>
      <c r="L1619" s="13">
        <f t="shared" si="308"/>
        <v>0</v>
      </c>
      <c r="M1619" s="13">
        <f t="shared" si="313"/>
        <v>1.111874807671654E-10</v>
      </c>
      <c r="N1619" s="13">
        <f t="shared" si="309"/>
        <v>6.8936238075642548E-11</v>
      </c>
      <c r="O1619" s="13">
        <f t="shared" si="310"/>
        <v>1.175323136563196</v>
      </c>
      <c r="Q1619">
        <v>13.69785472720269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25.470362061827419</v>
      </c>
      <c r="G1620" s="13">
        <f t="shared" si="304"/>
        <v>0</v>
      </c>
      <c r="H1620" s="13">
        <f t="shared" si="305"/>
        <v>25.470362061827419</v>
      </c>
      <c r="I1620" s="16">
        <f t="shared" si="312"/>
        <v>47.186873131106481</v>
      </c>
      <c r="J1620" s="13">
        <f t="shared" si="306"/>
        <v>41.54525324042806</v>
      </c>
      <c r="K1620" s="13">
        <f t="shared" si="307"/>
        <v>5.6416198906784203</v>
      </c>
      <c r="L1620" s="13">
        <f t="shared" si="308"/>
        <v>0</v>
      </c>
      <c r="M1620" s="13">
        <f t="shared" si="313"/>
        <v>4.2251242691522852E-11</v>
      </c>
      <c r="N1620" s="13">
        <f t="shared" si="309"/>
        <v>2.6195770468744168E-11</v>
      </c>
      <c r="O1620" s="13">
        <f t="shared" si="310"/>
        <v>2.6195770468744168E-11</v>
      </c>
      <c r="Q1620">
        <v>17.96567219537933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0.95922278763567959</v>
      </c>
      <c r="G1621" s="13">
        <f t="shared" si="304"/>
        <v>0</v>
      </c>
      <c r="H1621" s="13">
        <f t="shared" si="305"/>
        <v>0.95922278763567959</v>
      </c>
      <c r="I1621" s="16">
        <f t="shared" si="312"/>
        <v>6.6008426783141001</v>
      </c>
      <c r="J1621" s="13">
        <f t="shared" si="306"/>
        <v>6.5879496114062572</v>
      </c>
      <c r="K1621" s="13">
        <f t="shared" si="307"/>
        <v>1.2893066907842865E-2</v>
      </c>
      <c r="L1621" s="13">
        <f t="shared" si="308"/>
        <v>0</v>
      </c>
      <c r="M1621" s="13">
        <f t="shared" si="313"/>
        <v>1.6055472222778684E-11</v>
      </c>
      <c r="N1621" s="13">
        <f t="shared" si="309"/>
        <v>9.9543927781227849E-12</v>
      </c>
      <c r="O1621" s="13">
        <f t="shared" si="310"/>
        <v>9.9543927781227849E-12</v>
      </c>
      <c r="Q1621">
        <v>20.583106761117179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1.1274739129638489</v>
      </c>
      <c r="G1622" s="13">
        <f t="shared" si="304"/>
        <v>0</v>
      </c>
      <c r="H1622" s="13">
        <f t="shared" si="305"/>
        <v>1.1274739129638489</v>
      </c>
      <c r="I1622" s="16">
        <f t="shared" si="312"/>
        <v>1.1403669798716918</v>
      </c>
      <c r="J1622" s="13">
        <f t="shared" si="306"/>
        <v>1.1403032985950465</v>
      </c>
      <c r="K1622" s="13">
        <f t="shared" si="307"/>
        <v>6.3681276645244367E-5</v>
      </c>
      <c r="L1622" s="13">
        <f t="shared" si="308"/>
        <v>0</v>
      </c>
      <c r="M1622" s="13">
        <f t="shared" si="313"/>
        <v>6.1010794446558993E-12</v>
      </c>
      <c r="N1622" s="13">
        <f t="shared" si="309"/>
        <v>3.7826692556866575E-12</v>
      </c>
      <c r="O1622" s="13">
        <f t="shared" si="310"/>
        <v>3.7826692556866575E-12</v>
      </c>
      <c r="Q1622">
        <v>20.907029170021939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0.53513513499999998</v>
      </c>
      <c r="G1623" s="13">
        <f t="shared" si="304"/>
        <v>0</v>
      </c>
      <c r="H1623" s="13">
        <f t="shared" si="305"/>
        <v>0.53513513499999998</v>
      </c>
      <c r="I1623" s="16">
        <f t="shared" si="312"/>
        <v>0.53519881627664523</v>
      </c>
      <c r="J1623" s="13">
        <f t="shared" si="306"/>
        <v>0.53519580021699109</v>
      </c>
      <c r="K1623" s="13">
        <f t="shared" si="307"/>
        <v>3.0160596541373152E-6</v>
      </c>
      <c r="L1623" s="13">
        <f t="shared" si="308"/>
        <v>0</v>
      </c>
      <c r="M1623" s="13">
        <f t="shared" si="313"/>
        <v>2.3184101889692417E-12</v>
      </c>
      <c r="N1623" s="13">
        <f t="shared" si="309"/>
        <v>1.4374143171609298E-12</v>
      </c>
      <c r="O1623" s="13">
        <f t="shared" si="310"/>
        <v>1.4374143171609298E-12</v>
      </c>
      <c r="Q1623">
        <v>26.481171499857151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4.6322695516610244</v>
      </c>
      <c r="G1624" s="13">
        <f t="shared" si="304"/>
        <v>0</v>
      </c>
      <c r="H1624" s="13">
        <f t="shared" si="305"/>
        <v>4.6322695516610244</v>
      </c>
      <c r="I1624" s="16">
        <f t="shared" si="312"/>
        <v>4.6322725677206789</v>
      </c>
      <c r="J1624" s="13">
        <f t="shared" si="306"/>
        <v>4.6305249885544484</v>
      </c>
      <c r="K1624" s="13">
        <f t="shared" si="307"/>
        <v>1.7475791662304729E-3</v>
      </c>
      <c r="L1624" s="13">
        <f t="shared" si="308"/>
        <v>0</v>
      </c>
      <c r="M1624" s="13">
        <f t="shared" si="313"/>
        <v>8.8099587180831192E-13</v>
      </c>
      <c r="N1624" s="13">
        <f t="shared" si="309"/>
        <v>5.462174405211534E-13</v>
      </c>
      <c r="O1624" s="13">
        <f t="shared" si="310"/>
        <v>5.462174405211534E-13</v>
      </c>
      <c r="Q1624">
        <v>27.296333000000011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2.2229132669175868</v>
      </c>
      <c r="G1625" s="13">
        <f t="shared" si="304"/>
        <v>0</v>
      </c>
      <c r="H1625" s="13">
        <f t="shared" si="305"/>
        <v>2.2229132669175868</v>
      </c>
      <c r="I1625" s="16">
        <f t="shared" si="312"/>
        <v>2.2246608460838173</v>
      </c>
      <c r="J1625" s="13">
        <f t="shared" si="306"/>
        <v>2.2244559131915107</v>
      </c>
      <c r="K1625" s="13">
        <f t="shared" si="307"/>
        <v>2.0493289230660849E-4</v>
      </c>
      <c r="L1625" s="13">
        <f t="shared" si="308"/>
        <v>0</v>
      </c>
      <c r="M1625" s="13">
        <f t="shared" si="313"/>
        <v>3.3477843128715852E-13</v>
      </c>
      <c r="N1625" s="13">
        <f t="shared" si="309"/>
        <v>2.0756262739803827E-13</v>
      </c>
      <c r="O1625" s="13">
        <f t="shared" si="310"/>
        <v>2.0756262739803827E-13</v>
      </c>
      <c r="Q1625">
        <v>26.88335899293147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1.9631944598875899</v>
      </c>
      <c r="G1626" s="13">
        <f t="shared" si="304"/>
        <v>0</v>
      </c>
      <c r="H1626" s="13">
        <f t="shared" si="305"/>
        <v>1.9631944598875899</v>
      </c>
      <c r="I1626" s="16">
        <f t="shared" si="312"/>
        <v>1.9633993927798965</v>
      </c>
      <c r="J1626" s="13">
        <f t="shared" si="306"/>
        <v>1.963268377846934</v>
      </c>
      <c r="K1626" s="13">
        <f t="shared" si="307"/>
        <v>1.3101493296252542E-4</v>
      </c>
      <c r="L1626" s="13">
        <f t="shared" si="308"/>
        <v>0</v>
      </c>
      <c r="M1626" s="13">
        <f t="shared" si="313"/>
        <v>1.2721580388912025E-13</v>
      </c>
      <c r="N1626" s="13">
        <f t="shared" si="309"/>
        <v>7.8873798411254552E-14</v>
      </c>
      <c r="O1626" s="13">
        <f t="shared" si="310"/>
        <v>7.8873798411254552E-14</v>
      </c>
      <c r="Q1626">
        <v>27.413566712348938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0.53513513499999998</v>
      </c>
      <c r="G1627" s="13">
        <f t="shared" si="304"/>
        <v>0</v>
      </c>
      <c r="H1627" s="13">
        <f t="shared" si="305"/>
        <v>0.53513513499999998</v>
      </c>
      <c r="I1627" s="16">
        <f t="shared" si="312"/>
        <v>0.53526614993296251</v>
      </c>
      <c r="J1627" s="13">
        <f t="shared" si="306"/>
        <v>0.53526307738380507</v>
      </c>
      <c r="K1627" s="13">
        <f t="shared" si="307"/>
        <v>3.0725491574346009E-6</v>
      </c>
      <c r="L1627" s="13">
        <f t="shared" si="308"/>
        <v>0</v>
      </c>
      <c r="M1627" s="13">
        <f t="shared" si="313"/>
        <v>4.8342005477865693E-14</v>
      </c>
      <c r="N1627" s="13">
        <f t="shared" si="309"/>
        <v>2.997204339627673E-14</v>
      </c>
      <c r="O1627" s="13">
        <f t="shared" si="310"/>
        <v>2.997204339627673E-14</v>
      </c>
      <c r="Q1627">
        <v>26.349245269266291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13.72282938967084</v>
      </c>
      <c r="G1628" s="13">
        <f t="shared" si="304"/>
        <v>0</v>
      </c>
      <c r="H1628" s="13">
        <f t="shared" si="305"/>
        <v>13.72282938967084</v>
      </c>
      <c r="I1628" s="16">
        <f t="shared" si="312"/>
        <v>13.722832462219998</v>
      </c>
      <c r="J1628" s="13">
        <f t="shared" si="306"/>
        <v>13.60131007615294</v>
      </c>
      <c r="K1628" s="13">
        <f t="shared" si="307"/>
        <v>0.12152238606705801</v>
      </c>
      <c r="L1628" s="13">
        <f t="shared" si="308"/>
        <v>0</v>
      </c>
      <c r="M1628" s="13">
        <f t="shared" si="313"/>
        <v>1.8369962081588964E-14</v>
      </c>
      <c r="N1628" s="13">
        <f t="shared" si="309"/>
        <v>1.1389376490585158E-14</v>
      </c>
      <c r="O1628" s="13">
        <f t="shared" si="310"/>
        <v>1.1389376490585158E-14</v>
      </c>
      <c r="Q1628">
        <v>20.171940451239511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5.911547421004232</v>
      </c>
      <c r="G1629" s="13">
        <f t="shared" si="304"/>
        <v>0</v>
      </c>
      <c r="H1629" s="13">
        <f t="shared" si="305"/>
        <v>5.911547421004232</v>
      </c>
      <c r="I1629" s="16">
        <f t="shared" si="312"/>
        <v>6.03306980707129</v>
      </c>
      <c r="J1629" s="13">
        <f t="shared" si="306"/>
        <v>6.0198284541001836</v>
      </c>
      <c r="K1629" s="13">
        <f t="shared" si="307"/>
        <v>1.3241352971106402E-2</v>
      </c>
      <c r="L1629" s="13">
        <f t="shared" si="308"/>
        <v>0</v>
      </c>
      <c r="M1629" s="13">
        <f t="shared" si="313"/>
        <v>6.9805855910038059E-15</v>
      </c>
      <c r="N1629" s="13">
        <f t="shared" si="309"/>
        <v>4.3279630664223593E-15</v>
      </c>
      <c r="O1629" s="13">
        <f t="shared" si="310"/>
        <v>4.3279630664223593E-15</v>
      </c>
      <c r="Q1629">
        <v>18.48710165676238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80.848157114080877</v>
      </c>
      <c r="G1630" s="13">
        <f t="shared" si="304"/>
        <v>6.7359514343307838</v>
      </c>
      <c r="H1630" s="13">
        <f t="shared" si="305"/>
        <v>74.11220567975009</v>
      </c>
      <c r="I1630" s="16">
        <f t="shared" si="312"/>
        <v>74.125447032721198</v>
      </c>
      <c r="J1630" s="13">
        <f t="shared" si="306"/>
        <v>48.151463861649212</v>
      </c>
      <c r="K1630" s="13">
        <f t="shared" si="307"/>
        <v>25.973983171071986</v>
      </c>
      <c r="L1630" s="13">
        <f t="shared" si="308"/>
        <v>0</v>
      </c>
      <c r="M1630" s="13">
        <f t="shared" si="313"/>
        <v>2.6526225245814466E-15</v>
      </c>
      <c r="N1630" s="13">
        <f t="shared" si="309"/>
        <v>1.6446259652404969E-15</v>
      </c>
      <c r="O1630" s="13">
        <f t="shared" si="310"/>
        <v>6.7359514343307856</v>
      </c>
      <c r="Q1630">
        <v>13.31826659354839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10.3888949694388</v>
      </c>
      <c r="G1631" s="13">
        <f t="shared" si="304"/>
        <v>0</v>
      </c>
      <c r="H1631" s="13">
        <f t="shared" si="305"/>
        <v>10.3888949694388</v>
      </c>
      <c r="I1631" s="16">
        <f t="shared" si="312"/>
        <v>36.362878140510787</v>
      </c>
      <c r="J1631" s="13">
        <f t="shared" si="306"/>
        <v>33.041217230885472</v>
      </c>
      <c r="K1631" s="13">
        <f t="shared" si="307"/>
        <v>3.3216609096253151</v>
      </c>
      <c r="L1631" s="13">
        <f t="shared" si="308"/>
        <v>0</v>
      </c>
      <c r="M1631" s="13">
        <f t="shared" si="313"/>
        <v>1.0079965593409497E-15</v>
      </c>
      <c r="N1631" s="13">
        <f t="shared" si="309"/>
        <v>6.2495786679138882E-16</v>
      </c>
      <c r="O1631" s="13">
        <f t="shared" si="310"/>
        <v>6.2495786679138882E-16</v>
      </c>
      <c r="Q1631">
        <v>16.519748400835049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1.1929441671449501</v>
      </c>
      <c r="G1632" s="13">
        <f t="shared" si="304"/>
        <v>0</v>
      </c>
      <c r="H1632" s="13">
        <f t="shared" si="305"/>
        <v>1.1929441671449501</v>
      </c>
      <c r="I1632" s="16">
        <f t="shared" si="312"/>
        <v>4.5146050767702652</v>
      </c>
      <c r="J1632" s="13">
        <f t="shared" si="306"/>
        <v>4.5082561968620896</v>
      </c>
      <c r="K1632" s="13">
        <f t="shared" si="307"/>
        <v>6.3488799081756753E-3</v>
      </c>
      <c r="L1632" s="13">
        <f t="shared" si="308"/>
        <v>0</v>
      </c>
      <c r="M1632" s="13">
        <f t="shared" si="313"/>
        <v>3.8303869254956092E-16</v>
      </c>
      <c r="N1632" s="13">
        <f t="shared" si="309"/>
        <v>2.3748398938072776E-16</v>
      </c>
      <c r="O1632" s="13">
        <f t="shared" si="310"/>
        <v>2.3748398938072776E-16</v>
      </c>
      <c r="Q1632">
        <v>17.541981445267972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21.477418030801999</v>
      </c>
      <c r="G1633" s="13">
        <f t="shared" si="304"/>
        <v>0</v>
      </c>
      <c r="H1633" s="13">
        <f t="shared" si="305"/>
        <v>21.477418030801999</v>
      </c>
      <c r="I1633" s="16">
        <f t="shared" si="312"/>
        <v>21.483766910710173</v>
      </c>
      <c r="J1633" s="13">
        <f t="shared" si="306"/>
        <v>20.921469217272801</v>
      </c>
      <c r="K1633" s="13">
        <f t="shared" si="307"/>
        <v>0.56229769343737246</v>
      </c>
      <c r="L1633" s="13">
        <f t="shared" si="308"/>
        <v>0</v>
      </c>
      <c r="M1633" s="13">
        <f t="shared" si="313"/>
        <v>1.4555470316883316E-16</v>
      </c>
      <c r="N1633" s="13">
        <f t="shared" si="309"/>
        <v>9.0243915964676564E-17</v>
      </c>
      <c r="O1633" s="13">
        <f t="shared" si="310"/>
        <v>9.0243915964676564E-17</v>
      </c>
      <c r="Q1633">
        <v>18.662812440428031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0.58770066655246633</v>
      </c>
      <c r="G1634" s="13">
        <f t="shared" si="304"/>
        <v>0</v>
      </c>
      <c r="H1634" s="13">
        <f t="shared" si="305"/>
        <v>0.58770066655246633</v>
      </c>
      <c r="I1634" s="16">
        <f t="shared" si="312"/>
        <v>1.1499983599898389</v>
      </c>
      <c r="J1634" s="13">
        <f t="shared" si="306"/>
        <v>1.1499464360651155</v>
      </c>
      <c r="K1634" s="13">
        <f t="shared" si="307"/>
        <v>5.1923924723418224E-5</v>
      </c>
      <c r="L1634" s="13">
        <f t="shared" si="308"/>
        <v>0</v>
      </c>
      <c r="M1634" s="13">
        <f t="shared" si="313"/>
        <v>5.53107872041566E-17</v>
      </c>
      <c r="N1634" s="13">
        <f t="shared" si="309"/>
        <v>3.4292688066577092E-17</v>
      </c>
      <c r="O1634" s="13">
        <f t="shared" si="310"/>
        <v>3.4292688066577092E-17</v>
      </c>
      <c r="Q1634">
        <v>22.530291202064738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0.53513513499999998</v>
      </c>
      <c r="G1635" s="13">
        <f t="shared" si="304"/>
        <v>0</v>
      </c>
      <c r="H1635" s="13">
        <f t="shared" si="305"/>
        <v>0.53513513499999998</v>
      </c>
      <c r="I1635" s="16">
        <f t="shared" si="312"/>
        <v>0.5351870589247234</v>
      </c>
      <c r="J1635" s="13">
        <f t="shared" si="306"/>
        <v>0.53518383561882077</v>
      </c>
      <c r="K1635" s="13">
        <f t="shared" si="307"/>
        <v>3.2233059026332E-6</v>
      </c>
      <c r="L1635" s="13">
        <f t="shared" si="308"/>
        <v>0</v>
      </c>
      <c r="M1635" s="13">
        <f t="shared" si="313"/>
        <v>2.1018099137579508E-17</v>
      </c>
      <c r="N1635" s="13">
        <f t="shared" si="309"/>
        <v>1.3031221465299295E-17</v>
      </c>
      <c r="O1635" s="13">
        <f t="shared" si="310"/>
        <v>1.3031221465299295E-17</v>
      </c>
      <c r="Q1635">
        <v>25.999060632295311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0.53513513499999998</v>
      </c>
      <c r="G1636" s="13">
        <f t="shared" si="304"/>
        <v>0</v>
      </c>
      <c r="H1636" s="13">
        <f t="shared" si="305"/>
        <v>0.53513513499999998</v>
      </c>
      <c r="I1636" s="16">
        <f t="shared" si="312"/>
        <v>0.53513835830590262</v>
      </c>
      <c r="J1636" s="13">
        <f t="shared" si="306"/>
        <v>0.53513678704154977</v>
      </c>
      <c r="K1636" s="13">
        <f t="shared" si="307"/>
        <v>1.5712643528509318E-6</v>
      </c>
      <c r="L1636" s="13">
        <f t="shared" si="308"/>
        <v>0</v>
      </c>
      <c r="M1636" s="13">
        <f t="shared" si="313"/>
        <v>7.9868776722802125E-18</v>
      </c>
      <c r="N1636" s="13">
        <f t="shared" si="309"/>
        <v>4.9518641568137317E-18</v>
      </c>
      <c r="O1636" s="13">
        <f t="shared" si="310"/>
        <v>4.9518641568137317E-18</v>
      </c>
      <c r="Q1636">
        <v>31.31805700000001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2.1644920571539621</v>
      </c>
      <c r="G1637" s="13">
        <f t="shared" si="304"/>
        <v>0</v>
      </c>
      <c r="H1637" s="13">
        <f t="shared" si="305"/>
        <v>2.1644920571539621</v>
      </c>
      <c r="I1637" s="16">
        <f t="shared" si="312"/>
        <v>2.1644936284183149</v>
      </c>
      <c r="J1637" s="13">
        <f t="shared" si="306"/>
        <v>2.1643578994934081</v>
      </c>
      <c r="K1637" s="13">
        <f t="shared" si="307"/>
        <v>1.3572892490687494E-4</v>
      </c>
      <c r="L1637" s="13">
        <f t="shared" si="308"/>
        <v>0</v>
      </c>
      <c r="M1637" s="13">
        <f t="shared" si="313"/>
        <v>3.0350135154664808E-18</v>
      </c>
      <c r="N1637" s="13">
        <f t="shared" si="309"/>
        <v>1.8817083795892181E-18</v>
      </c>
      <c r="O1637" s="13">
        <f t="shared" si="310"/>
        <v>1.8817083795892181E-18</v>
      </c>
      <c r="Q1637">
        <v>29.31162824051636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0.53513513499999998</v>
      </c>
      <c r="G1638" s="13">
        <f t="shared" si="304"/>
        <v>0</v>
      </c>
      <c r="H1638" s="13">
        <f t="shared" si="305"/>
        <v>0.53513513499999998</v>
      </c>
      <c r="I1638" s="16">
        <f t="shared" si="312"/>
        <v>0.53527086392490686</v>
      </c>
      <c r="J1638" s="13">
        <f t="shared" si="306"/>
        <v>0.53526802660865702</v>
      </c>
      <c r="K1638" s="13">
        <f t="shared" si="307"/>
        <v>2.8373162498374072E-6</v>
      </c>
      <c r="L1638" s="13">
        <f t="shared" si="308"/>
        <v>0</v>
      </c>
      <c r="M1638" s="13">
        <f t="shared" si="313"/>
        <v>1.1533051358772628E-18</v>
      </c>
      <c r="N1638" s="13">
        <f t="shared" si="309"/>
        <v>7.1504918424390296E-19</v>
      </c>
      <c r="O1638" s="13">
        <f t="shared" si="310"/>
        <v>7.1504918424390296E-19</v>
      </c>
      <c r="Q1638">
        <v>26.92848314256657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21.235529096919748</v>
      </c>
      <c r="G1639" s="13">
        <f t="shared" si="304"/>
        <v>0</v>
      </c>
      <c r="H1639" s="13">
        <f t="shared" si="305"/>
        <v>21.235529096919748</v>
      </c>
      <c r="I1639" s="16">
        <f t="shared" si="312"/>
        <v>21.235531934235997</v>
      </c>
      <c r="J1639" s="13">
        <f t="shared" si="306"/>
        <v>21.041699239524583</v>
      </c>
      <c r="K1639" s="13">
        <f t="shared" si="307"/>
        <v>0.19383269471141418</v>
      </c>
      <c r="L1639" s="13">
        <f t="shared" si="308"/>
        <v>0</v>
      </c>
      <c r="M1639" s="13">
        <f t="shared" si="313"/>
        <v>4.3825595163335981E-19</v>
      </c>
      <c r="N1639" s="13">
        <f t="shared" si="309"/>
        <v>2.7171869001268308E-19</v>
      </c>
      <c r="O1639" s="13">
        <f t="shared" si="310"/>
        <v>2.7171869001268308E-19</v>
      </c>
      <c r="Q1639">
        <v>26.175292400996199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65.127179431565366</v>
      </c>
      <c r="G1640" s="13">
        <f t="shared" si="304"/>
        <v>4.4666109296097263</v>
      </c>
      <c r="H1640" s="13">
        <f t="shared" si="305"/>
        <v>60.660568501955638</v>
      </c>
      <c r="I1640" s="16">
        <f t="shared" si="312"/>
        <v>60.854401196667055</v>
      </c>
      <c r="J1640" s="13">
        <f t="shared" si="306"/>
        <v>50.677339985546951</v>
      </c>
      <c r="K1640" s="13">
        <f t="shared" si="307"/>
        <v>10.177061211120105</v>
      </c>
      <c r="L1640" s="13">
        <f t="shared" si="308"/>
        <v>0</v>
      </c>
      <c r="M1640" s="13">
        <f t="shared" si="313"/>
        <v>1.6653726162067673E-19</v>
      </c>
      <c r="N1640" s="13">
        <f t="shared" si="309"/>
        <v>1.0325310220481957E-19</v>
      </c>
      <c r="O1640" s="13">
        <f t="shared" si="310"/>
        <v>4.4666109296097263</v>
      </c>
      <c r="Q1640">
        <v>18.584246979941771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105.44827369842019</v>
      </c>
      <c r="G1641" s="13">
        <f t="shared" si="304"/>
        <v>10.287005453559484</v>
      </c>
      <c r="H1641" s="13">
        <f t="shared" si="305"/>
        <v>95.161268244860707</v>
      </c>
      <c r="I1641" s="16">
        <f t="shared" si="312"/>
        <v>105.33832945598081</v>
      </c>
      <c r="J1641" s="13">
        <f t="shared" si="306"/>
        <v>65.44069491856385</v>
      </c>
      <c r="K1641" s="13">
        <f t="shared" si="307"/>
        <v>39.897634537416963</v>
      </c>
      <c r="L1641" s="13">
        <f t="shared" si="308"/>
        <v>2.7154234016232697</v>
      </c>
      <c r="M1641" s="13">
        <f t="shared" si="313"/>
        <v>2.7154234016232697</v>
      </c>
      <c r="N1641" s="13">
        <f t="shared" si="309"/>
        <v>1.6835625090064272</v>
      </c>
      <c r="O1641" s="13">
        <f t="shared" si="310"/>
        <v>11.97056796256591</v>
      </c>
      <c r="Q1641">
        <v>17.28524059378466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102.0637845030133</v>
      </c>
      <c r="G1642" s="13">
        <f t="shared" si="304"/>
        <v>9.7984506973581702</v>
      </c>
      <c r="H1642" s="13">
        <f t="shared" si="305"/>
        <v>92.265333805655132</v>
      </c>
      <c r="I1642" s="16">
        <f t="shared" si="312"/>
        <v>129.44754494144883</v>
      </c>
      <c r="J1642" s="13">
        <f t="shared" si="306"/>
        <v>58.542848252330245</v>
      </c>
      <c r="K1642" s="13">
        <f t="shared" si="307"/>
        <v>70.90469668911858</v>
      </c>
      <c r="L1642" s="13">
        <f t="shared" si="308"/>
        <v>32.464821912715657</v>
      </c>
      <c r="M1642" s="13">
        <f t="shared" si="313"/>
        <v>33.496682805332497</v>
      </c>
      <c r="N1642" s="13">
        <f t="shared" si="309"/>
        <v>20.767943339306147</v>
      </c>
      <c r="O1642" s="13">
        <f t="shared" si="310"/>
        <v>30.566394036664317</v>
      </c>
      <c r="Q1642">
        <v>13.837444593548391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43.308173131633467</v>
      </c>
      <c r="G1643" s="13">
        <f t="shared" si="304"/>
        <v>1.3170132538704824</v>
      </c>
      <c r="H1643" s="13">
        <f t="shared" si="305"/>
        <v>41.991159877762982</v>
      </c>
      <c r="I1643" s="16">
        <f t="shared" si="312"/>
        <v>80.431034654165899</v>
      </c>
      <c r="J1643" s="13">
        <f t="shared" si="306"/>
        <v>52.818230088105402</v>
      </c>
      <c r="K1643" s="13">
        <f t="shared" si="307"/>
        <v>27.612804566060497</v>
      </c>
      <c r="L1643" s="13">
        <f t="shared" si="308"/>
        <v>0</v>
      </c>
      <c r="M1643" s="13">
        <f t="shared" si="313"/>
        <v>12.728739466026351</v>
      </c>
      <c r="N1643" s="13">
        <f t="shared" si="309"/>
        <v>7.8918184689363375</v>
      </c>
      <c r="O1643" s="13">
        <f t="shared" si="310"/>
        <v>9.2088317228068206</v>
      </c>
      <c r="Q1643">
        <v>14.773407569536641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23.14381822326466</v>
      </c>
      <c r="G1644" s="13">
        <f t="shared" si="304"/>
        <v>0</v>
      </c>
      <c r="H1644" s="13">
        <f t="shared" si="305"/>
        <v>23.14381822326466</v>
      </c>
      <c r="I1644" s="16">
        <f t="shared" si="312"/>
        <v>50.756622789325156</v>
      </c>
      <c r="J1644" s="13">
        <f t="shared" si="306"/>
        <v>44.731501338963035</v>
      </c>
      <c r="K1644" s="13">
        <f t="shared" si="307"/>
        <v>6.0251214503621213</v>
      </c>
      <c r="L1644" s="13">
        <f t="shared" si="308"/>
        <v>0</v>
      </c>
      <c r="M1644" s="13">
        <f t="shared" si="313"/>
        <v>4.8369209970900133</v>
      </c>
      <c r="N1644" s="13">
        <f t="shared" si="309"/>
        <v>2.9988910181958084</v>
      </c>
      <c r="O1644" s="13">
        <f t="shared" si="310"/>
        <v>2.9988910181958084</v>
      </c>
      <c r="Q1644">
        <v>19.057679082060659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42.628180317435387</v>
      </c>
      <c r="G1645" s="13">
        <f t="shared" si="304"/>
        <v>1.218855539551277</v>
      </c>
      <c r="H1645" s="13">
        <f t="shared" si="305"/>
        <v>41.409324777884109</v>
      </c>
      <c r="I1645" s="16">
        <f t="shared" si="312"/>
        <v>47.43444622824623</v>
      </c>
      <c r="J1645" s="13">
        <f t="shared" si="306"/>
        <v>42.352762891087231</v>
      </c>
      <c r="K1645" s="13">
        <f t="shared" si="307"/>
        <v>5.0816833371589993</v>
      </c>
      <c r="L1645" s="13">
        <f t="shared" si="308"/>
        <v>0</v>
      </c>
      <c r="M1645" s="13">
        <f t="shared" si="313"/>
        <v>1.8380299788942049</v>
      </c>
      <c r="N1645" s="13">
        <f t="shared" si="309"/>
        <v>1.1395785869144071</v>
      </c>
      <c r="O1645" s="13">
        <f t="shared" si="310"/>
        <v>2.3584341264656841</v>
      </c>
      <c r="Q1645">
        <v>18.967135040653709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13.70113978368401</v>
      </c>
      <c r="G1646" s="13">
        <f t="shared" si="304"/>
        <v>0</v>
      </c>
      <c r="H1646" s="13">
        <f t="shared" si="305"/>
        <v>13.70113978368401</v>
      </c>
      <c r="I1646" s="16">
        <f t="shared" si="312"/>
        <v>18.782823120843009</v>
      </c>
      <c r="J1646" s="13">
        <f t="shared" si="306"/>
        <v>18.602777869429858</v>
      </c>
      <c r="K1646" s="13">
        <f t="shared" si="307"/>
        <v>0.18004525141315142</v>
      </c>
      <c r="L1646" s="13">
        <f t="shared" si="308"/>
        <v>0</v>
      </c>
      <c r="M1646" s="13">
        <f t="shared" si="313"/>
        <v>0.69845139197979789</v>
      </c>
      <c r="N1646" s="13">
        <f t="shared" si="309"/>
        <v>0.43303986302747471</v>
      </c>
      <c r="O1646" s="13">
        <f t="shared" si="310"/>
        <v>0.43303986302747471</v>
      </c>
      <c r="Q1646">
        <v>24.05322958835221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0.53513513499999998</v>
      </c>
      <c r="G1647" s="13">
        <f t="shared" si="304"/>
        <v>0</v>
      </c>
      <c r="H1647" s="13">
        <f t="shared" si="305"/>
        <v>0.53513513499999998</v>
      </c>
      <c r="I1647" s="16">
        <f t="shared" si="312"/>
        <v>0.7151803864131514</v>
      </c>
      <c r="J1647" s="13">
        <f t="shared" si="306"/>
        <v>0.71517492193120746</v>
      </c>
      <c r="K1647" s="13">
        <f t="shared" si="307"/>
        <v>5.4644819439397807E-6</v>
      </c>
      <c r="L1647" s="13">
        <f t="shared" si="308"/>
        <v>0</v>
      </c>
      <c r="M1647" s="13">
        <f t="shared" si="313"/>
        <v>0.26541152895232317</v>
      </c>
      <c r="N1647" s="13">
        <f t="shared" si="309"/>
        <v>0.16455514795044038</v>
      </c>
      <c r="O1647" s="13">
        <f t="shared" si="310"/>
        <v>0.16455514795044038</v>
      </c>
      <c r="Q1647">
        <v>28.497542005103409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0.53513513499999998</v>
      </c>
      <c r="G1648" s="13">
        <f t="shared" si="304"/>
        <v>0</v>
      </c>
      <c r="H1648" s="13">
        <f t="shared" si="305"/>
        <v>0.53513513499999998</v>
      </c>
      <c r="I1648" s="16">
        <f t="shared" si="312"/>
        <v>0.53514059948194392</v>
      </c>
      <c r="J1648" s="13">
        <f t="shared" si="306"/>
        <v>0.53513836811053972</v>
      </c>
      <c r="K1648" s="13">
        <f t="shared" si="307"/>
        <v>2.2313714042043742E-6</v>
      </c>
      <c r="L1648" s="13">
        <f t="shared" si="308"/>
        <v>0</v>
      </c>
      <c r="M1648" s="13">
        <f t="shared" si="313"/>
        <v>0.10085638100188279</v>
      </c>
      <c r="N1648" s="13">
        <f t="shared" si="309"/>
        <v>6.2530956221167333E-2</v>
      </c>
      <c r="O1648" s="13">
        <f t="shared" si="310"/>
        <v>6.2530956221167333E-2</v>
      </c>
      <c r="Q1648">
        <v>28.68717825281238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1.0444949091167739</v>
      </c>
      <c r="G1649" s="13">
        <f t="shared" si="304"/>
        <v>0</v>
      </c>
      <c r="H1649" s="13">
        <f t="shared" si="305"/>
        <v>1.0444949091167739</v>
      </c>
      <c r="I1649" s="16">
        <f t="shared" si="312"/>
        <v>1.0444971404881782</v>
      </c>
      <c r="J1649" s="13">
        <f t="shared" si="306"/>
        <v>1.0444800904785836</v>
      </c>
      <c r="K1649" s="13">
        <f t="shared" si="307"/>
        <v>1.7050009594621329E-5</v>
      </c>
      <c r="L1649" s="13">
        <f t="shared" si="308"/>
        <v>0</v>
      </c>
      <c r="M1649" s="13">
        <f t="shared" si="313"/>
        <v>3.8325424780715461E-2</v>
      </c>
      <c r="N1649" s="13">
        <f t="shared" si="309"/>
        <v>2.3761763364043585E-2</v>
      </c>
      <c r="O1649" s="13">
        <f t="shared" si="310"/>
        <v>2.3761763364043585E-2</v>
      </c>
      <c r="Q1649">
        <v>28.485526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5.2701573463498237</v>
      </c>
      <c r="G1650" s="13">
        <f t="shared" si="304"/>
        <v>0</v>
      </c>
      <c r="H1650" s="13">
        <f t="shared" si="305"/>
        <v>5.2701573463498237</v>
      </c>
      <c r="I1650" s="16">
        <f t="shared" si="312"/>
        <v>5.2701743963594181</v>
      </c>
      <c r="J1650" s="13">
        <f t="shared" si="306"/>
        <v>5.267945616570934</v>
      </c>
      <c r="K1650" s="13">
        <f t="shared" si="307"/>
        <v>2.2287797884841254E-3</v>
      </c>
      <c r="L1650" s="13">
        <f t="shared" si="308"/>
        <v>0</v>
      </c>
      <c r="M1650" s="13">
        <f t="shared" si="313"/>
        <v>1.4563661416671876E-2</v>
      </c>
      <c r="N1650" s="13">
        <f t="shared" si="309"/>
        <v>9.0294700783365624E-3</v>
      </c>
      <c r="O1650" s="13">
        <f t="shared" si="310"/>
        <v>9.0294700783365624E-3</v>
      </c>
      <c r="Q1650">
        <v>28.35199759269209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43.083048449770679</v>
      </c>
      <c r="G1651" s="13">
        <f t="shared" si="304"/>
        <v>1.2845162572153788</v>
      </c>
      <c r="H1651" s="13">
        <f t="shared" si="305"/>
        <v>41.7985321925553</v>
      </c>
      <c r="I1651" s="16">
        <f t="shared" si="312"/>
        <v>41.800760972343781</v>
      </c>
      <c r="J1651" s="13">
        <f t="shared" si="306"/>
        <v>39.641505634552637</v>
      </c>
      <c r="K1651" s="13">
        <f t="shared" si="307"/>
        <v>2.1592553377911443</v>
      </c>
      <c r="L1651" s="13">
        <f t="shared" si="308"/>
        <v>0</v>
      </c>
      <c r="M1651" s="13">
        <f t="shared" si="313"/>
        <v>5.5341913383353137E-3</v>
      </c>
      <c r="N1651" s="13">
        <f t="shared" si="309"/>
        <v>3.4311986297678944E-3</v>
      </c>
      <c r="O1651" s="13">
        <f t="shared" si="310"/>
        <v>1.2879474558451467</v>
      </c>
      <c r="Q1651">
        <v>22.985634503638519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6.9644386143767836</v>
      </c>
      <c r="G1652" s="13">
        <f t="shared" si="304"/>
        <v>0</v>
      </c>
      <c r="H1652" s="13">
        <f t="shared" si="305"/>
        <v>6.9644386143767836</v>
      </c>
      <c r="I1652" s="16">
        <f t="shared" si="312"/>
        <v>9.1236939521679279</v>
      </c>
      <c r="J1652" s="13">
        <f t="shared" si="306"/>
        <v>9.0904463890960852</v>
      </c>
      <c r="K1652" s="13">
        <f t="shared" si="307"/>
        <v>3.3247563071842734E-2</v>
      </c>
      <c r="L1652" s="13">
        <f t="shared" si="308"/>
        <v>0</v>
      </c>
      <c r="M1652" s="13">
        <f t="shared" si="313"/>
        <v>2.1029927085674193E-3</v>
      </c>
      <c r="N1652" s="13">
        <f t="shared" si="309"/>
        <v>1.3038554793117999E-3</v>
      </c>
      <c r="O1652" s="13">
        <f t="shared" si="310"/>
        <v>1.3038554793117999E-3</v>
      </c>
      <c r="Q1652">
        <v>20.732795955926779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3.5990806887393529</v>
      </c>
      <c r="G1653" s="13">
        <f t="shared" si="304"/>
        <v>0</v>
      </c>
      <c r="H1653" s="13">
        <f t="shared" si="305"/>
        <v>3.5990806887393529</v>
      </c>
      <c r="I1653" s="16">
        <f t="shared" si="312"/>
        <v>3.6323282518111957</v>
      </c>
      <c r="J1653" s="13">
        <f t="shared" si="306"/>
        <v>3.6292105961117329</v>
      </c>
      <c r="K1653" s="13">
        <f t="shared" si="307"/>
        <v>3.1176556994627624E-3</v>
      </c>
      <c r="L1653" s="13">
        <f t="shared" si="308"/>
        <v>0</v>
      </c>
      <c r="M1653" s="13">
        <f t="shared" si="313"/>
        <v>7.9913722925561937E-4</v>
      </c>
      <c r="N1653" s="13">
        <f t="shared" si="309"/>
        <v>4.95465082138484E-4</v>
      </c>
      <c r="O1653" s="13">
        <f t="shared" si="310"/>
        <v>4.95465082138484E-4</v>
      </c>
      <c r="Q1653">
        <v>17.964648739080801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3.4295472999696628</v>
      </c>
      <c r="G1654" s="13">
        <f t="shared" si="304"/>
        <v>0</v>
      </c>
      <c r="H1654" s="13">
        <f t="shared" si="305"/>
        <v>3.4295472999696628</v>
      </c>
      <c r="I1654" s="16">
        <f t="shared" si="312"/>
        <v>3.4326649556691256</v>
      </c>
      <c r="J1654" s="13">
        <f t="shared" si="306"/>
        <v>3.4294419099075322</v>
      </c>
      <c r="K1654" s="13">
        <f t="shared" si="307"/>
        <v>3.2230457615933794E-3</v>
      </c>
      <c r="L1654" s="13">
        <f t="shared" si="308"/>
        <v>0</v>
      </c>
      <c r="M1654" s="13">
        <f t="shared" si="313"/>
        <v>3.0367214711713537E-4</v>
      </c>
      <c r="N1654" s="13">
        <f t="shared" si="309"/>
        <v>1.8827673121262392E-4</v>
      </c>
      <c r="O1654" s="13">
        <f t="shared" si="310"/>
        <v>1.8827673121262392E-4</v>
      </c>
      <c r="Q1654">
        <v>16.524624682502399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75.501096158360838</v>
      </c>
      <c r="G1655" s="13">
        <f t="shared" si="304"/>
        <v>5.9640972753160142</v>
      </c>
      <c r="H1655" s="13">
        <f t="shared" si="305"/>
        <v>69.536998883044816</v>
      </c>
      <c r="I1655" s="16">
        <f t="shared" si="312"/>
        <v>69.540221928806403</v>
      </c>
      <c r="J1655" s="13">
        <f t="shared" si="306"/>
        <v>48.768223077899563</v>
      </c>
      <c r="K1655" s="13">
        <f t="shared" si="307"/>
        <v>20.77199885090684</v>
      </c>
      <c r="L1655" s="13">
        <f t="shared" si="308"/>
        <v>0</v>
      </c>
      <c r="M1655" s="13">
        <f t="shared" si="313"/>
        <v>1.1539541590451145E-4</v>
      </c>
      <c r="N1655" s="13">
        <f t="shared" si="309"/>
        <v>7.15451578607971E-5</v>
      </c>
      <c r="O1655" s="13">
        <f t="shared" si="310"/>
        <v>5.9641688204738754</v>
      </c>
      <c r="Q1655">
        <v>14.435342593548389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21.281588874304269</v>
      </c>
      <c r="G1656" s="13">
        <f t="shared" si="304"/>
        <v>0</v>
      </c>
      <c r="H1656" s="13">
        <f t="shared" si="305"/>
        <v>21.281588874304269</v>
      </c>
      <c r="I1656" s="16">
        <f t="shared" si="312"/>
        <v>42.053587725211109</v>
      </c>
      <c r="J1656" s="13">
        <f t="shared" si="306"/>
        <v>37.726372422786746</v>
      </c>
      <c r="K1656" s="13">
        <f t="shared" si="307"/>
        <v>4.3272153024243636</v>
      </c>
      <c r="L1656" s="13">
        <f t="shared" si="308"/>
        <v>0</v>
      </c>
      <c r="M1656" s="13">
        <f t="shared" si="313"/>
        <v>4.3850258043714348E-5</v>
      </c>
      <c r="N1656" s="13">
        <f t="shared" si="309"/>
        <v>2.7187159987102897E-5</v>
      </c>
      <c r="O1656" s="13">
        <f t="shared" si="310"/>
        <v>2.7187159987102897E-5</v>
      </c>
      <c r="Q1656">
        <v>17.60036389393575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3.920828237154709</v>
      </c>
      <c r="G1657" s="13">
        <f t="shared" si="304"/>
        <v>0</v>
      </c>
      <c r="H1657" s="13">
        <f t="shared" si="305"/>
        <v>3.920828237154709</v>
      </c>
      <c r="I1657" s="16">
        <f t="shared" si="312"/>
        <v>8.2480435395790721</v>
      </c>
      <c r="J1657" s="13">
        <f t="shared" si="306"/>
        <v>8.2219635007083003</v>
      </c>
      <c r="K1657" s="13">
        <f t="shared" si="307"/>
        <v>2.6080038870771816E-2</v>
      </c>
      <c r="L1657" s="13">
        <f t="shared" si="308"/>
        <v>0</v>
      </c>
      <c r="M1657" s="13">
        <f t="shared" si="313"/>
        <v>1.6663098056611451E-5</v>
      </c>
      <c r="N1657" s="13">
        <f t="shared" si="309"/>
        <v>1.0331120795099101E-5</v>
      </c>
      <c r="O1657" s="13">
        <f t="shared" si="310"/>
        <v>1.0331120795099101E-5</v>
      </c>
      <c r="Q1657">
        <v>20.315064169757669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2.6651040138093189</v>
      </c>
      <c r="G1658" s="13">
        <f t="shared" si="304"/>
        <v>0</v>
      </c>
      <c r="H1658" s="13">
        <f t="shared" si="305"/>
        <v>2.6651040138093189</v>
      </c>
      <c r="I1658" s="16">
        <f t="shared" si="312"/>
        <v>2.6911840526800908</v>
      </c>
      <c r="J1658" s="13">
        <f t="shared" si="306"/>
        <v>2.690667600705364</v>
      </c>
      <c r="K1658" s="13">
        <f t="shared" si="307"/>
        <v>5.1645197472671711E-4</v>
      </c>
      <c r="L1658" s="13">
        <f t="shared" si="308"/>
        <v>0</v>
      </c>
      <c r="M1658" s="13">
        <f t="shared" si="313"/>
        <v>6.3319772615123508E-6</v>
      </c>
      <c r="N1658" s="13">
        <f t="shared" si="309"/>
        <v>3.9258259021376572E-6</v>
      </c>
      <c r="O1658" s="13">
        <f t="shared" si="310"/>
        <v>3.9258259021376572E-6</v>
      </c>
      <c r="Q1658">
        <v>24.333974917888341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0.53513513499999998</v>
      </c>
      <c r="G1659" s="13">
        <f t="shared" si="304"/>
        <v>0</v>
      </c>
      <c r="H1659" s="13">
        <f t="shared" si="305"/>
        <v>0.53513513499999998</v>
      </c>
      <c r="I1659" s="16">
        <f t="shared" si="312"/>
        <v>0.5356515869747267</v>
      </c>
      <c r="J1659" s="13">
        <f t="shared" si="306"/>
        <v>0.53564904506967781</v>
      </c>
      <c r="K1659" s="13">
        <f t="shared" si="307"/>
        <v>2.541905048891735E-6</v>
      </c>
      <c r="L1659" s="13">
        <f t="shared" si="308"/>
        <v>0</v>
      </c>
      <c r="M1659" s="13">
        <f t="shared" si="313"/>
        <v>2.4061513593746937E-6</v>
      </c>
      <c r="N1659" s="13">
        <f t="shared" si="309"/>
        <v>1.4918138428123102E-6</v>
      </c>
      <c r="O1659" s="13">
        <f t="shared" si="310"/>
        <v>1.4918138428123102E-6</v>
      </c>
      <c r="Q1659">
        <v>27.74802204592444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0.53513513499999998</v>
      </c>
      <c r="G1660" s="13">
        <f t="shared" si="304"/>
        <v>0</v>
      </c>
      <c r="H1660" s="13">
        <f t="shared" si="305"/>
        <v>0.53513513499999998</v>
      </c>
      <c r="I1660" s="16">
        <f t="shared" si="312"/>
        <v>0.53513767690504888</v>
      </c>
      <c r="J1660" s="13">
        <f t="shared" si="306"/>
        <v>0.53513630072971374</v>
      </c>
      <c r="K1660" s="13">
        <f t="shared" si="307"/>
        <v>1.3761753351326789E-6</v>
      </c>
      <c r="L1660" s="13">
        <f t="shared" si="308"/>
        <v>0</v>
      </c>
      <c r="M1660" s="13">
        <f t="shared" si="313"/>
        <v>9.1433751656238351E-7</v>
      </c>
      <c r="N1660" s="13">
        <f t="shared" si="309"/>
        <v>5.6688926026867782E-7</v>
      </c>
      <c r="O1660" s="13">
        <f t="shared" si="310"/>
        <v>5.6688926026867782E-7</v>
      </c>
      <c r="Q1660">
        <v>32.332357999999999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0.53513513499999998</v>
      </c>
      <c r="G1661" s="13">
        <f t="shared" si="304"/>
        <v>0</v>
      </c>
      <c r="H1661" s="13">
        <f t="shared" si="305"/>
        <v>0.53513513499999998</v>
      </c>
      <c r="I1661" s="16">
        <f t="shared" si="312"/>
        <v>0.53513651117533512</v>
      </c>
      <c r="J1661" s="13">
        <f t="shared" si="306"/>
        <v>0.53513425999019049</v>
      </c>
      <c r="K1661" s="13">
        <f t="shared" si="307"/>
        <v>2.2511851446305187E-6</v>
      </c>
      <c r="L1661" s="13">
        <f t="shared" si="308"/>
        <v>0</v>
      </c>
      <c r="M1661" s="13">
        <f t="shared" si="313"/>
        <v>3.4744825629370569E-7</v>
      </c>
      <c r="N1661" s="13">
        <f t="shared" si="309"/>
        <v>2.1541791890209752E-7</v>
      </c>
      <c r="O1661" s="13">
        <f t="shared" si="310"/>
        <v>2.1541791890209752E-7</v>
      </c>
      <c r="Q1661">
        <v>28.621590705742051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1.050604330223089</v>
      </c>
      <c r="G1662" s="13">
        <f t="shared" si="304"/>
        <v>0</v>
      </c>
      <c r="H1662" s="13">
        <f t="shared" si="305"/>
        <v>1.050604330223089</v>
      </c>
      <c r="I1662" s="16">
        <f t="shared" si="312"/>
        <v>1.0506065814082337</v>
      </c>
      <c r="J1662" s="13">
        <f t="shared" si="306"/>
        <v>1.050585746032386</v>
      </c>
      <c r="K1662" s="13">
        <f t="shared" si="307"/>
        <v>2.0835375847738646E-5</v>
      </c>
      <c r="L1662" s="13">
        <f t="shared" si="308"/>
        <v>0</v>
      </c>
      <c r="M1662" s="13">
        <f t="shared" si="313"/>
        <v>1.3203033739160816E-7</v>
      </c>
      <c r="N1662" s="13">
        <f t="shared" si="309"/>
        <v>8.1858809182797056E-8</v>
      </c>
      <c r="O1662" s="13">
        <f t="shared" si="310"/>
        <v>8.1858809182797056E-8</v>
      </c>
      <c r="Q1662">
        <v>27.141702242066248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6.1512072783828584</v>
      </c>
      <c r="G1663" s="13">
        <f t="shared" si="304"/>
        <v>0</v>
      </c>
      <c r="H1663" s="13">
        <f t="shared" si="305"/>
        <v>6.1512072783828584</v>
      </c>
      <c r="I1663" s="16">
        <f t="shared" si="312"/>
        <v>6.1512281137587062</v>
      </c>
      <c r="J1663" s="13">
        <f t="shared" si="306"/>
        <v>6.1445374491380953</v>
      </c>
      <c r="K1663" s="13">
        <f t="shared" si="307"/>
        <v>6.6906646206108533E-3</v>
      </c>
      <c r="L1663" s="13">
        <f t="shared" si="308"/>
        <v>0</v>
      </c>
      <c r="M1663" s="13">
        <f t="shared" si="313"/>
        <v>5.0171528208811107E-8</v>
      </c>
      <c r="N1663" s="13">
        <f t="shared" si="309"/>
        <v>3.1106347489462888E-8</v>
      </c>
      <c r="O1663" s="13">
        <f t="shared" si="310"/>
        <v>3.1106347489462888E-8</v>
      </c>
      <c r="Q1663">
        <v>23.74236148493484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2.5539637885110902</v>
      </c>
      <c r="G1664" s="13">
        <f t="shared" si="304"/>
        <v>0</v>
      </c>
      <c r="H1664" s="13">
        <f t="shared" si="305"/>
        <v>2.5539637885110902</v>
      </c>
      <c r="I1664" s="16">
        <f t="shared" si="312"/>
        <v>2.560654453131701</v>
      </c>
      <c r="J1664" s="13">
        <f t="shared" si="306"/>
        <v>2.5599895479148764</v>
      </c>
      <c r="K1664" s="13">
        <f t="shared" si="307"/>
        <v>6.6490521682460724E-4</v>
      </c>
      <c r="L1664" s="13">
        <f t="shared" si="308"/>
        <v>0</v>
      </c>
      <c r="M1664" s="13">
        <f t="shared" si="313"/>
        <v>1.906518071934822E-8</v>
      </c>
      <c r="N1664" s="13">
        <f t="shared" si="309"/>
        <v>1.1820412045995896E-8</v>
      </c>
      <c r="O1664" s="13">
        <f t="shared" si="310"/>
        <v>1.1820412045995896E-8</v>
      </c>
      <c r="Q1664">
        <v>21.477273062180199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82.170155666963865</v>
      </c>
      <c r="G1665" s="13">
        <f t="shared" si="304"/>
        <v>6.926783386632108</v>
      </c>
      <c r="H1665" s="13">
        <f t="shared" si="305"/>
        <v>75.243372280331755</v>
      </c>
      <c r="I1665" s="16">
        <f t="shared" si="312"/>
        <v>75.244037185548578</v>
      </c>
      <c r="J1665" s="13">
        <f t="shared" si="306"/>
        <v>57.728458714804638</v>
      </c>
      <c r="K1665" s="13">
        <f t="shared" si="307"/>
        <v>17.515578470743939</v>
      </c>
      <c r="L1665" s="13">
        <f t="shared" si="308"/>
        <v>0</v>
      </c>
      <c r="M1665" s="13">
        <f t="shared" si="313"/>
        <v>7.244768673352324E-9</v>
      </c>
      <c r="N1665" s="13">
        <f t="shared" si="309"/>
        <v>4.4917565774784411E-9</v>
      </c>
      <c r="O1665" s="13">
        <f t="shared" si="310"/>
        <v>6.9267833911238643</v>
      </c>
      <c r="Q1665">
        <v>18.34576341643027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42.980408826823407</v>
      </c>
      <c r="G1666" s="13">
        <f t="shared" si="304"/>
        <v>1.2697001141963224</v>
      </c>
      <c r="H1666" s="13">
        <f t="shared" si="305"/>
        <v>41.710708712627081</v>
      </c>
      <c r="I1666" s="16">
        <f t="shared" si="312"/>
        <v>59.226287183371021</v>
      </c>
      <c r="J1666" s="13">
        <f t="shared" si="306"/>
        <v>47.457299685430819</v>
      </c>
      <c r="K1666" s="13">
        <f t="shared" si="307"/>
        <v>11.768987497940202</v>
      </c>
      <c r="L1666" s="13">
        <f t="shared" si="308"/>
        <v>0</v>
      </c>
      <c r="M1666" s="13">
        <f t="shared" si="313"/>
        <v>2.7530120958738829E-9</v>
      </c>
      <c r="N1666" s="13">
        <f t="shared" si="309"/>
        <v>1.7068674994418075E-9</v>
      </c>
      <c r="O1666" s="13">
        <f t="shared" si="310"/>
        <v>1.26970011590319</v>
      </c>
      <c r="Q1666">
        <v>16.554321593548391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33.449750860350633</v>
      </c>
      <c r="G1667" s="13">
        <f t="shared" si="304"/>
        <v>0</v>
      </c>
      <c r="H1667" s="13">
        <f t="shared" si="305"/>
        <v>33.449750860350633</v>
      </c>
      <c r="I1667" s="16">
        <f t="shared" si="312"/>
        <v>45.218738358290835</v>
      </c>
      <c r="J1667" s="13">
        <f t="shared" si="306"/>
        <v>39.696067851219595</v>
      </c>
      <c r="K1667" s="13">
        <f t="shared" si="307"/>
        <v>5.5226705070712399</v>
      </c>
      <c r="L1667" s="13">
        <f t="shared" si="308"/>
        <v>0</v>
      </c>
      <c r="M1667" s="13">
        <f t="shared" si="313"/>
        <v>1.0461445964320754E-9</v>
      </c>
      <c r="N1667" s="13">
        <f t="shared" si="309"/>
        <v>6.4860964978788679E-10</v>
      </c>
      <c r="O1667" s="13">
        <f t="shared" si="310"/>
        <v>6.4860964978788679E-10</v>
      </c>
      <c r="Q1667">
        <v>17.179268101874811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43.039665029488432</v>
      </c>
      <c r="G1668" s="13">
        <f t="shared" si="304"/>
        <v>1.278253812546347</v>
      </c>
      <c r="H1668" s="13">
        <f t="shared" si="305"/>
        <v>41.761411216942086</v>
      </c>
      <c r="I1668" s="16">
        <f t="shared" si="312"/>
        <v>47.284081724013326</v>
      </c>
      <c r="J1668" s="13">
        <f t="shared" si="306"/>
        <v>41.859206185552175</v>
      </c>
      <c r="K1668" s="13">
        <f t="shared" si="307"/>
        <v>5.4248755384611513</v>
      </c>
      <c r="L1668" s="13">
        <f t="shared" si="308"/>
        <v>0</v>
      </c>
      <c r="M1668" s="13">
        <f t="shared" si="313"/>
        <v>3.9753494664418864E-10</v>
      </c>
      <c r="N1668" s="13">
        <f t="shared" si="309"/>
        <v>2.4647166691939698E-10</v>
      </c>
      <c r="O1668" s="13">
        <f t="shared" si="310"/>
        <v>1.2782538127928187</v>
      </c>
      <c r="Q1668">
        <v>18.345692919828618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24.358870982890231</v>
      </c>
      <c r="G1669" s="13">
        <f t="shared" si="304"/>
        <v>0</v>
      </c>
      <c r="H1669" s="13">
        <f t="shared" si="305"/>
        <v>24.358870982890231</v>
      </c>
      <c r="I1669" s="16">
        <f t="shared" si="312"/>
        <v>29.783746521351382</v>
      </c>
      <c r="J1669" s="13">
        <f t="shared" si="306"/>
        <v>28.209044011198809</v>
      </c>
      <c r="K1669" s="13">
        <f t="shared" si="307"/>
        <v>1.5747025101525729</v>
      </c>
      <c r="L1669" s="13">
        <f t="shared" si="308"/>
        <v>0</v>
      </c>
      <c r="M1669" s="13">
        <f t="shared" si="313"/>
        <v>1.5106327972479166E-10</v>
      </c>
      <c r="N1669" s="13">
        <f t="shared" si="309"/>
        <v>9.3659233429370824E-11</v>
      </c>
      <c r="O1669" s="13">
        <f t="shared" si="310"/>
        <v>9.3659233429370824E-11</v>
      </c>
      <c r="Q1669">
        <v>18.013940056661109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2.162327634391576</v>
      </c>
      <c r="G1670" s="13">
        <f t="shared" ref="G1670:G1733" si="315">IF((F1670-$J$2)&gt;0,$I$2*(F1670-$J$2),0)</f>
        <v>0</v>
      </c>
      <c r="H1670" s="13">
        <f t="shared" ref="H1670:H1733" si="316">F1670-G1670</f>
        <v>2.162327634391576</v>
      </c>
      <c r="I1670" s="16">
        <f t="shared" si="312"/>
        <v>3.7370301445441489</v>
      </c>
      <c r="J1670" s="13">
        <f t="shared" ref="J1670:J1733" si="317">I1670/SQRT(1+(I1670/($K$2*(300+(25*Q1670)+0.05*(Q1670)^3)))^2)</f>
        <v>3.7344560165935419</v>
      </c>
      <c r="K1670" s="13">
        <f t="shared" ref="K1670:K1733" si="318">I1670-J1670</f>
        <v>2.5741279506070747E-3</v>
      </c>
      <c r="L1670" s="13">
        <f t="shared" ref="L1670:L1733" si="319">IF(K1670&gt;$N$2,(K1670-$N$2)/$L$2,0)</f>
        <v>0</v>
      </c>
      <c r="M1670" s="13">
        <f t="shared" si="313"/>
        <v>5.7404046295420835E-11</v>
      </c>
      <c r="N1670" s="13">
        <f t="shared" ref="N1670:N1733" si="320">$M$2*M1670</f>
        <v>3.5590508703160918E-11</v>
      </c>
      <c r="O1670" s="13">
        <f t="shared" ref="O1670:O1733" si="321">N1670+G1670</f>
        <v>3.5590508703160918E-11</v>
      </c>
      <c r="Q1670">
        <v>19.922031504848011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0.726317419606897</v>
      </c>
      <c r="G1671" s="13">
        <f t="shared" si="315"/>
        <v>0</v>
      </c>
      <c r="H1671" s="13">
        <f t="shared" si="316"/>
        <v>0.726317419606897</v>
      </c>
      <c r="I1671" s="16">
        <f t="shared" ref="I1671:I1734" si="323">H1671+K1670-L1670</f>
        <v>0.72889154755750407</v>
      </c>
      <c r="J1671" s="13">
        <f t="shared" si="317"/>
        <v>0.7288826796600183</v>
      </c>
      <c r="K1671" s="13">
        <f t="shared" si="318"/>
        <v>8.8678974857758774E-6</v>
      </c>
      <c r="L1671" s="13">
        <f t="shared" si="319"/>
        <v>0</v>
      </c>
      <c r="M1671" s="13">
        <f t="shared" ref="M1671:M1734" si="324">L1671+M1670-N1670</f>
        <v>2.1813537592259916E-11</v>
      </c>
      <c r="N1671" s="13">
        <f t="shared" si="320"/>
        <v>1.3524393307201149E-11</v>
      </c>
      <c r="O1671" s="13">
        <f t="shared" si="321"/>
        <v>1.3524393307201149E-11</v>
      </c>
      <c r="Q1671">
        <v>25.38326136267473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3.4246835718695832</v>
      </c>
      <c r="G1672" s="13">
        <f t="shared" si="315"/>
        <v>0</v>
      </c>
      <c r="H1672" s="13">
        <f t="shared" si="316"/>
        <v>3.4246835718695832</v>
      </c>
      <c r="I1672" s="16">
        <f t="shared" si="323"/>
        <v>3.4246924397670688</v>
      </c>
      <c r="J1672" s="13">
        <f t="shared" si="317"/>
        <v>3.4240822634476635</v>
      </c>
      <c r="K1672" s="13">
        <f t="shared" si="318"/>
        <v>6.1017631940529782E-4</v>
      </c>
      <c r="L1672" s="13">
        <f t="shared" si="319"/>
        <v>0</v>
      </c>
      <c r="M1672" s="13">
        <f t="shared" si="324"/>
        <v>8.2891442850587675E-12</v>
      </c>
      <c r="N1672" s="13">
        <f t="shared" si="320"/>
        <v>5.1392694567364356E-12</v>
      </c>
      <c r="O1672" s="13">
        <f t="shared" si="321"/>
        <v>5.1392694567364356E-12</v>
      </c>
      <c r="Q1672">
        <v>28.37172600000001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1.1950897759833481</v>
      </c>
      <c r="G1673" s="13">
        <f t="shared" si="315"/>
        <v>0</v>
      </c>
      <c r="H1673" s="13">
        <f t="shared" si="316"/>
        <v>1.1950897759833481</v>
      </c>
      <c r="I1673" s="16">
        <f t="shared" si="323"/>
        <v>1.1956999523027534</v>
      </c>
      <c r="J1673" s="13">
        <f t="shared" si="317"/>
        <v>1.1956664638729246</v>
      </c>
      <c r="K1673" s="13">
        <f t="shared" si="318"/>
        <v>3.3488429828754107E-5</v>
      </c>
      <c r="L1673" s="13">
        <f t="shared" si="319"/>
        <v>0</v>
      </c>
      <c r="M1673" s="13">
        <f t="shared" si="324"/>
        <v>3.1498748283223319E-12</v>
      </c>
      <c r="N1673" s="13">
        <f t="shared" si="320"/>
        <v>1.9529223935598459E-12</v>
      </c>
      <c r="O1673" s="13">
        <f t="shared" si="321"/>
        <v>1.9529223935598459E-12</v>
      </c>
      <c r="Q1673">
        <v>26.512134170480881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0.53513513499999998</v>
      </c>
      <c r="G1674" s="13">
        <f t="shared" si="315"/>
        <v>0</v>
      </c>
      <c r="H1674" s="13">
        <f t="shared" si="316"/>
        <v>0.53513513499999998</v>
      </c>
      <c r="I1674" s="16">
        <f t="shared" si="323"/>
        <v>0.53516862342982874</v>
      </c>
      <c r="J1674" s="13">
        <f t="shared" si="317"/>
        <v>0.53516547544156157</v>
      </c>
      <c r="K1674" s="13">
        <f t="shared" si="318"/>
        <v>3.1479882671714421E-6</v>
      </c>
      <c r="L1674" s="13">
        <f t="shared" si="319"/>
        <v>0</v>
      </c>
      <c r="M1674" s="13">
        <f t="shared" si="324"/>
        <v>1.196952434762486E-12</v>
      </c>
      <c r="N1674" s="13">
        <f t="shared" si="320"/>
        <v>7.4211050955274129E-13</v>
      </c>
      <c r="O1674" s="13">
        <f t="shared" si="321"/>
        <v>7.4211050955274129E-13</v>
      </c>
      <c r="Q1674">
        <v>26.169465839668771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7.071146124053258</v>
      </c>
      <c r="G1675" s="13">
        <f t="shared" si="315"/>
        <v>0</v>
      </c>
      <c r="H1675" s="13">
        <f t="shared" si="316"/>
        <v>7.071146124053258</v>
      </c>
      <c r="I1675" s="16">
        <f t="shared" si="323"/>
        <v>7.0711492720415254</v>
      </c>
      <c r="J1675" s="13">
        <f t="shared" si="317"/>
        <v>7.0610828545824429</v>
      </c>
      <c r="K1675" s="13">
        <f t="shared" si="318"/>
        <v>1.0066417459082544E-2</v>
      </c>
      <c r="L1675" s="13">
        <f t="shared" si="319"/>
        <v>0</v>
      </c>
      <c r="M1675" s="13">
        <f t="shared" si="324"/>
        <v>4.5484192520974472E-13</v>
      </c>
      <c r="N1675" s="13">
        <f t="shared" si="320"/>
        <v>2.8200199363004175E-13</v>
      </c>
      <c r="O1675" s="13">
        <f t="shared" si="321"/>
        <v>2.8200199363004175E-13</v>
      </c>
      <c r="Q1675">
        <v>23.807400602300319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2.6357419776513429</v>
      </c>
      <c r="G1676" s="13">
        <f t="shared" si="315"/>
        <v>0</v>
      </c>
      <c r="H1676" s="13">
        <f t="shared" si="316"/>
        <v>2.6357419776513429</v>
      </c>
      <c r="I1676" s="16">
        <f t="shared" si="323"/>
        <v>2.6458083951104254</v>
      </c>
      <c r="J1676" s="13">
        <f t="shared" si="317"/>
        <v>2.6448537270768333</v>
      </c>
      <c r="K1676" s="13">
        <f t="shared" si="318"/>
        <v>9.5466803359212093E-4</v>
      </c>
      <c r="L1676" s="13">
        <f t="shared" si="319"/>
        <v>0</v>
      </c>
      <c r="M1676" s="13">
        <f t="shared" si="324"/>
        <v>1.7283993157970297E-13</v>
      </c>
      <c r="N1676" s="13">
        <f t="shared" si="320"/>
        <v>1.0716075757941584E-13</v>
      </c>
      <c r="O1676" s="13">
        <f t="shared" si="321"/>
        <v>1.0716075757941584E-13</v>
      </c>
      <c r="Q1676">
        <v>19.614630729313259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3.4307895310324179</v>
      </c>
      <c r="G1677" s="13">
        <f t="shared" si="315"/>
        <v>0</v>
      </c>
      <c r="H1677" s="13">
        <f t="shared" si="316"/>
        <v>3.4307895310324179</v>
      </c>
      <c r="I1677" s="16">
        <f t="shared" si="323"/>
        <v>3.43174419906601</v>
      </c>
      <c r="J1677" s="13">
        <f t="shared" si="317"/>
        <v>3.4292447566150077</v>
      </c>
      <c r="K1677" s="13">
        <f t="shared" si="318"/>
        <v>2.4994424510023094E-3</v>
      </c>
      <c r="L1677" s="13">
        <f t="shared" si="319"/>
        <v>0</v>
      </c>
      <c r="M1677" s="13">
        <f t="shared" si="324"/>
        <v>6.5679174000287134E-14</v>
      </c>
      <c r="N1677" s="13">
        <f t="shared" si="320"/>
        <v>4.0721087880178026E-14</v>
      </c>
      <c r="O1677" s="13">
        <f t="shared" si="321"/>
        <v>4.0721087880178026E-14</v>
      </c>
      <c r="Q1677">
        <v>18.323934088037841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16.853611691157528</v>
      </c>
      <c r="G1678" s="13">
        <f t="shared" si="315"/>
        <v>0</v>
      </c>
      <c r="H1678" s="13">
        <f t="shared" si="316"/>
        <v>16.853611691157528</v>
      </c>
      <c r="I1678" s="16">
        <f t="shared" si="323"/>
        <v>16.856111133608529</v>
      </c>
      <c r="J1678" s="13">
        <f t="shared" si="317"/>
        <v>16.468360241179855</v>
      </c>
      <c r="K1678" s="13">
        <f t="shared" si="318"/>
        <v>0.38775089242867367</v>
      </c>
      <c r="L1678" s="13">
        <f t="shared" si="319"/>
        <v>0</v>
      </c>
      <c r="M1678" s="13">
        <f t="shared" si="324"/>
        <v>2.4958086120109108E-14</v>
      </c>
      <c r="N1678" s="13">
        <f t="shared" si="320"/>
        <v>1.5474013394467648E-14</v>
      </c>
      <c r="O1678" s="13">
        <f t="shared" si="321"/>
        <v>1.5474013394467648E-14</v>
      </c>
      <c r="Q1678">
        <v>16.172254593548391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5.1432432429999997</v>
      </c>
      <c r="G1679" s="13">
        <f t="shared" si="315"/>
        <v>0</v>
      </c>
      <c r="H1679" s="13">
        <f t="shared" si="316"/>
        <v>5.1432432429999997</v>
      </c>
      <c r="I1679" s="16">
        <f t="shared" si="323"/>
        <v>5.5309941354286734</v>
      </c>
      <c r="J1679" s="13">
        <f t="shared" si="317"/>
        <v>5.5176617348155856</v>
      </c>
      <c r="K1679" s="13">
        <f t="shared" si="318"/>
        <v>1.3332400613087714E-2</v>
      </c>
      <c r="L1679" s="13">
        <f t="shared" si="319"/>
        <v>0</v>
      </c>
      <c r="M1679" s="13">
        <f t="shared" si="324"/>
        <v>9.4840727256414597E-15</v>
      </c>
      <c r="N1679" s="13">
        <f t="shared" si="320"/>
        <v>5.8801250898977049E-15</v>
      </c>
      <c r="O1679" s="13">
        <f t="shared" si="321"/>
        <v>5.8801250898977049E-15</v>
      </c>
      <c r="Q1679">
        <v>16.588728754277671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1.0754773246879341</v>
      </c>
      <c r="G1680" s="13">
        <f t="shared" si="315"/>
        <v>0</v>
      </c>
      <c r="H1680" s="13">
        <f t="shared" si="316"/>
        <v>1.0754773246879341</v>
      </c>
      <c r="I1680" s="16">
        <f t="shared" si="323"/>
        <v>1.0888097253010218</v>
      </c>
      <c r="J1680" s="13">
        <f t="shared" si="317"/>
        <v>1.0887401380646253</v>
      </c>
      <c r="K1680" s="13">
        <f t="shared" si="318"/>
        <v>6.9587236396495555E-5</v>
      </c>
      <c r="L1680" s="13">
        <f t="shared" si="319"/>
        <v>0</v>
      </c>
      <c r="M1680" s="13">
        <f t="shared" si="324"/>
        <v>3.6039476357437548E-15</v>
      </c>
      <c r="N1680" s="13">
        <f t="shared" si="320"/>
        <v>2.234447534161128E-15</v>
      </c>
      <c r="O1680" s="13">
        <f t="shared" si="321"/>
        <v>2.234447534161128E-15</v>
      </c>
      <c r="Q1680">
        <v>19.300862769467141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42.950848060053417</v>
      </c>
      <c r="G1681" s="13">
        <f t="shared" si="315"/>
        <v>1.2654329848398349</v>
      </c>
      <c r="H1681" s="13">
        <f t="shared" si="316"/>
        <v>41.685415075213584</v>
      </c>
      <c r="I1681" s="16">
        <f t="shared" si="323"/>
        <v>41.68548466244998</v>
      </c>
      <c r="J1681" s="13">
        <f t="shared" si="317"/>
        <v>37.846274637768623</v>
      </c>
      <c r="K1681" s="13">
        <f t="shared" si="318"/>
        <v>3.839210024681357</v>
      </c>
      <c r="L1681" s="13">
        <f t="shared" si="319"/>
        <v>0</v>
      </c>
      <c r="M1681" s="13">
        <f t="shared" si="324"/>
        <v>1.3695001015826268E-15</v>
      </c>
      <c r="N1681" s="13">
        <f t="shared" si="320"/>
        <v>8.4909006298122857E-16</v>
      </c>
      <c r="O1681" s="13">
        <f t="shared" si="321"/>
        <v>1.2654329848398358</v>
      </c>
      <c r="Q1681">
        <v>18.38964637172008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2.755339245436248</v>
      </c>
      <c r="G1682" s="13">
        <f t="shared" si="315"/>
        <v>0</v>
      </c>
      <c r="H1682" s="13">
        <f t="shared" si="316"/>
        <v>2.755339245436248</v>
      </c>
      <c r="I1682" s="16">
        <f t="shared" si="323"/>
        <v>6.5945492701176054</v>
      </c>
      <c r="J1682" s="13">
        <f t="shared" si="317"/>
        <v>6.5848282480779945</v>
      </c>
      <c r="K1682" s="13">
        <f t="shared" si="318"/>
        <v>9.7210220396108937E-3</v>
      </c>
      <c r="L1682" s="13">
        <f t="shared" si="319"/>
        <v>0</v>
      </c>
      <c r="M1682" s="13">
        <f t="shared" si="324"/>
        <v>5.2041003860139823E-16</v>
      </c>
      <c r="N1682" s="13">
        <f t="shared" si="320"/>
        <v>3.2265422393286689E-16</v>
      </c>
      <c r="O1682" s="13">
        <f t="shared" si="321"/>
        <v>3.2265422393286689E-16</v>
      </c>
      <c r="Q1682">
        <v>22.566028682759949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0.53513513499999998</v>
      </c>
      <c r="G1683" s="13">
        <f t="shared" si="315"/>
        <v>0</v>
      </c>
      <c r="H1683" s="13">
        <f t="shared" si="316"/>
        <v>0.53513513499999998</v>
      </c>
      <c r="I1683" s="16">
        <f t="shared" si="323"/>
        <v>0.54485615703961088</v>
      </c>
      <c r="J1683" s="13">
        <f t="shared" si="317"/>
        <v>0.54485369303363329</v>
      </c>
      <c r="K1683" s="13">
        <f t="shared" si="318"/>
        <v>2.4640059775871137E-6</v>
      </c>
      <c r="L1683" s="13">
        <f t="shared" si="319"/>
        <v>0</v>
      </c>
      <c r="M1683" s="13">
        <f t="shared" si="324"/>
        <v>1.9775581466853134E-16</v>
      </c>
      <c r="N1683" s="13">
        <f t="shared" si="320"/>
        <v>1.2260860509448943E-16</v>
      </c>
      <c r="O1683" s="13">
        <f t="shared" si="321"/>
        <v>1.2260860509448943E-16</v>
      </c>
      <c r="Q1683">
        <v>28.353163997322529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0.53513513499999998</v>
      </c>
      <c r="G1684" s="13">
        <f t="shared" si="315"/>
        <v>0</v>
      </c>
      <c r="H1684" s="13">
        <f t="shared" si="316"/>
        <v>0.53513513499999998</v>
      </c>
      <c r="I1684" s="16">
        <f t="shared" si="323"/>
        <v>0.53513759900597757</v>
      </c>
      <c r="J1684" s="13">
        <f t="shared" si="317"/>
        <v>0.5351360256423251</v>
      </c>
      <c r="K1684" s="13">
        <f t="shared" si="318"/>
        <v>1.573363652473958E-6</v>
      </c>
      <c r="L1684" s="13">
        <f t="shared" si="319"/>
        <v>0</v>
      </c>
      <c r="M1684" s="13">
        <f t="shared" si="324"/>
        <v>7.5147209574041915E-17</v>
      </c>
      <c r="N1684" s="13">
        <f t="shared" si="320"/>
        <v>4.659126993590599E-17</v>
      </c>
      <c r="O1684" s="13">
        <f t="shared" si="321"/>
        <v>4.659126993590599E-17</v>
      </c>
      <c r="Q1684">
        <v>31.307867999999999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0.53513513499999998</v>
      </c>
      <c r="G1685" s="13">
        <f t="shared" si="315"/>
        <v>0</v>
      </c>
      <c r="H1685" s="13">
        <f t="shared" si="316"/>
        <v>0.53513513499999998</v>
      </c>
      <c r="I1685" s="16">
        <f t="shared" si="323"/>
        <v>0.53513670836365246</v>
      </c>
      <c r="J1685" s="13">
        <f t="shared" si="317"/>
        <v>0.53513437568125655</v>
      </c>
      <c r="K1685" s="13">
        <f t="shared" si="318"/>
        <v>2.3326823959113341E-6</v>
      </c>
      <c r="L1685" s="13">
        <f t="shared" si="319"/>
        <v>0</v>
      </c>
      <c r="M1685" s="13">
        <f t="shared" si="324"/>
        <v>2.8555939638135925E-17</v>
      </c>
      <c r="N1685" s="13">
        <f t="shared" si="320"/>
        <v>1.7704682575644274E-17</v>
      </c>
      <c r="O1685" s="13">
        <f t="shared" si="321"/>
        <v>1.7704682575644274E-17</v>
      </c>
      <c r="Q1685">
        <v>28.358854058213069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22.050177114277218</v>
      </c>
      <c r="G1686" s="13">
        <f t="shared" si="315"/>
        <v>0</v>
      </c>
      <c r="H1686" s="13">
        <f t="shared" si="316"/>
        <v>22.050177114277218</v>
      </c>
      <c r="I1686" s="16">
        <f t="shared" si="323"/>
        <v>22.050179446959614</v>
      </c>
      <c r="J1686" s="13">
        <f t="shared" si="317"/>
        <v>21.901422334107412</v>
      </c>
      <c r="K1686" s="13">
        <f t="shared" si="318"/>
        <v>0.14875711285220206</v>
      </c>
      <c r="L1686" s="13">
        <f t="shared" si="319"/>
        <v>0</v>
      </c>
      <c r="M1686" s="13">
        <f t="shared" si="324"/>
        <v>1.0851257062491652E-17</v>
      </c>
      <c r="N1686" s="13">
        <f t="shared" si="320"/>
        <v>6.727779378744824E-18</v>
      </c>
      <c r="O1686" s="13">
        <f t="shared" si="321"/>
        <v>6.727779378744824E-18</v>
      </c>
      <c r="Q1686">
        <v>28.969082660226238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0.53513513499999998</v>
      </c>
      <c r="G1687" s="13">
        <f t="shared" si="315"/>
        <v>0</v>
      </c>
      <c r="H1687" s="13">
        <f t="shared" si="316"/>
        <v>0.53513513499999998</v>
      </c>
      <c r="I1687" s="16">
        <f t="shared" si="323"/>
        <v>0.68389224785220204</v>
      </c>
      <c r="J1687" s="13">
        <f t="shared" si="317"/>
        <v>0.68388689726488561</v>
      </c>
      <c r="K1687" s="13">
        <f t="shared" si="318"/>
        <v>5.3505873164327866E-6</v>
      </c>
      <c r="L1687" s="13">
        <f t="shared" si="319"/>
        <v>0</v>
      </c>
      <c r="M1687" s="13">
        <f t="shared" si="324"/>
        <v>4.1234776837468275E-18</v>
      </c>
      <c r="N1687" s="13">
        <f t="shared" si="320"/>
        <v>2.556556163923033E-18</v>
      </c>
      <c r="O1687" s="13">
        <f t="shared" si="321"/>
        <v>2.556556163923033E-18</v>
      </c>
      <c r="Q1687">
        <v>27.664780263440861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0.81896792687714914</v>
      </c>
      <c r="G1688" s="13">
        <f t="shared" si="315"/>
        <v>0</v>
      </c>
      <c r="H1688" s="13">
        <f t="shared" si="316"/>
        <v>0.81896792687714914</v>
      </c>
      <c r="I1688" s="16">
        <f t="shared" si="323"/>
        <v>0.81897327746446558</v>
      </c>
      <c r="J1688" s="13">
        <f t="shared" si="317"/>
        <v>0.81895425108113651</v>
      </c>
      <c r="K1688" s="13">
        <f t="shared" si="318"/>
        <v>1.9026383329068253E-5</v>
      </c>
      <c r="L1688" s="13">
        <f t="shared" si="319"/>
        <v>0</v>
      </c>
      <c r="M1688" s="13">
        <f t="shared" si="324"/>
        <v>1.5669215198237945E-18</v>
      </c>
      <c r="N1688" s="13">
        <f t="shared" si="320"/>
        <v>9.7149134229075267E-19</v>
      </c>
      <c r="O1688" s="13">
        <f t="shared" si="321"/>
        <v>9.7149134229075267E-19</v>
      </c>
      <c r="Q1688">
        <v>22.428099890593391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101.8865513769525</v>
      </c>
      <c r="G1689" s="13">
        <f t="shared" si="315"/>
        <v>9.7728668997171741</v>
      </c>
      <c r="H1689" s="13">
        <f t="shared" si="316"/>
        <v>92.113684477235324</v>
      </c>
      <c r="I1689" s="16">
        <f t="shared" si="323"/>
        <v>92.113703503618652</v>
      </c>
      <c r="J1689" s="13">
        <f t="shared" si="317"/>
        <v>63.517877991712616</v>
      </c>
      <c r="K1689" s="13">
        <f t="shared" si="318"/>
        <v>28.595825511906035</v>
      </c>
      <c r="L1689" s="13">
        <f t="shared" si="319"/>
        <v>0</v>
      </c>
      <c r="M1689" s="13">
        <f t="shared" si="324"/>
        <v>5.9543017753304187E-19</v>
      </c>
      <c r="N1689" s="13">
        <f t="shared" si="320"/>
        <v>3.6916671007048596E-19</v>
      </c>
      <c r="O1689" s="13">
        <f t="shared" si="321"/>
        <v>9.7728668997171741</v>
      </c>
      <c r="Q1689">
        <v>17.979352593548391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2025-03-05T07:27:47Z</dcterms:modified>
</cp:coreProperties>
</file>