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PI-M-MPI-ESM-LR_r1i1p1_MPI-CSC-REMO2009_v1\"/>
    </mc:Choice>
  </mc:AlternateContent>
  <xr:revisionPtr revIDLastSave="0" documentId="13_ncr:1_{22E42EB9-E14D-4757-8F62-D954D2B4598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H1668" i="1"/>
  <c r="G1668" i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H1416" i="1"/>
  <c r="G1416" i="1"/>
  <c r="H1415" i="1"/>
  <c r="G1415" i="1"/>
  <c r="H1414" i="1"/>
  <c r="G1414" i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B1413" i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B1400" i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H1389" i="1"/>
  <c r="G1389" i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G1376" i="1"/>
  <c r="H1376" i="1" s="1"/>
  <c r="G1375" i="1"/>
  <c r="H1375" i="1" s="1"/>
  <c r="B1375" i="1"/>
  <c r="B1376" i="1" s="1"/>
  <c r="B1388" i="1" s="1"/>
  <c r="H1374" i="1"/>
  <c r="G1374" i="1"/>
  <c r="G1373" i="1"/>
  <c r="H1373" i="1" s="1"/>
  <c r="G1372" i="1"/>
  <c r="H1372" i="1" s="1"/>
  <c r="H1371" i="1"/>
  <c r="G1371" i="1"/>
  <c r="G1370" i="1"/>
  <c r="H1370" i="1" s="1"/>
  <c r="H1369" i="1"/>
  <c r="G1369" i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H1363" i="1"/>
  <c r="G1363" i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H1354" i="1"/>
  <c r="G1354" i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H1314" i="1"/>
  <c r="G1314" i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H1306" i="1"/>
  <c r="G1306" i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H1299" i="1"/>
  <c r="G1299" i="1"/>
  <c r="H1298" i="1"/>
  <c r="G1298" i="1"/>
  <c r="H1297" i="1"/>
  <c r="G1297" i="1"/>
  <c r="H1296" i="1"/>
  <c r="G1296" i="1"/>
  <c r="G1295" i="1"/>
  <c r="H1295" i="1" s="1"/>
  <c r="B1295" i="1"/>
  <c r="B1307" i="1" s="1"/>
  <c r="G1294" i="1"/>
  <c r="H1294" i="1" s="1"/>
  <c r="G1293" i="1"/>
  <c r="H1293" i="1" s="1"/>
  <c r="B1293" i="1"/>
  <c r="B1305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G1270" i="1"/>
  <c r="H1270" i="1" s="1"/>
  <c r="G1269" i="1"/>
  <c r="H1269" i="1" s="1"/>
  <c r="B1269" i="1"/>
  <c r="B1281" i="1" s="1"/>
  <c r="G1268" i="1"/>
  <c r="H1268" i="1" s="1"/>
  <c r="B1268" i="1"/>
  <c r="B1280" i="1" s="1"/>
  <c r="B1292" i="1" s="1"/>
  <c r="B1304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B1239" i="1"/>
  <c r="B1240" i="1" s="1"/>
  <c r="B1241" i="1" s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B1220" i="1"/>
  <c r="B1221" i="1" s="1"/>
  <c r="G1219" i="1"/>
  <c r="H1219" i="1" s="1"/>
  <c r="B1219" i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H1195" i="1"/>
  <c r="G1195" i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H1051" i="1"/>
  <c r="G1051" i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H1006" i="1"/>
  <c r="G1006" i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H996" i="1"/>
  <c r="G996" i="1"/>
  <c r="H995" i="1"/>
  <c r="G995" i="1"/>
  <c r="H994" i="1"/>
  <c r="G994" i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H976" i="1"/>
  <c r="G976" i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H952" i="1"/>
  <c r="G952" i="1"/>
  <c r="H951" i="1"/>
  <c r="G951" i="1"/>
  <c r="H950" i="1"/>
  <c r="G950" i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H919" i="1"/>
  <c r="G919" i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93" i="1"/>
  <c r="G893" i="1"/>
  <c r="G892" i="1"/>
  <c r="H892" i="1" s="1"/>
  <c r="H891" i="1"/>
  <c r="G891" i="1"/>
  <c r="H890" i="1"/>
  <c r="G890" i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H872" i="1"/>
  <c r="G872" i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H860" i="1"/>
  <c r="G860" i="1"/>
  <c r="G859" i="1"/>
  <c r="H859" i="1" s="1"/>
  <c r="B859" i="1"/>
  <c r="B860" i="1" s="1"/>
  <c r="G858" i="1"/>
  <c r="H858" i="1" s="1"/>
  <c r="G857" i="1"/>
  <c r="H857" i="1" s="1"/>
  <c r="G856" i="1"/>
  <c r="H856" i="1" s="1"/>
  <c r="G855" i="1"/>
  <c r="H855" i="1" s="1"/>
  <c r="H854" i="1"/>
  <c r="G854" i="1"/>
  <c r="H853" i="1"/>
  <c r="G853" i="1"/>
  <c r="H852" i="1"/>
  <c r="G852" i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H829" i="1"/>
  <c r="G829" i="1"/>
  <c r="H828" i="1"/>
  <c r="G828" i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B824" i="1"/>
  <c r="B825" i="1" s="1"/>
  <c r="H823" i="1"/>
  <c r="G823" i="1"/>
  <c r="B823" i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H751" i="1"/>
  <c r="G751" i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H724" i="1"/>
  <c r="G724" i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H661" i="1"/>
  <c r="G661" i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H654" i="1"/>
  <c r="G654" i="1"/>
  <c r="H653" i="1"/>
  <c r="G653" i="1"/>
  <c r="G652" i="1"/>
  <c r="H652" i="1" s="1"/>
  <c r="G651" i="1"/>
  <c r="H651" i="1" s="1"/>
  <c r="H650" i="1"/>
  <c r="G650" i="1"/>
  <c r="H649" i="1"/>
  <c r="G649" i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H630" i="1"/>
  <c r="G630" i="1"/>
  <c r="G629" i="1"/>
  <c r="H629" i="1" s="1"/>
  <c r="G628" i="1"/>
  <c r="H628" i="1" s="1"/>
  <c r="H627" i="1"/>
  <c r="G627" i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H613" i="1"/>
  <c r="G613" i="1"/>
  <c r="H612" i="1"/>
  <c r="G612" i="1"/>
  <c r="H611" i="1"/>
  <c r="G611" i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H593" i="1"/>
  <c r="G593" i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H564" i="1"/>
  <c r="G564" i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H555" i="1"/>
  <c r="G555" i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H547" i="1"/>
  <c r="G547" i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H520" i="1"/>
  <c r="G520" i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13" i="1"/>
  <c r="G513" i="1"/>
  <c r="G512" i="1"/>
  <c r="H512" i="1" s="1"/>
  <c r="G511" i="1"/>
  <c r="H511" i="1" s="1"/>
  <c r="H510" i="1"/>
  <c r="G510" i="1"/>
  <c r="H509" i="1"/>
  <c r="G509" i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H493" i="1"/>
  <c r="G493" i="1"/>
  <c r="H492" i="1"/>
  <c r="G492" i="1"/>
  <c r="G491" i="1"/>
  <c r="H491" i="1" s="1"/>
  <c r="G490" i="1"/>
  <c r="H490" i="1" s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H479" i="1"/>
  <c r="G479" i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H457" i="1"/>
  <c r="G457" i="1"/>
  <c r="H456" i="1"/>
  <c r="G456" i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H441" i="1"/>
  <c r="G441" i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H420" i="1"/>
  <c r="G420" i="1"/>
  <c r="H419" i="1"/>
  <c r="G419" i="1"/>
  <c r="B419" i="1"/>
  <c r="B420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B412" i="1"/>
  <c r="B413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H381" i="1"/>
  <c r="G381" i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H366" i="1"/>
  <c r="G366" i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H278" i="1"/>
  <c r="G278" i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H254" i="1"/>
  <c r="G254" i="1"/>
  <c r="H253" i="1"/>
  <c r="G253" i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H241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B167" i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G114" i="1"/>
  <c r="H114" i="1" s="1"/>
  <c r="H113" i="1"/>
  <c r="G113" i="1"/>
  <c r="H112" i="1"/>
  <c r="G112" i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H105" i="1"/>
  <c r="G105" i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G94" i="1"/>
  <c r="H94" i="1" s="1"/>
  <c r="B94" i="1"/>
  <c r="B106" i="1" s="1"/>
  <c r="G93" i="1"/>
  <c r="H93" i="1" s="1"/>
  <c r="G92" i="1"/>
  <c r="H92" i="1" s="1"/>
  <c r="G91" i="1"/>
  <c r="H91" i="1" s="1"/>
  <c r="G90" i="1"/>
  <c r="H90" i="1" s="1"/>
  <c r="B90" i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H83" i="1"/>
  <c r="G83" i="1"/>
  <c r="B83" i="1"/>
  <c r="B84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B76" i="1"/>
  <c r="B77" i="1" s="1"/>
  <c r="G75" i="1"/>
  <c r="H75" i="1" s="1"/>
  <c r="H74" i="1"/>
  <c r="G74" i="1"/>
  <c r="G73" i="1"/>
  <c r="H73" i="1" s="1"/>
  <c r="B73" i="1"/>
  <c r="B74" i="1" s="1"/>
  <c r="B75" i="1" s="1"/>
  <c r="G72" i="1"/>
  <c r="H72" i="1" s="1"/>
  <c r="B72" i="1"/>
  <c r="H71" i="1"/>
  <c r="G71" i="1"/>
  <c r="B71" i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H65" i="1"/>
  <c r="G65" i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B44" i="1"/>
  <c r="B45" i="1" s="1"/>
  <c r="H43" i="1"/>
  <c r="G43" i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476" i="1" l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80" i="1"/>
  <c r="B1272" i="1"/>
  <c r="B1273" i="1" s="1"/>
  <c r="B1285" i="1" s="1"/>
  <c r="B1297" i="1" s="1"/>
  <c r="B1309" i="1" s="1"/>
  <c r="J6" i="1"/>
  <c r="K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4" i="1"/>
  <c r="B1284" i="1"/>
  <c r="B1296" i="1" s="1"/>
  <c r="B1308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L6" i="1"/>
  <c r="M6" i="1" s="1"/>
  <c r="N6" i="1" s="1"/>
  <c r="O6" i="1" s="1"/>
  <c r="B1286" i="1"/>
  <c r="B1298" i="1" s="1"/>
  <c r="B1310" i="1" s="1"/>
  <c r="B1275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I7" i="1" l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6" i="1"/>
  <c r="B1287" i="1"/>
  <c r="B1299" i="1" s="1"/>
  <c r="B1311" i="1" s="1"/>
  <c r="J7" i="1"/>
  <c r="K7" i="1" s="1"/>
  <c r="L7" i="1" l="1"/>
  <c r="M7" i="1" s="1"/>
  <c r="N7" i="1" s="1"/>
  <c r="O7" i="1" s="1"/>
  <c r="I8" i="1"/>
  <c r="B1277" i="1"/>
  <c r="B1289" i="1" s="1"/>
  <c r="B1301" i="1" s="1"/>
  <c r="B1313" i="1" s="1"/>
  <c r="B1288" i="1"/>
  <c r="B1300" i="1" s="1"/>
  <c r="B1312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8" i="1"/>
  <c r="K8" i="1" s="1"/>
  <c r="L8" i="1" l="1"/>
  <c r="M8" i="1" s="1"/>
  <c r="N8" i="1" s="1"/>
  <c r="O8" i="1" s="1"/>
  <c r="I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s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s="1"/>
  <c r="K121" i="1" l="1"/>
  <c r="L121" i="1" s="1"/>
  <c r="M121" i="1" s="1"/>
  <c r="N121" i="1" s="1"/>
  <c r="O121" i="1" s="1"/>
  <c r="I122" i="1" l="1"/>
  <c r="K122" i="1" s="1"/>
  <c r="J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 l="1"/>
  <c r="J148" i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s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 l="1"/>
  <c r="J172" i="1" l="1"/>
  <c r="K172" i="1"/>
  <c r="L172" i="1" l="1"/>
  <c r="M172" i="1" s="1"/>
  <c r="N172" i="1" s="1"/>
  <c r="O172" i="1" s="1"/>
  <c r="I173" i="1" l="1"/>
  <c r="J173" i="1" s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s="1"/>
  <c r="K175" i="1" l="1"/>
  <c r="L175" i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s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s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s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s="1"/>
  <c r="K310" i="1" l="1"/>
  <c r="L310" i="1"/>
  <c r="M310" i="1" s="1"/>
  <c r="N310" i="1" s="1"/>
  <c r="O310" i="1" s="1"/>
  <c r="I311" i="1" l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s="1"/>
  <c r="K316" i="1" l="1"/>
  <c r="L316" i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 l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/>
  <c r="K608" i="1" s="1"/>
  <c r="L608" i="1" l="1"/>
  <c r="M608" i="1" s="1"/>
  <c r="N608" i="1" s="1"/>
  <c r="O608" i="1" s="1"/>
  <c r="I609" i="1" l="1"/>
  <c r="J609" i="1"/>
  <c r="K609" i="1" s="1"/>
  <c r="L609" i="1" l="1"/>
  <c r="M609" i="1" s="1"/>
  <c r="N609" i="1" s="1"/>
  <c r="O609" i="1" s="1"/>
  <c r="I610" i="1" l="1"/>
  <c r="J610" i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 l="1"/>
  <c r="J619" i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 l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 l="1"/>
  <c r="J1257" i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 l="1"/>
  <c r="J1308" i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 l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 l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 l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<sst xmlns="http://schemas.openxmlformats.org/spreadsheetml/2006/main" count="43" uniqueCount="40">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</sst>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7.0602200076509538</c:v>
                </c:pt>
                <c:pt idx="2">
                  <c:v>1.920640343007546</c:v>
                </c:pt>
                <c:pt idx="3">
                  <c:v>9.2796159613437155</c:v>
                </c:pt>
                <c:pt idx="4">
                  <c:v>43.629282770281897</c:v>
                </c:pt>
                <c:pt idx="5">
                  <c:v>41.354341486219504</c:v>
                </c:pt>
                <c:pt idx="6">
                  <c:v>48.677317519846433</c:v>
                </c:pt>
                <c:pt idx="7">
                  <c:v>33.17886577936661</c:v>
                </c:pt>
                <c:pt idx="8">
                  <c:v>10.00933162708032</c:v>
                </c:pt>
                <c:pt idx="9">
                  <c:v>3.8035460182905219</c:v>
                </c:pt>
                <c:pt idx="10">
                  <c:v>1.4453474869503982</c:v>
                </c:pt>
                <c:pt idx="11">
                  <c:v>0.54923204504115131</c:v>
                </c:pt>
                <c:pt idx="12">
                  <c:v>0.20870817711563752</c:v>
                </c:pt>
                <c:pt idx="13">
                  <c:v>7.9309107303942264E-2</c:v>
                </c:pt>
                <c:pt idx="14">
                  <c:v>40.043626551425206</c:v>
                </c:pt>
                <c:pt idx="15">
                  <c:v>66.056681361045861</c:v>
                </c:pt>
                <c:pt idx="16">
                  <c:v>19.425818218888157</c:v>
                </c:pt>
                <c:pt idx="17">
                  <c:v>7.3818109231775013</c:v>
                </c:pt>
                <c:pt idx="18">
                  <c:v>5.1139303235645857</c:v>
                </c:pt>
                <c:pt idx="19">
                  <c:v>1.0659334973068311</c:v>
                </c:pt>
                <c:pt idx="20">
                  <c:v>4.7287703632211269</c:v>
                </c:pt>
                <c:pt idx="21">
                  <c:v>0.15392079701110645</c:v>
                </c:pt>
                <c:pt idx="22">
                  <c:v>5.8489902864220435E-2</c:v>
                </c:pt>
                <c:pt idx="23">
                  <c:v>2.2226163088403767E-2</c:v>
                </c:pt>
                <c:pt idx="24">
                  <c:v>8.4459419735934318E-3</c:v>
                </c:pt>
                <c:pt idx="25">
                  <c:v>1.9729276479676954</c:v>
                </c:pt>
                <c:pt idx="26">
                  <c:v>3.8686656492037694</c:v>
                </c:pt>
                <c:pt idx="27">
                  <c:v>0.30727977777065263</c:v>
                </c:pt>
                <c:pt idx="28">
                  <c:v>1.7610937663050717E-4</c:v>
                </c:pt>
                <c:pt idx="29">
                  <c:v>1.2590946360358952</c:v>
                </c:pt>
                <c:pt idx="30">
                  <c:v>2.5430193985445232E-5</c:v>
                </c:pt>
                <c:pt idx="31">
                  <c:v>0.31706294303734223</c:v>
                </c:pt>
                <c:pt idx="32">
                  <c:v>3.6721200114982915E-6</c:v>
                </c:pt>
                <c:pt idx="33">
                  <c:v>1.3954056043693506E-6</c:v>
                </c:pt>
                <c:pt idx="34">
                  <c:v>5.3025412966035331E-7</c:v>
                </c:pt>
                <c:pt idx="35">
                  <c:v>2.0149656927093425E-7</c:v>
                </c:pt>
                <c:pt idx="36">
                  <c:v>7.6568696322955013E-8</c:v>
                </c:pt>
                <c:pt idx="37">
                  <c:v>11.286900647810084</c:v>
                </c:pt>
                <c:pt idx="38">
                  <c:v>28.748492513877842</c:v>
                </c:pt>
                <c:pt idx="39">
                  <c:v>71.561186473236546</c:v>
                </c:pt>
                <c:pt idx="40">
                  <c:v>21.574524208168889</c:v>
                </c:pt>
                <c:pt idx="41">
                  <c:v>7.9854062734749078</c:v>
                </c:pt>
                <c:pt idx="42">
                  <c:v>3.0344543839204645</c:v>
                </c:pt>
                <c:pt idx="43">
                  <c:v>3.385128290691314</c:v>
                </c:pt>
                <c:pt idx="44">
                  <c:v>1.791124529955922</c:v>
                </c:pt>
                <c:pt idx="45">
                  <c:v>0.16650658095448376</c:v>
                </c:pt>
                <c:pt idx="46">
                  <c:v>6.3272500762703812E-2</c:v>
                </c:pt>
                <c:pt idx="47">
                  <c:v>2.4043550289827454E-2</c:v>
                </c:pt>
                <c:pt idx="48">
                  <c:v>9.1365491101344336E-3</c:v>
                </c:pt>
                <c:pt idx="49">
                  <c:v>3.3724714013748733</c:v>
                </c:pt>
                <c:pt idx="50">
                  <c:v>1.3193176915034122E-3</c:v>
                </c:pt>
                <c:pt idx="51">
                  <c:v>34.565141483986892</c:v>
                </c:pt>
                <c:pt idx="52">
                  <c:v>7.6614929603084194</c:v>
                </c:pt>
                <c:pt idx="53">
                  <c:v>4.2267107632463317</c:v>
                </c:pt>
                <c:pt idx="54">
                  <c:v>4.1272263907978317</c:v>
                </c:pt>
                <c:pt idx="55">
                  <c:v>0.42040144171804367</c:v>
                </c:pt>
                <c:pt idx="56">
                  <c:v>0.15975254785285661</c:v>
                </c:pt>
                <c:pt idx="57">
                  <c:v>6.0705968184085503E-2</c:v>
                </c:pt>
                <c:pt idx="58">
                  <c:v>2.3068267909952492E-2</c:v>
                </c:pt>
                <c:pt idx="59">
                  <c:v>8.7659418057819474E-3</c:v>
                </c:pt>
                <c:pt idx="60">
                  <c:v>3.3310578861971401E-3</c:v>
                </c:pt>
                <c:pt idx="61">
                  <c:v>0.31043700996223084</c:v>
                </c:pt>
                <c:pt idx="62">
                  <c:v>2.8324897795557757</c:v>
                </c:pt>
                <c:pt idx="63">
                  <c:v>2.3232827833996605</c:v>
                </c:pt>
                <c:pt idx="64">
                  <c:v>4.4549192753761044</c:v>
                </c:pt>
                <c:pt idx="65">
                  <c:v>68.437744771977648</c:v>
                </c:pt>
                <c:pt idx="66">
                  <c:v>31.187606010403208</c:v>
                </c:pt>
                <c:pt idx="67">
                  <c:v>9.9385507882259709</c:v>
                </c:pt>
                <c:pt idx="68">
                  <c:v>3.7766492995258685</c:v>
                </c:pt>
                <c:pt idx="69">
                  <c:v>1.4351267338198301</c:v>
                </c:pt>
                <c:pt idx="70">
                  <c:v>0.54534815885153543</c:v>
                </c:pt>
                <c:pt idx="71">
                  <c:v>0.20723230036358342</c:v>
                </c:pt>
                <c:pt idx="72">
                  <c:v>7.8748274138161697E-2</c:v>
                </c:pt>
                <c:pt idx="73">
                  <c:v>2.9924344172501453E-2</c:v>
                </c:pt>
                <c:pt idx="74">
                  <c:v>6.0810620212304025</c:v>
                </c:pt>
                <c:pt idx="75">
                  <c:v>26.293427684645106</c:v>
                </c:pt>
                <c:pt idx="76">
                  <c:v>60.021049942123895</c:v>
                </c:pt>
                <c:pt idx="77">
                  <c:v>17.257849135291384</c:v>
                </c:pt>
                <c:pt idx="78">
                  <c:v>6.5579826714107261</c:v>
                </c:pt>
                <c:pt idx="79">
                  <c:v>40.353985406950642</c:v>
                </c:pt>
                <c:pt idx="80">
                  <c:v>9.0218655854635887</c:v>
                </c:pt>
                <c:pt idx="81">
                  <c:v>3.4283089224761643</c:v>
                </c:pt>
                <c:pt idx="82">
                  <c:v>1.3027573905409424</c:v>
                </c:pt>
                <c:pt idx="83">
                  <c:v>0.49504780840555807</c:v>
                </c:pt>
                <c:pt idx="84">
                  <c:v>0.18811816719411209</c:v>
                </c:pt>
                <c:pt idx="85">
                  <c:v>7.1484903533762592E-2</c:v>
                </c:pt>
                <c:pt idx="86">
                  <c:v>7.2215829067108359</c:v>
                </c:pt>
                <c:pt idx="87">
                  <c:v>2.8386540009676264</c:v>
                </c:pt>
                <c:pt idx="88">
                  <c:v>3.9225196267046207E-3</c:v>
                </c:pt>
                <c:pt idx="89">
                  <c:v>1.4905574581477556E-3</c:v>
                </c:pt>
                <c:pt idx="90">
                  <c:v>0.28417663459858394</c:v>
                </c:pt>
                <c:pt idx="91">
                  <c:v>0.72191247370505673</c:v>
                </c:pt>
                <c:pt idx="92">
                  <c:v>8.1789868843483663E-5</c:v>
                </c:pt>
                <c:pt idx="93">
                  <c:v>3.1080150160523793E-5</c:v>
                </c:pt>
                <c:pt idx="94">
                  <c:v>1.1810457060999041E-5</c:v>
                </c:pt>
                <c:pt idx="95">
                  <c:v>4.4879736831796349E-6</c:v>
                </c:pt>
                <c:pt idx="96">
                  <c:v>1.7054299996082614E-6</c:v>
                </c:pt>
                <c:pt idx="97">
                  <c:v>6.4806339985113946E-7</c:v>
                </c:pt>
                <c:pt idx="98">
                  <c:v>5.3729368555504946</c:v>
                </c:pt>
                <c:pt idx="99">
                  <c:v>8.7039801534177474</c:v>
                </c:pt>
                <c:pt idx="100">
                  <c:v>0.79534766590299955</c:v>
                </c:pt>
                <c:pt idx="101">
                  <c:v>52.541156165158661</c:v>
                </c:pt>
                <c:pt idx="102">
                  <c:v>13.561861664564237</c:v>
                </c:pt>
                <c:pt idx="103">
                  <c:v>8.0099846038966742</c:v>
                </c:pt>
                <c:pt idx="104">
                  <c:v>2.2668962982307432</c:v>
                </c:pt>
                <c:pt idx="105">
                  <c:v>0.74416647325796892</c:v>
                </c:pt>
                <c:pt idx="106">
                  <c:v>0.28278325983802816</c:v>
                </c:pt>
                <c:pt idx="107">
                  <c:v>0.10745763873845073</c:v>
                </c:pt>
                <c:pt idx="108">
                  <c:v>4.083390272061127E-2</c:v>
                </c:pt>
                <c:pt idx="109">
                  <c:v>1.5516883033832286E-2</c:v>
                </c:pt>
                <c:pt idx="110">
                  <c:v>8.7602779343270161</c:v>
                </c:pt>
                <c:pt idx="111">
                  <c:v>13.12973379343552</c:v>
                </c:pt>
                <c:pt idx="112">
                  <c:v>14.759568462227502</c:v>
                </c:pt>
                <c:pt idx="113">
                  <c:v>3.9663636381348701</c:v>
                </c:pt>
                <c:pt idx="114">
                  <c:v>8.1262661066720163</c:v>
                </c:pt>
                <c:pt idx="115">
                  <c:v>19.844042754872731</c:v>
                </c:pt>
                <c:pt idx="116">
                  <c:v>4.8986956073665757</c:v>
                </c:pt>
                <c:pt idx="117">
                  <c:v>1.8615043307992987</c:v>
                </c:pt>
                <c:pt idx="118">
                  <c:v>0.70737164570373356</c:v>
                </c:pt>
                <c:pt idx="119">
                  <c:v>0.26880122536741874</c:v>
                </c:pt>
                <c:pt idx="120">
                  <c:v>0.1021444656396191</c:v>
                </c:pt>
                <c:pt idx="121">
                  <c:v>6.7137319451360735</c:v>
                </c:pt>
                <c:pt idx="122">
                  <c:v>38.571193102526806</c:v>
                </c:pt>
                <c:pt idx="123">
                  <c:v>65.485912407434967</c:v>
                </c:pt>
                <c:pt idx="124">
                  <c:v>60.303467196042462</c:v>
                </c:pt>
                <c:pt idx="125">
                  <c:v>51.178281538518569</c:v>
                </c:pt>
                <c:pt idx="126">
                  <c:v>19.234743339697207</c:v>
                </c:pt>
                <c:pt idx="127">
                  <c:v>6.1640244372386723</c:v>
                </c:pt>
                <c:pt idx="128">
                  <c:v>3.6476911397303535</c:v>
                </c:pt>
                <c:pt idx="129">
                  <c:v>0.89008512873726442</c:v>
                </c:pt>
                <c:pt idx="130">
                  <c:v>0.33823234892016052</c:v>
                </c:pt>
                <c:pt idx="131">
                  <c:v>0.128528292589661</c:v>
                </c:pt>
                <c:pt idx="132">
                  <c:v>4.8840751184071191E-2</c:v>
                </c:pt>
                <c:pt idx="133">
                  <c:v>1.8559485449947049E-2</c:v>
                </c:pt>
                <c:pt idx="134">
                  <c:v>6.3417672136277563</c:v>
                </c:pt>
                <c:pt idx="135">
                  <c:v>1.3661703941230499</c:v>
                </c:pt>
                <c:pt idx="136">
                  <c:v>2.1101947112388517</c:v>
                </c:pt>
                <c:pt idx="137">
                  <c:v>28.286187918752184</c:v>
                </c:pt>
                <c:pt idx="138">
                  <c:v>41.605588189295609</c:v>
                </c:pt>
                <c:pt idx="139">
                  <c:v>17.860264788693502</c:v>
                </c:pt>
                <c:pt idx="140">
                  <c:v>5.4758337023305232</c:v>
                </c:pt>
                <c:pt idx="141">
                  <c:v>2.0808168068855988</c:v>
                </c:pt>
                <c:pt idx="142">
                  <c:v>0.79071038661652748</c:v>
                </c:pt>
                <c:pt idx="143">
                  <c:v>0.30046994691428042</c:v>
                </c:pt>
                <c:pt idx="144">
                  <c:v>0.11417857982742655</c:v>
                </c:pt>
                <c:pt idx="145">
                  <c:v>4.3387860334422088E-2</c:v>
                </c:pt>
                <c:pt idx="146">
                  <c:v>0.56986333798664757</c:v>
                </c:pt>
                <c:pt idx="147">
                  <c:v>2.8489680343029118</c:v>
                </c:pt>
                <c:pt idx="148">
                  <c:v>2.38077867227041E-3</c:v>
                </c:pt>
                <c:pt idx="149">
                  <c:v>9.0469589546275577E-4</c:v>
                </c:pt>
                <c:pt idx="150">
                  <c:v>1.2497774786642912</c:v>
                </c:pt>
                <c:pt idx="151">
                  <c:v>10.291981800752993</c:v>
                </c:pt>
                <c:pt idx="152">
                  <c:v>0.17082244431939764</c:v>
                </c:pt>
                <c:pt idx="153">
                  <c:v>6.4912528841371109E-2</c:v>
                </c:pt>
                <c:pt idx="154">
                  <c:v>2.4666760959721017E-2</c:v>
                </c:pt>
                <c:pt idx="155">
                  <c:v>9.3733691646939871E-3</c:v>
                </c:pt>
                <c:pt idx="156">
                  <c:v>3.5618802825837154E-3</c:v>
                </c:pt>
                <c:pt idx="157">
                  <c:v>2.3105575962661744</c:v>
                </c:pt>
                <c:pt idx="158">
                  <c:v>2.706458554933016</c:v>
                </c:pt>
                <c:pt idx="159">
                  <c:v>1.9544749486593356E-4</c:v>
                </c:pt>
                <c:pt idx="160">
                  <c:v>7.4270048049054771E-5</c:v>
                </c:pt>
                <c:pt idx="161">
                  <c:v>2.8222618258640808E-5</c:v>
                </c:pt>
                <c:pt idx="162">
                  <c:v>2.267402882906556</c:v>
                </c:pt>
                <c:pt idx="163">
                  <c:v>4.0753460765477335E-6</c:v>
                </c:pt>
                <c:pt idx="164">
                  <c:v>1.5486315090881388E-6</c:v>
                </c:pt>
                <c:pt idx="165">
                  <c:v>5.884799734534927E-7</c:v>
                </c:pt>
                <c:pt idx="166">
                  <c:v>2.2362238991232725E-7</c:v>
                </c:pt>
                <c:pt idx="167">
                  <c:v>8.4976508166684367E-8</c:v>
                </c:pt>
                <c:pt idx="168">
                  <c:v>3.2291073103340059E-8</c:v>
                </c:pt>
                <c:pt idx="169">
                  <c:v>6.3343546787551039</c:v>
                </c:pt>
                <c:pt idx="170">
                  <c:v>4.6628309561223045E-9</c:v>
                </c:pt>
                <c:pt idx="171">
                  <c:v>2.3088719135562665</c:v>
                </c:pt>
                <c:pt idx="172">
                  <c:v>5.8889842606890594</c:v>
                </c:pt>
                <c:pt idx="173">
                  <c:v>0.52683653595254132</c:v>
                </c:pt>
                <c:pt idx="174">
                  <c:v>8.0373766385316934</c:v>
                </c:pt>
                <c:pt idx="175">
                  <c:v>0.81521863986084808</c:v>
                </c:pt>
                <c:pt idx="176">
                  <c:v>1.5218174578136421</c:v>
                </c:pt>
                <c:pt idx="177">
                  <c:v>0.11771757159590648</c:v>
                </c:pt>
                <c:pt idx="178">
                  <c:v>4.4732677206444457E-2</c:v>
                </c:pt>
                <c:pt idx="179">
                  <c:v>1.6998417338448896E-2</c:v>
                </c:pt>
                <c:pt idx="180">
                  <c:v>6.4593985886105803E-3</c:v>
                </c:pt>
                <c:pt idx="181">
                  <c:v>2.4545714636720209E-3</c:v>
                </c:pt>
                <c:pt idx="182">
                  <c:v>9.3273715619536784E-4</c:v>
                </c:pt>
                <c:pt idx="183">
                  <c:v>0.58169095758233824</c:v>
                </c:pt>
                <c:pt idx="184">
                  <c:v>2.3198423947398434</c:v>
                </c:pt>
                <c:pt idx="185">
                  <c:v>2.7422162881429171</c:v>
                </c:pt>
                <c:pt idx="186">
                  <c:v>4.9876109009198162</c:v>
                </c:pt>
                <c:pt idx="187">
                  <c:v>7.390558527098222E-6</c:v>
                </c:pt>
                <c:pt idx="188">
                  <c:v>4.5581149825862965</c:v>
                </c:pt>
                <c:pt idx="189">
                  <c:v>1.0671966513129831E-6</c:v>
                </c:pt>
                <c:pt idx="190">
                  <c:v>4.0553472749893369E-7</c:v>
                </c:pt>
                <c:pt idx="191">
                  <c:v>1.5410319644959477E-7</c:v>
                </c:pt>
                <c:pt idx="192">
                  <c:v>5.8559214650846025E-8</c:v>
                </c:pt>
                <c:pt idx="193">
                  <c:v>4.9798764342061359</c:v>
                </c:pt>
                <c:pt idx="194">
                  <c:v>39.990892159078882</c:v>
                </c:pt>
                <c:pt idx="195">
                  <c:v>11.395916851654089</c:v>
                </c:pt>
                <c:pt idx="196">
                  <c:v>3.4155254051317163</c:v>
                </c:pt>
                <c:pt idx="197">
                  <c:v>6.3882558289441587</c:v>
                </c:pt>
                <c:pt idx="198">
                  <c:v>0.49320186850101977</c:v>
                </c:pt>
                <c:pt idx="199">
                  <c:v>0.38639993971038844</c:v>
                </c:pt>
                <c:pt idx="200">
                  <c:v>1.3291555233862071</c:v>
                </c:pt>
                <c:pt idx="201">
                  <c:v>2.7062972928387954E-2</c:v>
                </c:pt>
                <c:pt idx="202">
                  <c:v>1.0283929712787422E-2</c:v>
                </c:pt>
                <c:pt idx="203">
                  <c:v>3.9078932908592203E-3</c:v>
                </c:pt>
                <c:pt idx="204">
                  <c:v>1.4849994505265033E-3</c:v>
                </c:pt>
                <c:pt idx="205">
                  <c:v>5.6429979120007137E-4</c:v>
                </c:pt>
                <c:pt idx="206">
                  <c:v>1.2385931678858348</c:v>
                </c:pt>
                <c:pt idx="207">
                  <c:v>13.004929528471006</c:v>
                </c:pt>
                <c:pt idx="208">
                  <c:v>1.2030675796442507</c:v>
                </c:pt>
                <c:pt idx="209">
                  <c:v>5.4292909833889809</c:v>
                </c:pt>
                <c:pt idx="210">
                  <c:v>0.29672142147142955</c:v>
                </c:pt>
                <c:pt idx="211">
                  <c:v>0.11275414015914324</c:v>
                </c:pt>
                <c:pt idx="212">
                  <c:v>4.2846573260474433E-2</c:v>
                </c:pt>
                <c:pt idx="213">
                  <c:v>1.6281697838980282E-2</c:v>
                </c:pt>
                <c:pt idx="214">
                  <c:v>6.1870451788125077E-3</c:v>
                </c:pt>
                <c:pt idx="215">
                  <c:v>2.3510771679487526E-3</c:v>
                </c:pt>
                <c:pt idx="216">
                  <c:v>8.9340932382052601E-4</c:v>
                </c:pt>
                <c:pt idx="217">
                  <c:v>0.12578549796042207</c:v>
                </c:pt>
                <c:pt idx="218">
                  <c:v>6.7711736555705251</c:v>
                </c:pt>
                <c:pt idx="219">
                  <c:v>2.3612234899966213</c:v>
                </c:pt>
                <c:pt idx="220">
                  <c:v>1.8628799438338358E-5</c:v>
                </c:pt>
                <c:pt idx="221">
                  <c:v>2.7618132324952724</c:v>
                </c:pt>
                <c:pt idx="222">
                  <c:v>0.39285047392226197</c:v>
                </c:pt>
                <c:pt idx="223">
                  <c:v>4.4388472206174736</c:v>
                </c:pt>
                <c:pt idx="224">
                  <c:v>3.8843580345659096E-7</c:v>
                </c:pt>
                <c:pt idx="225">
                  <c:v>1.4760560531350458E-7</c:v>
                </c:pt>
                <c:pt idx="226">
                  <c:v>5.6090130019131738E-8</c:v>
                </c:pt>
                <c:pt idx="227">
                  <c:v>2.1314249407270059E-8</c:v>
                </c:pt>
                <c:pt idx="228">
                  <c:v>8.0994147747626204E-9</c:v>
                </c:pt>
                <c:pt idx="229">
                  <c:v>3.0777776144097966E-9</c:v>
                </c:pt>
                <c:pt idx="230">
                  <c:v>10.888125220371963</c:v>
                </c:pt>
                <c:pt idx="231">
                  <c:v>26.352246961942342</c:v>
                </c:pt>
                <c:pt idx="232">
                  <c:v>6.812028481164325</c:v>
                </c:pt>
                <c:pt idx="233">
                  <c:v>2.5154100490429285</c:v>
                </c:pt>
                <c:pt idx="234">
                  <c:v>0.95585581863631275</c:v>
                </c:pt>
                <c:pt idx="235">
                  <c:v>0.36322521108179889</c:v>
                </c:pt>
                <c:pt idx="236">
                  <c:v>0.13802558021108358</c:v>
                </c:pt>
                <c:pt idx="237">
                  <c:v>5.2449720480211751E-2</c:v>
                </c:pt>
                <c:pt idx="238">
                  <c:v>1.9930893782480467E-2</c:v>
                </c:pt>
                <c:pt idx="239">
                  <c:v>7.5737396373425784E-3</c:v>
                </c:pt>
                <c:pt idx="240">
                  <c:v>2.8780210621901798E-3</c:v>
                </c:pt>
                <c:pt idx="241">
                  <c:v>2.8588600858968682</c:v>
                </c:pt>
                <c:pt idx="242">
                  <c:v>65.786104890347673</c:v>
                </c:pt>
                <c:pt idx="243">
                  <c:v>27.291374806934339</c:v>
                </c:pt>
                <c:pt idx="244">
                  <c:v>8.5328489212900234</c:v>
                </c:pt>
                <c:pt idx="245">
                  <c:v>3.2424825900902094</c:v>
                </c:pt>
                <c:pt idx="246">
                  <c:v>1.2321433842342797</c:v>
                </c:pt>
                <c:pt idx="247">
                  <c:v>0.46821448600902638</c:v>
                </c:pt>
                <c:pt idx="248">
                  <c:v>1.2634686162196525</c:v>
                </c:pt>
                <c:pt idx="249">
                  <c:v>6.7610171779703424E-2</c:v>
                </c:pt>
                <c:pt idx="250">
                  <c:v>2.5691865276287296E-2</c:v>
                </c:pt>
                <c:pt idx="251">
                  <c:v>9.7629088049891715E-3</c:v>
                </c:pt>
                <c:pt idx="252">
                  <c:v>3.7099053458958852E-3</c:v>
                </c:pt>
                <c:pt idx="253">
                  <c:v>1.4097640314404364E-3</c:v>
                </c:pt>
                <c:pt idx="254">
                  <c:v>39.437718398025559</c:v>
                </c:pt>
                <c:pt idx="255">
                  <c:v>8.5446932090812062</c:v>
                </c:pt>
                <c:pt idx="256">
                  <c:v>7.9969997395014474</c:v>
                </c:pt>
                <c:pt idx="257">
                  <c:v>1.2338536993913258</c:v>
                </c:pt>
                <c:pt idx="258">
                  <c:v>6.7966829927781003</c:v>
                </c:pt>
                <c:pt idx="259">
                  <c:v>38.029234083361843</c:v>
                </c:pt>
                <c:pt idx="260">
                  <c:v>13.206079489461905</c:v>
                </c:pt>
                <c:pt idx="261">
                  <c:v>3.5788623955802077</c:v>
                </c:pt>
                <c:pt idx="262">
                  <c:v>1.3599677103204788</c:v>
                </c:pt>
                <c:pt idx="263">
                  <c:v>0.51678772992178201</c:v>
                </c:pt>
                <c:pt idx="264">
                  <c:v>0.19637933737027713</c:v>
                </c:pt>
                <c:pt idx="265">
                  <c:v>5.2618586226948496</c:v>
                </c:pt>
                <c:pt idx="266">
                  <c:v>2.3827208539040448</c:v>
                </c:pt>
                <c:pt idx="267">
                  <c:v>32.924596969764153</c:v>
                </c:pt>
                <c:pt idx="268">
                  <c:v>23.107976497875647</c:v>
                </c:pt>
                <c:pt idx="269">
                  <c:v>6.8273646697850481</c:v>
                </c:pt>
                <c:pt idx="270">
                  <c:v>2.5943985745183182</c:v>
                </c:pt>
                <c:pt idx="271">
                  <c:v>5.9738965175634604</c:v>
                </c:pt>
                <c:pt idx="272">
                  <c:v>2.7002488967234806</c:v>
                </c:pt>
                <c:pt idx="273">
                  <c:v>0.14235983858096912</c:v>
                </c:pt>
                <c:pt idx="274">
                  <c:v>5.4096738660768279E-2</c:v>
                </c:pt>
                <c:pt idx="275">
                  <c:v>2.0556760691091944E-2</c:v>
                </c:pt>
                <c:pt idx="276">
                  <c:v>7.8115690626149384E-3</c:v>
                </c:pt>
                <c:pt idx="277">
                  <c:v>2.9683962437936765E-3</c:v>
                </c:pt>
                <c:pt idx="278">
                  <c:v>1.1279905726415968E-3</c:v>
                </c:pt>
                <c:pt idx="279">
                  <c:v>43.288347282410612</c:v>
                </c:pt>
                <c:pt idx="280">
                  <c:v>48.889174062637188</c:v>
                </c:pt>
                <c:pt idx="281">
                  <c:v>21.643469392348731</c:v>
                </c:pt>
                <c:pt idx="282">
                  <c:v>7.0822100056648498</c:v>
                </c:pt>
                <c:pt idx="283">
                  <c:v>33.720050807236476</c:v>
                </c:pt>
                <c:pt idx="284">
                  <c:v>8.4475021877180136</c:v>
                </c:pt>
                <c:pt idx="285">
                  <c:v>3.2100508313328451</c:v>
                </c:pt>
                <c:pt idx="286">
                  <c:v>1.219819315906481</c:v>
                </c:pt>
                <c:pt idx="287">
                  <c:v>0.46353134004446273</c:v>
                </c:pt>
                <c:pt idx="288">
                  <c:v>0.17614190921689588</c:v>
                </c:pt>
                <c:pt idx="289">
                  <c:v>6.693392550242043E-2</c:v>
                </c:pt>
                <c:pt idx="290">
                  <c:v>5.8140623892495231</c:v>
                </c:pt>
                <c:pt idx="291">
                  <c:v>39.75725902132492</c:v>
                </c:pt>
                <c:pt idx="292">
                  <c:v>13.991951793718179</c:v>
                </c:pt>
                <c:pt idx="293">
                  <c:v>4.2763025431600834</c:v>
                </c:pt>
                <c:pt idx="294">
                  <c:v>2.8727610573243476</c:v>
                </c:pt>
                <c:pt idx="295">
                  <c:v>6.5044764751235231</c:v>
                </c:pt>
                <c:pt idx="296">
                  <c:v>2.271449975812609</c:v>
                </c:pt>
                <c:pt idx="297">
                  <c:v>8.9166723796346437E-2</c:v>
                </c:pt>
                <c:pt idx="298">
                  <c:v>3.388335504261164E-2</c:v>
                </c:pt>
                <c:pt idx="299">
                  <c:v>1.2875674916192426E-2</c:v>
                </c:pt>
                <c:pt idx="300">
                  <c:v>4.8927564681531229E-3</c:v>
                </c:pt>
                <c:pt idx="301">
                  <c:v>1.8592474578981865E-3</c:v>
                </c:pt>
                <c:pt idx="302">
                  <c:v>7.0651403400131076E-4</c:v>
                </c:pt>
                <c:pt idx="303">
                  <c:v>2.6847533292049814E-4</c:v>
                </c:pt>
                <c:pt idx="304">
                  <c:v>1.0202062650978929E-4</c:v>
                </c:pt>
                <c:pt idx="305">
                  <c:v>8.4414715776905638</c:v>
                </c:pt>
                <c:pt idx="306">
                  <c:v>25.875748398639374</c:v>
                </c:pt>
                <c:pt idx="307">
                  <c:v>21.077547485358842</c:v>
                </c:pt>
                <c:pt idx="308">
                  <c:v>5.751394482959352</c:v>
                </c:pt>
                <c:pt idx="309">
                  <c:v>2.1855299035245537</c:v>
                </c:pt>
                <c:pt idx="310">
                  <c:v>0.83050136333933033</c:v>
                </c:pt>
                <c:pt idx="311">
                  <c:v>0.3155905180689455</c:v>
                </c:pt>
                <c:pt idx="312">
                  <c:v>0.11992439686619931</c:v>
                </c:pt>
                <c:pt idx="313">
                  <c:v>7.2431628561058963</c:v>
                </c:pt>
                <c:pt idx="314">
                  <c:v>0.40500639322918519</c:v>
                </c:pt>
                <c:pt idx="315">
                  <c:v>0.61248405784437332</c:v>
                </c:pt>
                <c:pt idx="316">
                  <c:v>23.176667988803295</c:v>
                </c:pt>
                <c:pt idx="317">
                  <c:v>20.361246713685944</c:v>
                </c:pt>
                <c:pt idx="318">
                  <c:v>5.5077829740821418</c:v>
                </c:pt>
                <c:pt idx="319">
                  <c:v>3.4066389917625499</c:v>
                </c:pt>
                <c:pt idx="320">
                  <c:v>3.5153516405437117</c:v>
                </c:pt>
                <c:pt idx="321">
                  <c:v>0.30222306735383531</c:v>
                </c:pt>
                <c:pt idx="322">
                  <c:v>0.11484476559445742</c:v>
                </c:pt>
                <c:pt idx="323">
                  <c:v>4.3641010925893814E-2</c:v>
                </c:pt>
                <c:pt idx="324">
                  <c:v>1.6583584151839647E-2</c:v>
                </c:pt>
                <c:pt idx="325">
                  <c:v>6.3017619776990661E-3</c:v>
                </c:pt>
                <c:pt idx="326">
                  <c:v>20.796317634820053</c:v>
                </c:pt>
                <c:pt idx="327">
                  <c:v>3.1928013809659381</c:v>
                </c:pt>
                <c:pt idx="328">
                  <c:v>1.2132645247670564</c:v>
                </c:pt>
                <c:pt idx="329">
                  <c:v>0.46104051941148144</c:v>
                </c:pt>
                <c:pt idx="330">
                  <c:v>3.0083228235626329</c:v>
                </c:pt>
                <c:pt idx="331">
                  <c:v>0.40868421415641454</c:v>
                </c:pt>
                <c:pt idx="332">
                  <c:v>2.5298215381146811E-2</c:v>
                </c:pt>
                <c:pt idx="333">
                  <c:v>9.6133218448357875E-3</c:v>
                </c:pt>
                <c:pt idx="334">
                  <c:v>3.6530623010376001E-3</c:v>
                </c:pt>
                <c:pt idx="335">
                  <c:v>1.388163674394288E-3</c:v>
                </c:pt>
                <c:pt idx="336">
                  <c:v>5.2750219626982939E-4</c:v>
                </c:pt>
                <c:pt idx="337">
                  <c:v>1.3321339967914347</c:v>
                </c:pt>
                <c:pt idx="338">
                  <c:v>7.6171317141363382E-5</c:v>
                </c:pt>
                <c:pt idx="339">
                  <c:v>5.8931480192743617</c:v>
                </c:pt>
                <c:pt idx="340">
                  <c:v>2.3033448472645959</c:v>
                </c:pt>
                <c:pt idx="341">
                  <c:v>32.510589348903579</c:v>
                </c:pt>
                <c:pt idx="342">
                  <c:v>8.4129902692955554</c:v>
                </c:pt>
                <c:pt idx="343">
                  <c:v>3.1969363023323112</c:v>
                </c:pt>
                <c:pt idx="344">
                  <c:v>1.2148357948862785</c:v>
                </c:pt>
                <c:pt idx="345">
                  <c:v>0.46163760205678583</c:v>
                </c:pt>
                <c:pt idx="346">
                  <c:v>0.17542228878157859</c:v>
                </c:pt>
                <c:pt idx="347">
                  <c:v>6.6660469736999878E-2</c:v>
                </c:pt>
                <c:pt idx="348">
                  <c:v>2.5330978500059949E-2</c:v>
                </c:pt>
                <c:pt idx="349">
                  <c:v>10.544042648634425</c:v>
                </c:pt>
                <c:pt idx="350">
                  <c:v>1.3171848793788765</c:v>
                </c:pt>
                <c:pt idx="351">
                  <c:v>1.3899614522552895E-3</c:v>
                </c:pt>
                <c:pt idx="352">
                  <c:v>0.24506692680371558</c:v>
                </c:pt>
                <c:pt idx="353">
                  <c:v>2.0071043370566382E-4</c:v>
                </c:pt>
                <c:pt idx="354">
                  <c:v>7.6269964808152246E-5</c:v>
                </c:pt>
                <c:pt idx="355">
                  <c:v>2.8982586627097859E-5</c:v>
                </c:pt>
                <c:pt idx="356">
                  <c:v>1.1013382918297186E-5</c:v>
                </c:pt>
                <c:pt idx="357">
                  <c:v>4.185085508952931E-6</c:v>
                </c:pt>
                <c:pt idx="358">
                  <c:v>1.5903324934021139E-6</c:v>
                </c:pt>
                <c:pt idx="359">
                  <c:v>6.0432634749280329E-7</c:v>
                </c:pt>
                <c:pt idx="360">
                  <c:v>2.2964401204726521E-7</c:v>
                </c:pt>
                <c:pt idx="361">
                  <c:v>8.7264724577960794E-8</c:v>
                </c:pt>
                <c:pt idx="362">
                  <c:v>2.3095152836710811</c:v>
                </c:pt>
                <c:pt idx="363">
                  <c:v>2.3087349876469743</c:v>
                </c:pt>
                <c:pt idx="364">
                  <c:v>4.7883899670418643E-9</c:v>
                </c:pt>
                <c:pt idx="365">
                  <c:v>1.8195881874759083E-9</c:v>
                </c:pt>
                <c:pt idx="366">
                  <c:v>10.049465461794702</c:v>
                </c:pt>
                <c:pt idx="367">
                  <c:v>2.627485342715212E-10</c:v>
                </c:pt>
                <c:pt idx="368">
                  <c:v>9.9844443023178066E-11</c:v>
                </c:pt>
                <c:pt idx="369">
                  <c:v>3.7940888348807662E-11</c:v>
                </c:pt>
                <c:pt idx="370">
                  <c:v>1.441753757254691E-11</c:v>
                </c:pt>
                <c:pt idx="371">
                  <c:v>5.478664277567826E-12</c:v>
                </c:pt>
                <c:pt idx="372">
                  <c:v>2.0818924254757742E-12</c:v>
                </c:pt>
                <c:pt idx="373">
                  <c:v>7.9111912168079427E-13</c:v>
                </c:pt>
                <c:pt idx="374">
                  <c:v>3.0062526623870182E-13</c:v>
                </c:pt>
                <c:pt idx="375">
                  <c:v>1.142376011707067E-13</c:v>
                </c:pt>
                <c:pt idx="376">
                  <c:v>0.3459500808251591</c:v>
                </c:pt>
                <c:pt idx="377">
                  <c:v>4.4435707809752811</c:v>
                </c:pt>
                <c:pt idx="378">
                  <c:v>6.2684456514390175E-15</c:v>
                </c:pt>
                <c:pt idx="379">
                  <c:v>2.3820093475468267E-15</c:v>
                </c:pt>
                <c:pt idx="380">
                  <c:v>9.0516355206779401E-16</c:v>
                </c:pt>
                <c:pt idx="381">
                  <c:v>3.4396214978576178E-16</c:v>
                </c:pt>
                <c:pt idx="382">
                  <c:v>1.3070561691858945E-16</c:v>
                </c:pt>
                <c:pt idx="383">
                  <c:v>4.9668134429064001E-17</c:v>
                </c:pt>
                <c:pt idx="384">
                  <c:v>1.8873891083044317E-17</c:v>
                </c:pt>
                <c:pt idx="385">
                  <c:v>7.1720786115568414E-18</c:v>
                </c:pt>
                <c:pt idx="386">
                  <c:v>2.7253898723916005E-18</c:v>
                </c:pt>
                <c:pt idx="387">
                  <c:v>1.035648151508808E-18</c:v>
                </c:pt>
                <c:pt idx="388">
                  <c:v>5.1286533230640288</c:v>
                </c:pt>
                <c:pt idx="389">
                  <c:v>28.212874735237378</c:v>
                </c:pt>
                <c:pt idx="390">
                  <c:v>6.723747780225187</c:v>
                </c:pt>
                <c:pt idx="391">
                  <c:v>4.5894920314792476</c:v>
                </c:pt>
                <c:pt idx="392">
                  <c:v>0.97090917946451705</c:v>
                </c:pt>
                <c:pt idx="393">
                  <c:v>0.36894548819651646</c:v>
                </c:pt>
                <c:pt idx="394">
                  <c:v>0.14019928551467628</c:v>
                </c:pt>
                <c:pt idx="395">
                  <c:v>5.3275728495576977E-2</c:v>
                </c:pt>
                <c:pt idx="396">
                  <c:v>2.0244776828319256E-2</c:v>
                </c:pt>
                <c:pt idx="397">
                  <c:v>7.6930151947613157E-3</c:v>
                </c:pt>
                <c:pt idx="398">
                  <c:v>4.4847276620429328</c:v>
                </c:pt>
                <c:pt idx="399">
                  <c:v>12.876176320436537</c:v>
                </c:pt>
                <c:pt idx="400">
                  <c:v>54.699949874879479</c:v>
                </c:pt>
                <c:pt idx="401">
                  <c:v>23.112442859379986</c:v>
                </c:pt>
                <c:pt idx="402">
                  <c:v>9.4014238398981274</c:v>
                </c:pt>
                <c:pt idx="403">
                  <c:v>63.850048686717855</c:v>
                </c:pt>
                <c:pt idx="404">
                  <c:v>42.935801833904776</c:v>
                </c:pt>
                <c:pt idx="405">
                  <c:v>12.712218684185039</c:v>
                </c:pt>
                <c:pt idx="406">
                  <c:v>4.8306430999903149</c:v>
                </c:pt>
                <c:pt idx="407">
                  <c:v>1.8356443779963196</c:v>
                </c:pt>
                <c:pt idx="408">
                  <c:v>0.69754486363860146</c:v>
                </c:pt>
                <c:pt idx="409">
                  <c:v>0.47446878702356404</c:v>
                </c:pt>
                <c:pt idx="410">
                  <c:v>6.4068156552665814</c:v>
                </c:pt>
                <c:pt idx="411">
                  <c:v>6.4429276278739831</c:v>
                </c:pt>
                <c:pt idx="412">
                  <c:v>0.44190227098593693</c:v>
                </c:pt>
                <c:pt idx="413">
                  <c:v>5.7686433141123992</c:v>
                </c:pt>
                <c:pt idx="414">
                  <c:v>3.0279777085424091</c:v>
                </c:pt>
                <c:pt idx="415">
                  <c:v>2.4248061413540335E-2</c:v>
                </c:pt>
                <c:pt idx="416">
                  <c:v>0.26192133376524113</c:v>
                </c:pt>
                <c:pt idx="417">
                  <c:v>2.5634853458662819</c:v>
                </c:pt>
                <c:pt idx="418">
                  <c:v>1.3305396258837853E-3</c:v>
                </c:pt>
                <c:pt idx="419">
                  <c:v>5.0560505783583834E-4</c:v>
                </c:pt>
                <c:pt idx="420">
                  <c:v>1.9212992197761855E-4</c:v>
                </c:pt>
                <c:pt idx="421">
                  <c:v>7.3009370351495041E-5</c:v>
                </c:pt>
                <c:pt idx="422">
                  <c:v>2.7743560733568114E-5</c:v>
                </c:pt>
                <c:pt idx="423">
                  <c:v>1.0542553078755883E-5</c:v>
                </c:pt>
                <c:pt idx="424">
                  <c:v>5.8137398727664742</c:v>
                </c:pt>
                <c:pt idx="425">
                  <c:v>3.1541658091152112</c:v>
                </c:pt>
                <c:pt idx="426">
                  <c:v>5.7849097253749272E-7</c:v>
                </c:pt>
                <c:pt idx="427">
                  <c:v>2.1097647522107548</c:v>
                </c:pt>
                <c:pt idx="428">
                  <c:v>3.4803198392715911</c:v>
                </c:pt>
                <c:pt idx="429">
                  <c:v>3.1742956645077291E-8</c:v>
                </c:pt>
                <c:pt idx="430">
                  <c:v>1.2062323525129373E-8</c:v>
                </c:pt>
                <c:pt idx="431">
                  <c:v>4.5836829395491616E-9</c:v>
                </c:pt>
                <c:pt idx="432">
                  <c:v>1.7417995170286813E-9</c:v>
                </c:pt>
                <c:pt idx="433">
                  <c:v>4.2851747035496812</c:v>
                </c:pt>
                <c:pt idx="434">
                  <c:v>7.1917037157753061</c:v>
                </c:pt>
                <c:pt idx="435">
                  <c:v>9.5576023098397793E-11</c:v>
                </c:pt>
                <c:pt idx="436">
                  <c:v>0.46650276138751312</c:v>
                </c:pt>
                <c:pt idx="437">
                  <c:v>1.2900843369863475</c:v>
                </c:pt>
                <c:pt idx="438">
                  <c:v>5.2444475394552838E-12</c:v>
                </c:pt>
                <c:pt idx="439">
                  <c:v>6.6189809514808688</c:v>
                </c:pt>
                <c:pt idx="440">
                  <c:v>7.5729822469734287E-13</c:v>
                </c:pt>
                <c:pt idx="441">
                  <c:v>2.8777332538499032E-13</c:v>
                </c:pt>
                <c:pt idx="442">
                  <c:v>1.0935386364629631E-13</c:v>
                </c:pt>
                <c:pt idx="443">
                  <c:v>4.1554468185592598E-14</c:v>
                </c:pt>
                <c:pt idx="444">
                  <c:v>1.5790697910525189E-14</c:v>
                </c:pt>
                <c:pt idx="445">
                  <c:v>2.2100300291796113</c:v>
                </c:pt>
                <c:pt idx="446">
                  <c:v>2.207299063610213</c:v>
                </c:pt>
                <c:pt idx="447">
                  <c:v>8.6646717574633842E-16</c:v>
                </c:pt>
                <c:pt idx="448">
                  <c:v>3.2925752678360859E-16</c:v>
                </c:pt>
                <c:pt idx="449">
                  <c:v>1.2511786017777127E-16</c:v>
                </c:pt>
                <c:pt idx="450">
                  <c:v>6.6084472211595235</c:v>
                </c:pt>
                <c:pt idx="451">
                  <c:v>1.8067019009670171E-17</c:v>
                </c:pt>
                <c:pt idx="452">
                  <c:v>2.2509945329296803</c:v>
                </c:pt>
                <c:pt idx="453">
                  <c:v>2.6088775449963736E-18</c:v>
                </c:pt>
                <c:pt idx="454">
                  <c:v>9.9137346709862175E-19</c:v>
                </c:pt>
                <c:pt idx="455">
                  <c:v>3.7672191749747631E-19</c:v>
                </c:pt>
                <c:pt idx="456">
                  <c:v>1.43154328649041E-19</c:v>
                </c:pt>
                <c:pt idx="457">
                  <c:v>2.20144699185213</c:v>
                </c:pt>
                <c:pt idx="458">
                  <c:v>2.0671485056921528E-20</c:v>
                </c:pt>
                <c:pt idx="459">
                  <c:v>0.65259864585647598</c:v>
                </c:pt>
                <c:pt idx="460">
                  <c:v>7.5018635215890841</c:v>
                </c:pt>
                <c:pt idx="461">
                  <c:v>0.80865389466330695</c:v>
                </c:pt>
                <c:pt idx="462">
                  <c:v>4.3102857665649137E-22</c:v>
                </c:pt>
                <c:pt idx="463">
                  <c:v>1.0833111324478475</c:v>
                </c:pt>
                <c:pt idx="464">
                  <c:v>6.2240526469197352E-23</c:v>
                </c:pt>
                <c:pt idx="465">
                  <c:v>2.3651400058294995E-23</c:v>
                </c:pt>
                <c:pt idx="466">
                  <c:v>8.9875320221520987E-24</c:v>
                </c:pt>
                <c:pt idx="467">
                  <c:v>3.415262168417797E-24</c:v>
                </c:pt>
                <c:pt idx="468">
                  <c:v>1.2977996239987627E-24</c:v>
                </c:pt>
                <c:pt idx="469">
                  <c:v>4.9316385711952994E-25</c:v>
                </c:pt>
                <c:pt idx="470">
                  <c:v>0.12708259360847571</c:v>
                </c:pt>
                <c:pt idx="471">
                  <c:v>7.121286096806012E-26</c:v>
                </c:pt>
                <c:pt idx="472">
                  <c:v>2.706088716786284E-26</c:v>
                </c:pt>
                <c:pt idx="473">
                  <c:v>1.028313712378788E-26</c:v>
                </c:pt>
                <c:pt idx="474">
                  <c:v>3.9075921070393948E-27</c:v>
                </c:pt>
                <c:pt idx="475">
                  <c:v>1.4848850006749699E-27</c:v>
                </c:pt>
                <c:pt idx="476">
                  <c:v>1.8924575975401334</c:v>
                </c:pt>
                <c:pt idx="477">
                  <c:v>2.1441739409746567E-28</c:v>
                </c:pt>
                <c:pt idx="478">
                  <c:v>8.1478609757036966E-29</c:v>
                </c:pt>
                <c:pt idx="479">
                  <c:v>3.0961871707674046E-29</c:v>
                </c:pt>
                <c:pt idx="480">
                  <c:v>1.1765511248916139E-29</c:v>
                </c:pt>
                <c:pt idx="481">
                  <c:v>1.2596535635418253</c:v>
                </c:pt>
                <c:pt idx="482">
                  <c:v>3.8138878517221322</c:v>
                </c:pt>
                <c:pt idx="483">
                  <c:v>28.412773533819497</c:v>
                </c:pt>
                <c:pt idx="484">
                  <c:v>37.577936721452332</c:v>
                </c:pt>
                <c:pt idx="485">
                  <c:v>16.674208071405982</c:v>
                </c:pt>
                <c:pt idx="486">
                  <c:v>15.720504601375392</c:v>
                </c:pt>
                <c:pt idx="487">
                  <c:v>4.184601626523321</c:v>
                </c:pt>
                <c:pt idx="488">
                  <c:v>1.5474908268469485</c:v>
                </c:pt>
                <c:pt idx="489">
                  <c:v>0.58804651420184051</c:v>
                </c:pt>
                <c:pt idx="490">
                  <c:v>0.22345767539669942</c:v>
                </c:pt>
                <c:pt idx="491">
                  <c:v>8.4913916650745783E-2</c:v>
                </c:pt>
                <c:pt idx="492">
                  <c:v>3.2267288327283393E-2</c:v>
                </c:pt>
                <c:pt idx="493">
                  <c:v>1.2261569564367691E-2</c:v>
                </c:pt>
                <c:pt idx="494">
                  <c:v>17.479927235979126</c:v>
                </c:pt>
                <c:pt idx="495">
                  <c:v>60.375703418228625</c:v>
                </c:pt>
                <c:pt idx="496">
                  <c:v>16.89188098629694</c:v>
                </c:pt>
                <c:pt idx="497">
                  <c:v>7.5096385313713521</c:v>
                </c:pt>
                <c:pt idx="498">
                  <c:v>4.7756223958850414</c:v>
                </c:pt>
                <c:pt idx="499">
                  <c:v>0.92689129348008592</c:v>
                </c:pt>
                <c:pt idx="500">
                  <c:v>0.47461962801314606</c:v>
                </c:pt>
                <c:pt idx="501">
                  <c:v>0.13384310277852438</c:v>
                </c:pt>
                <c:pt idx="502">
                  <c:v>5.0860379055839268E-2</c:v>
                </c:pt>
                <c:pt idx="503">
                  <c:v>1.9326944041218919E-2</c:v>
                </c:pt>
                <c:pt idx="504">
                  <c:v>7.3442387356631887E-3</c:v>
                </c:pt>
                <c:pt idx="505">
                  <c:v>2.7908107195520116E-3</c:v>
                </c:pt>
                <c:pt idx="506">
                  <c:v>1.0605080734297646E-3</c:v>
                </c:pt>
                <c:pt idx="507">
                  <c:v>4.0299306790331056E-4</c:v>
                </c:pt>
                <c:pt idx="508">
                  <c:v>37.081890326878082</c:v>
                </c:pt>
                <c:pt idx="509">
                  <c:v>31.3827678458557</c:v>
                </c:pt>
                <c:pt idx="510">
                  <c:v>10.657657851475905</c:v>
                </c:pt>
                <c:pt idx="511">
                  <c:v>3.5859186257133366</c:v>
                </c:pt>
                <c:pt idx="512">
                  <c:v>1.362649077771068</c:v>
                </c:pt>
                <c:pt idx="513">
                  <c:v>0.51780664955300582</c:v>
                </c:pt>
                <c:pt idx="514">
                  <c:v>0.19676652683014226</c:v>
                </c:pt>
                <c:pt idx="515">
                  <c:v>7.4771280195454051E-2</c:v>
                </c:pt>
                <c:pt idx="516">
                  <c:v>2.8413086474272535E-2</c:v>
                </c:pt>
                <c:pt idx="517">
                  <c:v>0.83895777290262907</c:v>
                </c:pt>
                <c:pt idx="518">
                  <c:v>2.8028513058130593</c:v>
                </c:pt>
                <c:pt idx="519">
                  <c:v>35.588898843808046</c:v>
                </c:pt>
                <c:pt idx="520">
                  <c:v>75.566206963477072</c:v>
                </c:pt>
                <c:pt idx="521">
                  <c:v>59.6358465722682</c:v>
                </c:pt>
                <c:pt idx="522">
                  <c:v>61.303443905426391</c:v>
                </c:pt>
                <c:pt idx="523">
                  <c:v>18.947102176830104</c:v>
                </c:pt>
                <c:pt idx="524">
                  <c:v>7.1998988271954403</c:v>
                </c:pt>
                <c:pt idx="525">
                  <c:v>2.7359615543342675</c:v>
                </c:pt>
                <c:pt idx="526">
                  <c:v>1.0396653906470217</c:v>
                </c:pt>
                <c:pt idx="527">
                  <c:v>0.39507284844586826</c:v>
                </c:pt>
                <c:pt idx="528">
                  <c:v>0.15012768240942992</c:v>
                </c:pt>
                <c:pt idx="529">
                  <c:v>5.7048519315583378E-2</c:v>
                </c:pt>
                <c:pt idx="530">
                  <c:v>2.1678437339921679E-2</c:v>
                </c:pt>
                <c:pt idx="531">
                  <c:v>0.19618194810259909</c:v>
                </c:pt>
                <c:pt idx="532">
                  <c:v>6.6217211800984908</c:v>
                </c:pt>
                <c:pt idx="533">
                  <c:v>9.6253817202363336</c:v>
                </c:pt>
                <c:pt idx="534">
                  <c:v>1.9314320257002677</c:v>
                </c:pt>
                <c:pt idx="535">
                  <c:v>0.73394416976610166</c:v>
                </c:pt>
                <c:pt idx="536">
                  <c:v>0.27889878451111871</c:v>
                </c:pt>
                <c:pt idx="537">
                  <c:v>0.10598153811422509</c:v>
                </c:pt>
                <c:pt idx="538">
                  <c:v>4.0272984483405529E-2</c:v>
                </c:pt>
                <c:pt idx="539">
                  <c:v>1.5303734103694105E-2</c:v>
                </c:pt>
                <c:pt idx="540">
                  <c:v>5.8154189594037597E-3</c:v>
                </c:pt>
                <c:pt idx="541">
                  <c:v>2.2098592045734283E-3</c:v>
                </c:pt>
                <c:pt idx="542">
                  <c:v>8.3974649773790302E-4</c:v>
                </c:pt>
                <c:pt idx="543">
                  <c:v>0.40127865959761821</c:v>
                </c:pt>
                <c:pt idx="544">
                  <c:v>43.087404239711056</c:v>
                </c:pt>
                <c:pt idx="545">
                  <c:v>11.495853967883486</c:v>
                </c:pt>
                <c:pt idx="546">
                  <c:v>3.8942037281859716</c:v>
                </c:pt>
                <c:pt idx="547">
                  <c:v>37.040943524740513</c:v>
                </c:pt>
                <c:pt idx="548">
                  <c:v>7.715269289638977</c:v>
                </c:pt>
                <c:pt idx="549">
                  <c:v>2.9318023300628111</c:v>
                </c:pt>
                <c:pt idx="550">
                  <c:v>1.1140848854238683</c:v>
                </c:pt>
                <c:pt idx="551">
                  <c:v>0.42335225646107</c:v>
                </c:pt>
                <c:pt idx="552">
                  <c:v>0.1608738574552066</c:v>
                </c:pt>
                <c:pt idx="553">
                  <c:v>1.0683662639822673</c:v>
                </c:pt>
                <c:pt idx="554">
                  <c:v>2.1314341650281308</c:v>
                </c:pt>
                <c:pt idx="555">
                  <c:v>8.8274703062820991E-3</c:v>
                </c:pt>
                <c:pt idx="556">
                  <c:v>6.3390951136397371</c:v>
                </c:pt>
                <c:pt idx="557">
                  <c:v>14.251113687878231</c:v>
                </c:pt>
                <c:pt idx="558">
                  <c:v>3.1792216196452268</c:v>
                </c:pt>
                <c:pt idx="559">
                  <c:v>1.208104215465186</c:v>
                </c:pt>
                <c:pt idx="560">
                  <c:v>2.909044577468213</c:v>
                </c:pt>
                <c:pt idx="561">
                  <c:v>0.17445024871317288</c:v>
                </c:pt>
                <c:pt idx="562">
                  <c:v>6.6291094511005691E-2</c:v>
                </c:pt>
                <c:pt idx="563">
                  <c:v>2.5190615914182157E-2</c:v>
                </c:pt>
                <c:pt idx="564">
                  <c:v>9.5724340473892205E-3</c:v>
                </c:pt>
                <c:pt idx="565">
                  <c:v>0.85754744129337224</c:v>
                </c:pt>
                <c:pt idx="566">
                  <c:v>1.3822594764430036E-3</c:v>
                </c:pt>
                <c:pt idx="567">
                  <c:v>4.8385256809788828</c:v>
                </c:pt>
                <c:pt idx="568">
                  <c:v>80.629178510030883</c:v>
                </c:pt>
                <c:pt idx="569">
                  <c:v>21.799572251915045</c:v>
                </c:pt>
                <c:pt idx="570">
                  <c:v>14.183013570858103</c:v>
                </c:pt>
                <c:pt idx="571">
                  <c:v>3.1478582331765321</c:v>
                </c:pt>
                <c:pt idx="572">
                  <c:v>5.3385702785767979</c:v>
                </c:pt>
                <c:pt idx="573">
                  <c:v>0.4545507288706912</c:v>
                </c:pt>
                <c:pt idx="574">
                  <c:v>0.17272927697086266</c:v>
                </c:pt>
                <c:pt idx="575">
                  <c:v>6.5637125248927813E-2</c:v>
                </c:pt>
                <c:pt idx="576">
                  <c:v>2.4942107594592571E-2</c:v>
                </c:pt>
                <c:pt idx="577">
                  <c:v>0.39366161844823083</c:v>
                </c:pt>
                <c:pt idx="578">
                  <c:v>2.270591836167994</c:v>
                </c:pt>
                <c:pt idx="579">
                  <c:v>1.3686233279304836E-3</c:v>
                </c:pt>
                <c:pt idx="580">
                  <c:v>5.200768646135837E-4</c:v>
                </c:pt>
                <c:pt idx="581">
                  <c:v>7.5863309861349126</c:v>
                </c:pt>
                <c:pt idx="582">
                  <c:v>1.365846232638086</c:v>
                </c:pt>
                <c:pt idx="583">
                  <c:v>2.8537657715076576E-5</c:v>
                </c:pt>
                <c:pt idx="584">
                  <c:v>1.08443099317291E-5</c:v>
                </c:pt>
                <c:pt idx="585">
                  <c:v>4.1208377740570574E-6</c:v>
                </c:pt>
                <c:pt idx="586">
                  <c:v>1.5659183541416819E-6</c:v>
                </c:pt>
                <c:pt idx="587">
                  <c:v>5.9504897457383921E-7</c:v>
                </c:pt>
                <c:pt idx="588">
                  <c:v>2.2611861033805893E-7</c:v>
                </c:pt>
                <c:pt idx="589">
                  <c:v>8.9367916216498617</c:v>
                </c:pt>
                <c:pt idx="590">
                  <c:v>5.4384230254920913</c:v>
                </c:pt>
                <c:pt idx="591">
                  <c:v>0.30654614329871971</c:v>
                </c:pt>
                <c:pt idx="592">
                  <c:v>4.7148805468585867E-9</c:v>
                </c:pt>
                <c:pt idx="593">
                  <c:v>1.791654607806263E-9</c:v>
                </c:pt>
                <c:pt idx="594">
                  <c:v>6.8082875096637994E-10</c:v>
                </c:pt>
                <c:pt idx="595">
                  <c:v>2.7347658047782715</c:v>
                </c:pt>
                <c:pt idx="596">
                  <c:v>9.8311671639545272E-11</c:v>
                </c:pt>
                <c:pt idx="597">
                  <c:v>3.7358435223027198E-11</c:v>
                </c:pt>
                <c:pt idx="598">
                  <c:v>1.4196205384750338E-11</c:v>
                </c:pt>
                <c:pt idx="599">
                  <c:v>5.3945580462051277E-12</c:v>
                </c:pt>
                <c:pt idx="600">
                  <c:v>2.0499320575579488E-12</c:v>
                </c:pt>
                <c:pt idx="601">
                  <c:v>7.7897418187202069E-13</c:v>
                </c:pt>
                <c:pt idx="602">
                  <c:v>2.9601018911136785E-13</c:v>
                </c:pt>
                <c:pt idx="603">
                  <c:v>4.6402003943565022</c:v>
                </c:pt>
                <c:pt idx="604">
                  <c:v>3.0301003637670672</c:v>
                </c:pt>
                <c:pt idx="605">
                  <c:v>1.6242671096918975E-14</c:v>
                </c:pt>
                <c:pt idx="606">
                  <c:v>6.1722150168292115E-15</c:v>
                </c:pt>
                <c:pt idx="607">
                  <c:v>4.1345813881067821</c:v>
                </c:pt>
                <c:pt idx="608">
                  <c:v>8.9126784843013798E-16</c:v>
                </c:pt>
                <c:pt idx="609">
                  <c:v>3.3868178240345239E-16</c:v>
                </c:pt>
                <c:pt idx="610">
                  <c:v>1.2869907731331192E-16</c:v>
                </c:pt>
                <c:pt idx="611">
                  <c:v>4.8905649379058538E-17</c:v>
                </c:pt>
                <c:pt idx="612">
                  <c:v>1.8584146764042246E-17</c:v>
                </c:pt>
                <c:pt idx="613">
                  <c:v>7.0619757703360535E-18</c:v>
                </c:pt>
                <c:pt idx="614">
                  <c:v>4.0308046473904051</c:v>
                </c:pt>
                <c:pt idx="615">
                  <c:v>1.0197493012365263E-18</c:v>
                </c:pt>
                <c:pt idx="616">
                  <c:v>3.0925224630010555</c:v>
                </c:pt>
                <c:pt idx="617">
                  <c:v>6.0509398445517233</c:v>
                </c:pt>
                <c:pt idx="618">
                  <c:v>3.3968301987517786</c:v>
                </c:pt>
                <c:pt idx="619">
                  <c:v>2.1263159789831255E-20</c:v>
                </c:pt>
                <c:pt idx="620">
                  <c:v>8.080000720135878E-21</c:v>
                </c:pt>
                <c:pt idx="621">
                  <c:v>3.0704002736516335E-21</c:v>
                </c:pt>
                <c:pt idx="622">
                  <c:v>1.1667521039876208E-21</c:v>
                </c:pt>
                <c:pt idx="623">
                  <c:v>4.4336579951529592E-22</c:v>
                </c:pt>
                <c:pt idx="624">
                  <c:v>1.6847900381581249E-22</c:v>
                </c:pt>
                <c:pt idx="625">
                  <c:v>6.4022021450008732E-23</c:v>
                </c:pt>
                <c:pt idx="626">
                  <c:v>2.4328368151003323E-23</c:v>
                </c:pt>
                <c:pt idx="627">
                  <c:v>10.198828295185395</c:v>
                </c:pt>
                <c:pt idx="628">
                  <c:v>0.17076404026706718</c:v>
                </c:pt>
                <c:pt idx="629">
                  <c:v>0.29652994653438491</c:v>
                </c:pt>
                <c:pt idx="630">
                  <c:v>0.33159459603797292</c:v>
                </c:pt>
                <c:pt idx="631">
                  <c:v>5.6370101465085556</c:v>
                </c:pt>
                <c:pt idx="632">
                  <c:v>3.5606624786631135E-3</c:v>
                </c:pt>
                <c:pt idx="633">
                  <c:v>1.353051741891983E-3</c:v>
                </c:pt>
                <c:pt idx="634">
                  <c:v>5.1415966191895349E-4</c:v>
                </c:pt>
                <c:pt idx="635">
                  <c:v>1.9538067152920235E-4</c:v>
                </c:pt>
                <c:pt idx="636">
                  <c:v>7.4244655181096892E-5</c:v>
                </c:pt>
                <c:pt idx="637">
                  <c:v>2.8212968968816815E-5</c:v>
                </c:pt>
                <c:pt idx="638">
                  <c:v>6.2885446826111338</c:v>
                </c:pt>
                <c:pt idx="639">
                  <c:v>12.113733910957102</c:v>
                </c:pt>
                <c:pt idx="640">
                  <c:v>10.537075556012471</c:v>
                </c:pt>
                <c:pt idx="641">
                  <c:v>31.361837451711153</c:v>
                </c:pt>
                <c:pt idx="642">
                  <c:v>12.669974194872644</c:v>
                </c:pt>
                <c:pt idx="643">
                  <c:v>5.0872956552944011</c:v>
                </c:pt>
                <c:pt idx="644">
                  <c:v>1.4848957543791219</c:v>
                </c:pt>
                <c:pt idx="645">
                  <c:v>0.56426038666406642</c:v>
                </c:pt>
                <c:pt idx="646">
                  <c:v>0.21441894693234526</c:v>
                </c:pt>
                <c:pt idx="647">
                  <c:v>8.1479199834291194E-2</c:v>
                </c:pt>
                <c:pt idx="648">
                  <c:v>3.0962095937030656E-2</c:v>
                </c:pt>
                <c:pt idx="649">
                  <c:v>1.1765596456071651E-2</c:v>
                </c:pt>
                <c:pt idx="650">
                  <c:v>4.470926653307227E-3</c:v>
                </c:pt>
                <c:pt idx="651">
                  <c:v>1.6989521282567458E-3</c:v>
                </c:pt>
                <c:pt idx="652">
                  <c:v>4.4266601675097608</c:v>
                </c:pt>
                <c:pt idx="653">
                  <c:v>2.4532868732027416E-4</c:v>
                </c:pt>
                <c:pt idx="654">
                  <c:v>9.3224901181704171E-5</c:v>
                </c:pt>
                <c:pt idx="655">
                  <c:v>0.31672514749716235</c:v>
                </c:pt>
                <c:pt idx="656">
                  <c:v>1.3461675730638083E-5</c:v>
                </c:pt>
                <c:pt idx="657">
                  <c:v>5.115436777642472E-6</c:v>
                </c:pt>
                <c:pt idx="658">
                  <c:v>1.9438659755041388E-6</c:v>
                </c:pt>
                <c:pt idx="659">
                  <c:v>7.3866907069157291E-7</c:v>
                </c:pt>
                <c:pt idx="660">
                  <c:v>2.8069424686279777E-7</c:v>
                </c:pt>
                <c:pt idx="661">
                  <c:v>1.0666381380786313E-7</c:v>
                </c:pt>
                <c:pt idx="662">
                  <c:v>16.273745590674558</c:v>
                </c:pt>
                <c:pt idx="663">
                  <c:v>1.5046207644260092</c:v>
                </c:pt>
                <c:pt idx="664">
                  <c:v>9.3507209719692952</c:v>
                </c:pt>
                <c:pt idx="665">
                  <c:v>91.228136427571968</c:v>
                </c:pt>
                <c:pt idx="666">
                  <c:v>26.913514861542208</c:v>
                </c:pt>
                <c:pt idx="667">
                  <c:v>9.78627167734588</c:v>
                </c:pt>
                <c:pt idx="668">
                  <c:v>3.7187832373914351</c:v>
                </c:pt>
                <c:pt idx="669">
                  <c:v>1.4131376302087453</c:v>
                </c:pt>
                <c:pt idx="670">
                  <c:v>0.53699229947932314</c:v>
                </c:pt>
                <c:pt idx="671">
                  <c:v>0.20405707380214283</c:v>
                </c:pt>
                <c:pt idx="672">
                  <c:v>7.7541688044814289E-2</c:v>
                </c:pt>
                <c:pt idx="673">
                  <c:v>8.9576743398543428</c:v>
                </c:pt>
                <c:pt idx="674">
                  <c:v>1.1197019753671182E-2</c:v>
                </c:pt>
                <c:pt idx="675">
                  <c:v>4.2548675063950499E-3</c:v>
                </c:pt>
                <c:pt idx="676">
                  <c:v>0.31869670941941258</c:v>
                </c:pt>
                <c:pt idx="677">
                  <c:v>6.1440286792344514E-4</c:v>
                </c:pt>
                <c:pt idx="678">
                  <c:v>2.3347308981090914E-4</c:v>
                </c:pt>
                <c:pt idx="679">
                  <c:v>8.8719774128145473E-5</c:v>
                </c:pt>
                <c:pt idx="680">
                  <c:v>3.3713514168695285E-5</c:v>
                </c:pt>
                <c:pt idx="681">
                  <c:v>1.2811135384104206E-5</c:v>
                </c:pt>
                <c:pt idx="682">
                  <c:v>4.8682314459595984E-6</c:v>
                </c:pt>
                <c:pt idx="683">
                  <c:v>1.8499279494646475E-6</c:v>
                </c:pt>
                <c:pt idx="684">
                  <c:v>7.0297262079656606E-7</c:v>
                </c:pt>
                <c:pt idx="685">
                  <c:v>0.28118741944004561</c:v>
                </c:pt>
                <c:pt idx="686">
                  <c:v>1.0150924644302412E-7</c:v>
                </c:pt>
                <c:pt idx="687">
                  <c:v>8.482162359475355</c:v>
                </c:pt>
                <c:pt idx="688">
                  <c:v>0.1089206371215435</c:v>
                </c:pt>
                <c:pt idx="689">
                  <c:v>4.1389842106186521E-2</c:v>
                </c:pt>
                <c:pt idx="690">
                  <c:v>1.5728140000350881E-2</c:v>
                </c:pt>
                <c:pt idx="691">
                  <c:v>0.53802265853053188</c:v>
                </c:pt>
                <c:pt idx="692">
                  <c:v>2.2711434160506668E-3</c:v>
                </c:pt>
                <c:pt idx="693">
                  <c:v>8.6303449809925351E-4</c:v>
                </c:pt>
                <c:pt idx="694">
                  <c:v>3.2795310927771635E-4</c:v>
                </c:pt>
                <c:pt idx="695">
                  <c:v>1.2462218152553222E-4</c:v>
                </c:pt>
                <c:pt idx="696">
                  <c:v>4.7356428979702243E-5</c:v>
                </c:pt>
                <c:pt idx="697">
                  <c:v>2.8557266182209156</c:v>
                </c:pt>
                <c:pt idx="698">
                  <c:v>0.3397147096031114</c:v>
                </c:pt>
                <c:pt idx="699">
                  <c:v>4.9086180211925505</c:v>
                </c:pt>
                <c:pt idx="700">
                  <c:v>16.852364242598284</c:v>
                </c:pt>
                <c:pt idx="701">
                  <c:v>3.7389506392306604</c:v>
                </c:pt>
                <c:pt idx="702">
                  <c:v>1.4208012429076509</c:v>
                </c:pt>
                <c:pt idx="703">
                  <c:v>0.53990447230490735</c:v>
                </c:pt>
                <c:pt idx="704">
                  <c:v>0.20516369947586474</c:v>
                </c:pt>
                <c:pt idx="705">
                  <c:v>2.8993386734947872</c:v>
                </c:pt>
                <c:pt idx="706">
                  <c:v>2.9625638204314873E-2</c:v>
                </c:pt>
                <c:pt idx="707">
                  <c:v>1.1257742517639651E-2</c:v>
                </c:pt>
                <c:pt idx="708">
                  <c:v>4.2779421567030679E-3</c:v>
                </c:pt>
                <c:pt idx="709">
                  <c:v>1.6256180195471657E-3</c:v>
                </c:pt>
                <c:pt idx="710">
                  <c:v>2.7790790086864541</c:v>
                </c:pt>
                <c:pt idx="711">
                  <c:v>7.5415022122085951</c:v>
                </c:pt>
                <c:pt idx="712">
                  <c:v>8.920091196859206E-5</c:v>
                </c:pt>
                <c:pt idx="713">
                  <c:v>4.3944472739765308</c:v>
                </c:pt>
                <c:pt idx="714">
                  <c:v>1.2880611688264694E-5</c:v>
                </c:pt>
                <c:pt idx="715">
                  <c:v>4.8946324415405832E-6</c:v>
                </c:pt>
                <c:pt idx="716">
                  <c:v>1.8599603277854218E-6</c:v>
                </c:pt>
                <c:pt idx="717">
                  <c:v>7.0678492455846036E-7</c:v>
                </c:pt>
                <c:pt idx="718">
                  <c:v>2.6857827133221497E-7</c:v>
                </c:pt>
                <c:pt idx="719">
                  <c:v>1.0205974310624168E-7</c:v>
                </c:pt>
                <c:pt idx="720">
                  <c:v>3.8782702380371846E-8</c:v>
                </c:pt>
                <c:pt idx="721">
                  <c:v>1.47374269045413E-8</c:v>
                </c:pt>
                <c:pt idx="722">
                  <c:v>5.6002222237256942E-9</c:v>
                </c:pt>
                <c:pt idx="723">
                  <c:v>7.1425463128630815</c:v>
                </c:pt>
                <c:pt idx="724">
                  <c:v>41.720461928825529</c:v>
                </c:pt>
                <c:pt idx="725">
                  <c:v>23.663120871864439</c:v>
                </c:pt>
                <c:pt idx="726">
                  <c:v>9.3163846931194882</c:v>
                </c:pt>
                <c:pt idx="727">
                  <c:v>2.7328820667401077</c:v>
                </c:pt>
                <c:pt idx="728">
                  <c:v>1.038495185361241</c:v>
                </c:pt>
                <c:pt idx="729">
                  <c:v>0.3946281704372715</c:v>
                </c:pt>
                <c:pt idx="730">
                  <c:v>0.14995870476616316</c:v>
                </c:pt>
                <c:pt idx="731">
                  <c:v>5.6984307811141999E-2</c:v>
                </c:pt>
                <c:pt idx="732">
                  <c:v>2.1654036968233963E-2</c:v>
                </c:pt>
                <c:pt idx="733">
                  <c:v>8.2285340479289048E-3</c:v>
                </c:pt>
                <c:pt idx="734">
                  <c:v>0.65884659353986452</c:v>
                </c:pt>
                <c:pt idx="735">
                  <c:v>6.9861187098721009</c:v>
                </c:pt>
                <c:pt idx="736">
                  <c:v>69.527378754504412</c:v>
                </c:pt>
                <c:pt idx="737">
                  <c:v>18.827543502434921</c:v>
                </c:pt>
                <c:pt idx="738">
                  <c:v>7.1544665309252702</c:v>
                </c:pt>
                <c:pt idx="739">
                  <c:v>2.7186972817516031</c:v>
                </c:pt>
                <c:pt idx="740">
                  <c:v>2.3364539999269036</c:v>
                </c:pt>
                <c:pt idx="741">
                  <c:v>0.39257988748493144</c:v>
                </c:pt>
                <c:pt idx="742">
                  <c:v>0.14918035724427398</c:v>
                </c:pt>
                <c:pt idx="743">
                  <c:v>5.66885357528241E-2</c:v>
                </c:pt>
                <c:pt idx="744">
                  <c:v>2.1541643586073161E-2</c:v>
                </c:pt>
                <c:pt idx="745">
                  <c:v>8.1858245627078E-3</c:v>
                </c:pt>
                <c:pt idx="746">
                  <c:v>5.9409104029336541</c:v>
                </c:pt>
                <c:pt idx="747">
                  <c:v>11.330532395476986</c:v>
                </c:pt>
                <c:pt idx="748">
                  <c:v>48.509709597733284</c:v>
                </c:pt>
                <c:pt idx="749">
                  <c:v>36.077213446469251</c:v>
                </c:pt>
                <c:pt idx="750">
                  <c:v>11.349178605818816</c:v>
                </c:pt>
                <c:pt idx="751">
                  <c:v>4.166639180850372</c:v>
                </c:pt>
                <c:pt idx="752">
                  <c:v>1.5833228887231414</c:v>
                </c:pt>
                <c:pt idx="753">
                  <c:v>0.60166269771479386</c:v>
                </c:pt>
                <c:pt idx="754">
                  <c:v>0.22863182513162167</c:v>
                </c:pt>
                <c:pt idx="755">
                  <c:v>8.6880093550016232E-2</c:v>
                </c:pt>
                <c:pt idx="756">
                  <c:v>3.3014435549006162E-2</c:v>
                </c:pt>
                <c:pt idx="757">
                  <c:v>1.2545485508622342E-2</c:v>
                </c:pt>
                <c:pt idx="758">
                  <c:v>7.3648665048442981</c:v>
                </c:pt>
                <c:pt idx="759">
                  <c:v>39.435502386676049</c:v>
                </c:pt>
                <c:pt idx="760">
                  <c:v>45.278540481722693</c:v>
                </c:pt>
                <c:pt idx="761">
                  <c:v>35.033201649707273</c:v>
                </c:pt>
                <c:pt idx="762">
                  <c:v>10.774996977126836</c:v>
                </c:pt>
                <c:pt idx="763">
                  <c:v>4.094498851308197</c:v>
                </c:pt>
                <c:pt idx="764">
                  <c:v>6.7380331836721057</c:v>
                </c:pt>
                <c:pt idx="765">
                  <c:v>0.59124563412890374</c:v>
                </c:pt>
                <c:pt idx="766">
                  <c:v>0.22467334096898342</c:v>
                </c:pt>
                <c:pt idx="767">
                  <c:v>8.5375869568213705E-2</c:v>
                </c:pt>
                <c:pt idx="768">
                  <c:v>3.2442830435921201E-2</c:v>
                </c:pt>
                <c:pt idx="769">
                  <c:v>4.3022924654977039</c:v>
                </c:pt>
                <c:pt idx="770">
                  <c:v>2.4014273102185681</c:v>
                </c:pt>
                <c:pt idx="771">
                  <c:v>1.7802029916798687E-3</c:v>
                </c:pt>
                <c:pt idx="772">
                  <c:v>0.63958925005277922</c:v>
                </c:pt>
                <c:pt idx="773">
                  <c:v>6.6126124989417878</c:v>
                </c:pt>
                <c:pt idx="774">
                  <c:v>2.8334184903432558</c:v>
                </c:pt>
                <c:pt idx="775">
                  <c:v>3.7748797178266824</c:v>
                </c:pt>
                <c:pt idx="776">
                  <c:v>1.4105468311985701E-5</c:v>
                </c:pt>
                <c:pt idx="777">
                  <c:v>5.3600779585545665E-6</c:v>
                </c:pt>
                <c:pt idx="778">
                  <c:v>2.0368296242507353E-6</c:v>
                </c:pt>
                <c:pt idx="779">
                  <c:v>7.7399525721527953E-7</c:v>
                </c:pt>
                <c:pt idx="780">
                  <c:v>2.9411819774180627E-7</c:v>
                </c:pt>
                <c:pt idx="781">
                  <c:v>0.23467165997585818</c:v>
                </c:pt>
                <c:pt idx="782">
                  <c:v>1.2560459337415277</c:v>
                </c:pt>
                <c:pt idx="783">
                  <c:v>1.6138853746488392E-8</c:v>
                </c:pt>
                <c:pt idx="784">
                  <c:v>2.4425055302207417</c:v>
                </c:pt>
                <c:pt idx="785">
                  <c:v>2.3304504809929236E-9</c:v>
                </c:pt>
                <c:pt idx="786">
                  <c:v>8.8557118277731087E-10</c:v>
                </c:pt>
                <c:pt idx="787">
                  <c:v>3.3651704945537817E-10</c:v>
                </c:pt>
                <c:pt idx="788">
                  <c:v>1.2787647879304369E-10</c:v>
                </c:pt>
                <c:pt idx="789">
                  <c:v>4.8593061941356604E-11</c:v>
                </c:pt>
                <c:pt idx="790">
                  <c:v>1.8465363537715511E-11</c:v>
                </c:pt>
                <c:pt idx="791">
                  <c:v>7.0168381443318951E-12</c:v>
                </c:pt>
                <c:pt idx="792">
                  <c:v>2.6663984948461203E-12</c:v>
                </c:pt>
                <c:pt idx="793">
                  <c:v>1.0132314280415257E-12</c:v>
                </c:pt>
                <c:pt idx="794">
                  <c:v>0.31282882306077675</c:v>
                </c:pt>
                <c:pt idx="795">
                  <c:v>1.4631061820919633E-13</c:v>
                </c:pt>
                <c:pt idx="796">
                  <c:v>32.930609726345665</c:v>
                </c:pt>
                <c:pt idx="797">
                  <c:v>6.7714080010277993</c:v>
                </c:pt>
                <c:pt idx="798">
                  <c:v>2.573135040390564</c:v>
                </c:pt>
                <c:pt idx="799">
                  <c:v>0.97779131534841446</c:v>
                </c:pt>
                <c:pt idx="800">
                  <c:v>0.37156069983239748</c:v>
                </c:pt>
                <c:pt idx="801">
                  <c:v>0.14119306593631104</c:v>
                </c:pt>
                <c:pt idx="802">
                  <c:v>5.3653365055798187E-2</c:v>
                </c:pt>
                <c:pt idx="803">
                  <c:v>2.0388278721203308E-2</c:v>
                </c:pt>
                <c:pt idx="804">
                  <c:v>7.7475459140572576E-3</c:v>
                </c:pt>
                <c:pt idx="805">
                  <c:v>2.9440674473417577E-3</c:v>
                </c:pt>
                <c:pt idx="806">
                  <c:v>1.118745629989868E-3</c:v>
                </c:pt>
                <c:pt idx="807">
                  <c:v>4.2512333939614987E-4</c:v>
                </c:pt>
                <c:pt idx="808">
                  <c:v>1.6154686897053695E-4</c:v>
                </c:pt>
                <c:pt idx="809">
                  <c:v>6.1387810208804046E-5</c:v>
                </c:pt>
                <c:pt idx="810">
                  <c:v>2.3327367879345536E-5</c:v>
                </c:pt>
                <c:pt idx="811">
                  <c:v>8.864399794151303E-6</c:v>
                </c:pt>
                <c:pt idx="812">
                  <c:v>3.3684719217774959E-6</c:v>
                </c:pt>
                <c:pt idx="813">
                  <c:v>1.2800193302754484E-6</c:v>
                </c:pt>
                <c:pt idx="814">
                  <c:v>4.8640734550467036E-7</c:v>
                </c:pt>
                <c:pt idx="815">
                  <c:v>1.8483479129177475E-7</c:v>
                </c:pt>
                <c:pt idx="816">
                  <c:v>7.0237220690874403E-8</c:v>
                </c:pt>
                <c:pt idx="817">
                  <c:v>2.6690143862532276E-8</c:v>
                </c:pt>
                <c:pt idx="818">
                  <c:v>1.0142254667762264E-8</c:v>
                </c:pt>
                <c:pt idx="819">
                  <c:v>3.8540567737496599E-9</c:v>
                </c:pt>
                <c:pt idx="820">
                  <c:v>4.0937861169755072</c:v>
                </c:pt>
                <c:pt idx="821">
                  <c:v>2.8846139683729368</c:v>
                </c:pt>
                <c:pt idx="822">
                  <c:v>2.2541846500242406</c:v>
                </c:pt>
                <c:pt idx="823">
                  <c:v>8.0362325249892748E-11</c:v>
                </c:pt>
                <c:pt idx="824">
                  <c:v>3.0537683594959238E-11</c:v>
                </c:pt>
                <c:pt idx="825">
                  <c:v>1.1604319766084514E-11</c:v>
                </c:pt>
                <c:pt idx="826">
                  <c:v>4.4096415111121148E-12</c:v>
                </c:pt>
                <c:pt idx="827">
                  <c:v>1.6756637742226038E-12</c:v>
                </c:pt>
                <c:pt idx="828">
                  <c:v>6.3675223420458945E-13</c:v>
                </c:pt>
                <c:pt idx="829">
                  <c:v>0.31668318257192407</c:v>
                </c:pt>
                <c:pt idx="830">
                  <c:v>2.0365557351734997</c:v>
                </c:pt>
                <c:pt idx="831">
                  <c:v>1.2826251341178798</c:v>
                </c:pt>
                <c:pt idx="832">
                  <c:v>1.3277150066204211E-14</c:v>
                </c:pt>
                <c:pt idx="833">
                  <c:v>5.0453170251576005E-15</c:v>
                </c:pt>
                <c:pt idx="834">
                  <c:v>0.24721253574896024</c:v>
                </c:pt>
                <c:pt idx="835">
                  <c:v>5.4790872536750692</c:v>
                </c:pt>
                <c:pt idx="836">
                  <c:v>2.7684663580444783E-16</c:v>
                </c:pt>
                <c:pt idx="837">
                  <c:v>1.0520172160569018E-16</c:v>
                </c:pt>
                <c:pt idx="838">
                  <c:v>3.9976654210162266E-17</c:v>
                </c:pt>
                <c:pt idx="839">
                  <c:v>1.5191128599861663E-17</c:v>
                </c:pt>
                <c:pt idx="840">
                  <c:v>5.7726288679474325E-18</c:v>
                </c:pt>
                <c:pt idx="841">
                  <c:v>2.321290138304462</c:v>
                </c:pt>
                <c:pt idx="842">
                  <c:v>1.2986058278647934</c:v>
                </c:pt>
                <c:pt idx="843">
                  <c:v>3.1675569124201148E-19</c:v>
                </c:pt>
                <c:pt idx="844">
                  <c:v>1.2036716267196436E-19</c:v>
                </c:pt>
                <c:pt idx="845">
                  <c:v>2.3243615517635021</c:v>
                </c:pt>
                <c:pt idx="846">
                  <c:v>8.1796595078658161</c:v>
                </c:pt>
                <c:pt idx="847">
                  <c:v>6.6047869501360298E-21</c:v>
                </c:pt>
                <c:pt idx="848">
                  <c:v>2.5098190410516912E-21</c:v>
                </c:pt>
                <c:pt idx="849">
                  <c:v>9.5373123559964272E-22</c:v>
                </c:pt>
                <c:pt idx="850">
                  <c:v>3.6241786952786424E-22</c:v>
                </c:pt>
                <c:pt idx="851">
                  <c:v>1.377187904205884E-22</c:v>
                </c:pt>
                <c:pt idx="852">
                  <c:v>5.2333140359823589E-23</c:v>
                </c:pt>
                <c:pt idx="853">
                  <c:v>1.9886593336732966E-23</c:v>
                </c:pt>
                <c:pt idx="854">
                  <c:v>1.9262817542835768</c:v>
                </c:pt>
                <c:pt idx="855">
                  <c:v>2.8716240778242409E-24</c:v>
                </c:pt>
                <c:pt idx="856">
                  <c:v>4.3975901778047364</c:v>
                </c:pt>
                <c:pt idx="857">
                  <c:v>44.825655917493535</c:v>
                </c:pt>
                <c:pt idx="858">
                  <c:v>11.843974633223549</c:v>
                </c:pt>
                <c:pt idx="859">
                  <c:v>4.7185840019532765</c:v>
                </c:pt>
                <c:pt idx="860">
                  <c:v>1.6660525517739109</c:v>
                </c:pt>
                <c:pt idx="861">
                  <c:v>0.6330999696740861</c:v>
                </c:pt>
                <c:pt idx="862">
                  <c:v>0.24057798847615269</c:v>
                </c:pt>
                <c:pt idx="863">
                  <c:v>9.1419635620938008E-2</c:v>
                </c:pt>
                <c:pt idx="864">
                  <c:v>3.4739461535956452E-2</c:v>
                </c:pt>
                <c:pt idx="865">
                  <c:v>8.9174506965416214</c:v>
                </c:pt>
                <c:pt idx="866">
                  <c:v>1.3594491588975413</c:v>
                </c:pt>
                <c:pt idx="867">
                  <c:v>4.8650778397207954</c:v>
                </c:pt>
                <c:pt idx="868">
                  <c:v>7.243650186923809E-4</c:v>
                </c:pt>
                <c:pt idx="869">
                  <c:v>3.1172403597534135</c:v>
                </c:pt>
                <c:pt idx="870">
                  <c:v>1.0459830869917982E-4</c:v>
                </c:pt>
                <c:pt idx="871">
                  <c:v>32.670643559390093</c:v>
                </c:pt>
                <c:pt idx="872">
                  <c:v>7.1837274479202753</c:v>
                </c:pt>
                <c:pt idx="873">
                  <c:v>2.7298164302097048</c:v>
                </c:pt>
                <c:pt idx="874">
                  <c:v>1.0373302434796878</c:v>
                </c:pt>
                <c:pt idx="875">
                  <c:v>0.39418549252228136</c:v>
                </c:pt>
                <c:pt idx="876">
                  <c:v>0.14979048715846693</c:v>
                </c:pt>
                <c:pt idx="877">
                  <c:v>0.16957621189442032</c:v>
                </c:pt>
                <c:pt idx="878">
                  <c:v>2.1629746345682623E-2</c:v>
                </c:pt>
                <c:pt idx="879">
                  <c:v>8.2193036113593979E-3</c:v>
                </c:pt>
                <c:pt idx="880">
                  <c:v>3.1233353723165718E-3</c:v>
                </c:pt>
                <c:pt idx="881">
                  <c:v>6.8895018532235088</c:v>
                </c:pt>
                <c:pt idx="882">
                  <c:v>6.6182175087780735</c:v>
                </c:pt>
                <c:pt idx="883">
                  <c:v>2.4353832094898804</c:v>
                </c:pt>
                <c:pt idx="884">
                  <c:v>4.4535775691584907E-2</c:v>
                </c:pt>
                <c:pt idx="885">
                  <c:v>1.6923594762802266E-2</c:v>
                </c:pt>
                <c:pt idx="886">
                  <c:v>6.4309660098648604E-3</c:v>
                </c:pt>
                <c:pt idx="887">
                  <c:v>2.4437670837486472E-3</c:v>
                </c:pt>
                <c:pt idx="888">
                  <c:v>9.2863149182448583E-4</c:v>
                </c:pt>
                <c:pt idx="889">
                  <c:v>3.5287996689330469E-4</c:v>
                </c:pt>
                <c:pt idx="890">
                  <c:v>1.3409438741945575E-4</c:v>
                </c:pt>
                <c:pt idx="891">
                  <c:v>2.7284801517359107</c:v>
                </c:pt>
                <c:pt idx="892">
                  <c:v>1.9363229543369414E-5</c:v>
                </c:pt>
                <c:pt idx="893">
                  <c:v>7.3580272264803761E-6</c:v>
                </c:pt>
                <c:pt idx="894">
                  <c:v>2.7960503460625431E-6</c:v>
                </c:pt>
                <c:pt idx="895">
                  <c:v>4.8747674222267259</c:v>
                </c:pt>
                <c:pt idx="896">
                  <c:v>4.0374966997143129E-7</c:v>
                </c:pt>
                <c:pt idx="897">
                  <c:v>1.534248745891439E-7</c:v>
                </c:pt>
                <c:pt idx="898">
                  <c:v>5.8301452343874676E-8</c:v>
                </c:pt>
                <c:pt idx="899">
                  <c:v>2.215455189067238E-8</c:v>
                </c:pt>
                <c:pt idx="900">
                  <c:v>8.4187297184555036E-9</c:v>
                </c:pt>
                <c:pt idx="901">
                  <c:v>3.1991172930130907E-9</c:v>
                </c:pt>
                <c:pt idx="902">
                  <c:v>1.2156645713449746E-9</c:v>
                </c:pt>
                <c:pt idx="903">
                  <c:v>4.6195253711109041E-10</c:v>
                </c:pt>
                <c:pt idx="904">
                  <c:v>1.7554196410221436E-10</c:v>
                </c:pt>
                <c:pt idx="905">
                  <c:v>6.6705946358841452E-11</c:v>
                </c:pt>
                <c:pt idx="906">
                  <c:v>2.5348259616359751E-11</c:v>
                </c:pt>
                <c:pt idx="907">
                  <c:v>9.6323386542167044E-12</c:v>
                </c:pt>
                <c:pt idx="908">
                  <c:v>3.6602886886023482E-12</c:v>
                </c:pt>
                <c:pt idx="909">
                  <c:v>1.390909701668892E-12</c:v>
                </c:pt>
                <c:pt idx="910">
                  <c:v>5.2854568663417903E-13</c:v>
                </c:pt>
                <c:pt idx="911">
                  <c:v>2.0084736092098806E-13</c:v>
                </c:pt>
                <c:pt idx="912">
                  <c:v>7.6321997149975456E-14</c:v>
                </c:pt>
                <c:pt idx="913">
                  <c:v>2.9002358916990667E-14</c:v>
                </c:pt>
                <c:pt idx="914">
                  <c:v>1.1020896388456454E-14</c:v>
                </c:pt>
                <c:pt idx="915">
                  <c:v>0.63110489913113876</c:v>
                </c:pt>
                <c:pt idx="916">
                  <c:v>1.5914174384931124E-15</c:v>
                </c:pt>
                <c:pt idx="917">
                  <c:v>6.3032356925798227</c:v>
                </c:pt>
                <c:pt idx="918">
                  <c:v>2.298006781184054E-16</c:v>
                </c:pt>
                <c:pt idx="919">
                  <c:v>6.6423571529566052</c:v>
                </c:pt>
                <c:pt idx="920">
                  <c:v>3.3183217920297735E-17</c:v>
                </c:pt>
                <c:pt idx="921">
                  <c:v>1.2609622809713138E-17</c:v>
                </c:pt>
                <c:pt idx="922">
                  <c:v>4.7916566676909923E-18</c:v>
                </c:pt>
                <c:pt idx="923">
                  <c:v>1.8208295337225775E-18</c:v>
                </c:pt>
                <c:pt idx="924">
                  <c:v>6.9191522281457922E-19</c:v>
                </c:pt>
                <c:pt idx="925">
                  <c:v>2.6292778466954016E-19</c:v>
                </c:pt>
                <c:pt idx="926">
                  <c:v>0.18229492566849248</c:v>
                </c:pt>
                <c:pt idx="927">
                  <c:v>4.5172683916705436</c:v>
                </c:pt>
                <c:pt idx="928">
                  <c:v>1.4427373400387004E-20</c:v>
                </c:pt>
                <c:pt idx="929">
                  <c:v>5.482401892147063E-21</c:v>
                </c:pt>
                <c:pt idx="930">
                  <c:v>1.8289110193676812</c:v>
                </c:pt>
                <c:pt idx="931">
                  <c:v>7.9165883322603578E-22</c:v>
                </c:pt>
                <c:pt idx="932">
                  <c:v>3.0083035662589362E-22</c:v>
                </c:pt>
                <c:pt idx="933">
                  <c:v>1.1431553551783956E-22</c:v>
                </c:pt>
                <c:pt idx="934">
                  <c:v>4.3439903496779037E-23</c:v>
                </c:pt>
                <c:pt idx="935">
                  <c:v>1.6507163328776033E-23</c:v>
                </c:pt>
                <c:pt idx="936">
                  <c:v>6.2727220649348921E-24</c:v>
                </c:pt>
                <c:pt idx="937">
                  <c:v>1.9048440075781443</c:v>
                </c:pt>
                <c:pt idx="938">
                  <c:v>9.0578106617659847E-25</c:v>
                </c:pt>
                <c:pt idx="939">
                  <c:v>18.805924329259305</c:v>
                </c:pt>
                <c:pt idx="940">
                  <c:v>2.9949214087126901</c:v>
                </c:pt>
                <c:pt idx="941">
                  <c:v>1.138070135310822</c:v>
                </c:pt>
                <c:pt idx="942">
                  <c:v>0.43246665141811247</c:v>
                </c:pt>
                <c:pt idx="943">
                  <c:v>1.4582104070388386</c:v>
                </c:pt>
                <c:pt idx="944">
                  <c:v>6.2448184464775437E-2</c:v>
                </c:pt>
                <c:pt idx="945">
                  <c:v>2.3730310096614665E-2</c:v>
                </c:pt>
                <c:pt idx="946">
                  <c:v>9.0175178367135744E-3</c:v>
                </c:pt>
                <c:pt idx="947">
                  <c:v>3.4266567779511581E-3</c:v>
                </c:pt>
                <c:pt idx="948">
                  <c:v>1.3021295756214398E-3</c:v>
                </c:pt>
                <c:pt idx="949">
                  <c:v>4.948092387361472E-4</c:v>
                </c:pt>
                <c:pt idx="950">
                  <c:v>1.8802751071973596E-4</c:v>
                </c:pt>
                <c:pt idx="951">
                  <c:v>4.4422939335876741</c:v>
                </c:pt>
                <c:pt idx="952">
                  <c:v>2.7151172547929874E-5</c:v>
                </c:pt>
                <c:pt idx="953">
                  <c:v>1.0317445568213354E-5</c:v>
                </c:pt>
                <c:pt idx="954">
                  <c:v>5.3708840944786438</c:v>
                </c:pt>
                <c:pt idx="955">
                  <c:v>1.4898391400500082E-6</c:v>
                </c:pt>
                <c:pt idx="956">
                  <c:v>5.6613887321900317E-7</c:v>
                </c:pt>
                <c:pt idx="957">
                  <c:v>2.1513277182322117E-7</c:v>
                </c:pt>
                <c:pt idx="958">
                  <c:v>8.1750453292824057E-8</c:v>
                </c:pt>
                <c:pt idx="959">
                  <c:v>3.106517225127314E-8</c:v>
                </c:pt>
                <c:pt idx="960">
                  <c:v>1.1804765455483792E-8</c:v>
                </c:pt>
                <c:pt idx="961">
                  <c:v>4.4858108730838412E-9</c:v>
                </c:pt>
                <c:pt idx="962">
                  <c:v>1.8445358998153876</c:v>
                </c:pt>
                <c:pt idx="963">
                  <c:v>38.096004343722797</c:v>
                </c:pt>
                <c:pt idx="964">
                  <c:v>43.552310594779719</c:v>
                </c:pt>
                <c:pt idx="965">
                  <c:v>30.602315074921869</c:v>
                </c:pt>
                <c:pt idx="966">
                  <c:v>12.446736768262308</c:v>
                </c:pt>
                <c:pt idx="967">
                  <c:v>3.5675963987696022</c:v>
                </c:pt>
                <c:pt idx="968">
                  <c:v>1.3556866315324489</c:v>
                </c:pt>
                <c:pt idx="969">
                  <c:v>0.5151609199823306</c:v>
                </c:pt>
                <c:pt idx="970">
                  <c:v>0.19576114959328567</c:v>
                </c:pt>
                <c:pt idx="971">
                  <c:v>7.4389236845448556E-2</c:v>
                </c:pt>
                <c:pt idx="972">
                  <c:v>2.8267910001270446E-2</c:v>
                </c:pt>
                <c:pt idx="973">
                  <c:v>1.074180580048277E-2</c:v>
                </c:pt>
                <c:pt idx="974">
                  <c:v>4.0818862041834521E-3</c:v>
                </c:pt>
                <c:pt idx="975">
                  <c:v>1.2941021617830355</c:v>
                </c:pt>
                <c:pt idx="976">
                  <c:v>6.611289854385979</c:v>
                </c:pt>
                <c:pt idx="977">
                  <c:v>2.2398125979595441E-4</c:v>
                </c:pt>
                <c:pt idx="978">
                  <c:v>8.5112878722462681E-5</c:v>
                </c:pt>
                <c:pt idx="979">
                  <c:v>3.2342893914535821E-5</c:v>
                </c:pt>
                <c:pt idx="980">
                  <c:v>0.25868035588427329</c:v>
                </c:pt>
                <c:pt idx="981">
                  <c:v>4.6703138812589742E-6</c:v>
                </c:pt>
                <c:pt idx="982">
                  <c:v>1.77471927487841E-6</c:v>
                </c:pt>
                <c:pt idx="983">
                  <c:v>6.7439332445379587E-7</c:v>
                </c:pt>
                <c:pt idx="984">
                  <c:v>2.5626946329244243E-7</c:v>
                </c:pt>
                <c:pt idx="985">
                  <c:v>9.7382396051128112E-8</c:v>
                </c:pt>
                <c:pt idx="986">
                  <c:v>3.7005310499428684E-8</c:v>
                </c:pt>
                <c:pt idx="987">
                  <c:v>1.40620179897829E-8</c:v>
                </c:pt>
                <c:pt idx="988">
                  <c:v>2.795432653112627</c:v>
                </c:pt>
                <c:pt idx="989">
                  <c:v>2.6015360221212518</c:v>
                </c:pt>
                <c:pt idx="990">
                  <c:v>5.8936630825164098</c:v>
                </c:pt>
                <c:pt idx="991">
                  <c:v>2.3290098376809159</c:v>
                </c:pt>
                <c:pt idx="992">
                  <c:v>1.1142063578394702E-10</c:v>
                </c:pt>
                <c:pt idx="993">
                  <c:v>4.2339841597899871E-11</c:v>
                </c:pt>
                <c:pt idx="994">
                  <c:v>1.6089139807201952E-11</c:v>
                </c:pt>
                <c:pt idx="995">
                  <c:v>6.1138731267367427E-12</c:v>
                </c:pt>
                <c:pt idx="996">
                  <c:v>2.3232717881599624E-12</c:v>
                </c:pt>
                <c:pt idx="997">
                  <c:v>8.8284327950078592E-13</c:v>
                </c:pt>
                <c:pt idx="998">
                  <c:v>3.3548044621029859E-13</c:v>
                </c:pt>
                <c:pt idx="999">
                  <c:v>1.2748256955991349E-13</c:v>
                </c:pt>
                <c:pt idx="1000">
                  <c:v>4.8443376432767121E-14</c:v>
                </c:pt>
                <c:pt idx="1001">
                  <c:v>1.8408483044451507E-14</c:v>
                </c:pt>
                <c:pt idx="1002">
                  <c:v>6.9952235568915735E-15</c:v>
                </c:pt>
                <c:pt idx="1003">
                  <c:v>2.6581849516187978E-15</c:v>
                </c:pt>
                <c:pt idx="1004">
                  <c:v>1.0101102816151431E-15</c:v>
                </c:pt>
                <c:pt idx="1005">
                  <c:v>3.8384190701375441E-16</c:v>
                </c:pt>
                <c:pt idx="1006">
                  <c:v>1.4585992466522667E-16</c:v>
                </c:pt>
                <c:pt idx="1007">
                  <c:v>5.542677137278613E-17</c:v>
                </c:pt>
                <c:pt idx="1008">
                  <c:v>2.1062173121658728E-17</c:v>
                </c:pt>
                <c:pt idx="1009">
                  <c:v>8.0036257862303172E-18</c:v>
                </c:pt>
                <c:pt idx="1010">
                  <c:v>0.24373933418562216</c:v>
                </c:pt>
                <c:pt idx="1011">
                  <c:v>3.755344444990151</c:v>
                </c:pt>
                <c:pt idx="1012">
                  <c:v>4.3917495414202993E-19</c:v>
                </c:pt>
                <c:pt idx="1013">
                  <c:v>0.38812669953929096</c:v>
                </c:pt>
                <c:pt idx="1014">
                  <c:v>7.3792172432387648</c:v>
                </c:pt>
                <c:pt idx="1015">
                  <c:v>2.3092778909562033</c:v>
                </c:pt>
                <c:pt idx="1016">
                  <c:v>9.1573950717989559E-21</c:v>
                </c:pt>
                <c:pt idx="1017">
                  <c:v>3.4798101272836033E-21</c:v>
                </c:pt>
                <c:pt idx="1018">
                  <c:v>1.3223278483677694E-21</c:v>
                </c:pt>
                <c:pt idx="1019">
                  <c:v>5.0248458237975241E-22</c:v>
                </c:pt>
                <c:pt idx="1020">
                  <c:v>1.9094414130430593E-22</c:v>
                </c:pt>
                <c:pt idx="1021">
                  <c:v>7.255877369563626E-23</c:v>
                </c:pt>
                <c:pt idx="1022">
                  <c:v>10.627884661652635</c:v>
                </c:pt>
                <c:pt idx="1023">
                  <c:v>2.3315188837998808</c:v>
                </c:pt>
                <c:pt idx="1024">
                  <c:v>3.9814450302269539E-24</c:v>
                </c:pt>
                <c:pt idx="1025">
                  <c:v>23.602916266244847</c:v>
                </c:pt>
                <c:pt idx="1026">
                  <c:v>5.1168845065397734</c:v>
                </c:pt>
                <c:pt idx="1027">
                  <c:v>6.8476404661884338</c:v>
                </c:pt>
                <c:pt idx="1028">
                  <c:v>0.73887812274434306</c:v>
                </c:pt>
                <c:pt idx="1029">
                  <c:v>0.6046897820601278</c:v>
                </c:pt>
                <c:pt idx="1030">
                  <c:v>0.10669400092428315</c:v>
                </c:pt>
                <c:pt idx="1031">
                  <c:v>4.0543720351227594E-2</c:v>
                </c:pt>
                <c:pt idx="1032">
                  <c:v>0.25562295346358904</c:v>
                </c:pt>
                <c:pt idx="1033">
                  <c:v>5.8545132187172652E-3</c:v>
                </c:pt>
                <c:pt idx="1034">
                  <c:v>2.2247150231125608E-3</c:v>
                </c:pt>
                <c:pt idx="1035">
                  <c:v>0.64721914808407921</c:v>
                </c:pt>
                <c:pt idx="1036">
                  <c:v>3.2124884933745377E-4</c:v>
                </c:pt>
                <c:pt idx="1037">
                  <c:v>15.32655147892914</c:v>
                </c:pt>
                <c:pt idx="1038">
                  <c:v>1.8226490299903129</c:v>
                </c:pt>
                <c:pt idx="1039">
                  <c:v>0.69260663139631895</c:v>
                </c:pt>
                <c:pt idx="1040">
                  <c:v>0.26319051993060122</c:v>
                </c:pt>
                <c:pt idx="1041">
                  <c:v>0.10001239757362847</c:v>
                </c:pt>
                <c:pt idx="1042">
                  <c:v>3.8004711077978814E-2</c:v>
                </c:pt>
                <c:pt idx="1043">
                  <c:v>1.4441790209631948E-2</c:v>
                </c:pt>
                <c:pt idx="1044">
                  <c:v>5.4878802796601402E-3</c:v>
                </c:pt>
                <c:pt idx="1045">
                  <c:v>2.0853945062708538E-3</c:v>
                </c:pt>
                <c:pt idx="1046">
                  <c:v>6.6117758447998716</c:v>
                </c:pt>
                <c:pt idx="1047">
                  <c:v>0.28142425164422558</c:v>
                </c:pt>
                <c:pt idx="1048">
                  <c:v>1.1442976734809426E-4</c:v>
                </c:pt>
                <c:pt idx="1049">
                  <c:v>4.3483311592275816E-5</c:v>
                </c:pt>
                <c:pt idx="1050">
                  <c:v>2.6246310259585199E-2</c:v>
                </c:pt>
                <c:pt idx="1051">
                  <c:v>6.2789901939246286E-6</c:v>
                </c:pt>
                <c:pt idx="1052">
                  <c:v>2.386016273691359E-6</c:v>
                </c:pt>
                <c:pt idx="1053">
                  <c:v>9.0668618400271633E-7</c:v>
                </c:pt>
                <c:pt idx="1054">
                  <c:v>3.4454074992103218E-7</c:v>
                </c:pt>
                <c:pt idx="1055">
                  <c:v>1.3092548496999225E-7</c:v>
                </c:pt>
                <c:pt idx="1056">
                  <c:v>4.9751684288597062E-8</c:v>
                </c:pt>
                <c:pt idx="1057">
                  <c:v>1.8905640029666884E-8</c:v>
                </c:pt>
                <c:pt idx="1058">
                  <c:v>7.1841432112734173E-9</c:v>
                </c:pt>
                <c:pt idx="1059">
                  <c:v>0.24993796892056636</c:v>
                </c:pt>
                <c:pt idx="1060">
                  <c:v>1.0373902797078815E-9</c:v>
                </c:pt>
                <c:pt idx="1061">
                  <c:v>6.5970129496788132</c:v>
                </c:pt>
                <c:pt idx="1062">
                  <c:v>1.4979915638981811E-10</c:v>
                </c:pt>
                <c:pt idx="1063">
                  <c:v>5.6923679428130888E-11</c:v>
                </c:pt>
                <c:pt idx="1064">
                  <c:v>2.1630998182689738E-11</c:v>
                </c:pt>
                <c:pt idx="1065">
                  <c:v>8.2197793094220997E-12</c:v>
                </c:pt>
                <c:pt idx="1066">
                  <c:v>3.1235161375803987E-12</c:v>
                </c:pt>
                <c:pt idx="1067">
                  <c:v>1.1869361322805513E-12</c:v>
                </c:pt>
                <c:pt idx="1068">
                  <c:v>4.510357302666095E-13</c:v>
                </c:pt>
                <c:pt idx="1069">
                  <c:v>1.7139357750131163E-13</c:v>
                </c:pt>
                <c:pt idx="1070">
                  <c:v>2.3172483742454166</c:v>
                </c:pt>
                <c:pt idx="1071">
                  <c:v>2.7927729728020334</c:v>
                </c:pt>
                <c:pt idx="1072">
                  <c:v>36.876566486689789</c:v>
                </c:pt>
                <c:pt idx="1073">
                  <c:v>8.4784350959594175</c:v>
                </c:pt>
                <c:pt idx="1074">
                  <c:v>3.2218053364645787</c:v>
                </c:pt>
                <c:pt idx="1075">
                  <c:v>1.2242860278565397</c:v>
                </c:pt>
                <c:pt idx="1076">
                  <c:v>0.46522869058548516</c:v>
                </c:pt>
                <c:pt idx="1077">
                  <c:v>0.17678690242248435</c:v>
                </c:pt>
                <c:pt idx="1078">
                  <c:v>6.7179022920544063E-2</c:v>
                </c:pt>
                <c:pt idx="1079">
                  <c:v>2.5528028709806742E-2</c:v>
                </c:pt>
                <c:pt idx="1080">
                  <c:v>9.7006509097265631E-3</c:v>
                </c:pt>
                <c:pt idx="1081">
                  <c:v>3.6862473456960943E-3</c:v>
                </c:pt>
                <c:pt idx="1082">
                  <c:v>6.6202731670362871</c:v>
                </c:pt>
                <c:pt idx="1083">
                  <c:v>5.3229411671851603E-4</c:v>
                </c:pt>
                <c:pt idx="1084">
                  <c:v>4.9579004963898026</c:v>
                </c:pt>
                <c:pt idx="1085">
                  <c:v>10.118525075601026</c:v>
                </c:pt>
                <c:pt idx="1086">
                  <c:v>1.313208585079424</c:v>
                </c:pt>
                <c:pt idx="1087">
                  <c:v>0.49901926233018118</c:v>
                </c:pt>
                <c:pt idx="1088">
                  <c:v>0.18962731968546886</c:v>
                </c:pt>
                <c:pt idx="1089">
                  <c:v>7.2058381480478176E-2</c:v>
                </c:pt>
                <c:pt idx="1090">
                  <c:v>2.7382184962581713E-2</c:v>
                </c:pt>
                <c:pt idx="1091">
                  <c:v>1.040523028578105E-2</c:v>
                </c:pt>
                <c:pt idx="1092">
                  <c:v>3.9539875085967992E-3</c:v>
                </c:pt>
                <c:pt idx="1093">
                  <c:v>1.5025152532667837E-3</c:v>
                </c:pt>
                <c:pt idx="1094">
                  <c:v>5.709557962413779E-4</c:v>
                </c:pt>
                <c:pt idx="1095">
                  <c:v>2.1696320257172359E-4</c:v>
                </c:pt>
                <c:pt idx="1096">
                  <c:v>3.8081284085422258</c:v>
                </c:pt>
                <c:pt idx="1097">
                  <c:v>9.7401021359690194</c:v>
                </c:pt>
                <c:pt idx="1098">
                  <c:v>1.0521227703885523</c:v>
                </c:pt>
                <c:pt idx="1099">
                  <c:v>0.39980665274764982</c:v>
                </c:pt>
                <c:pt idx="1100">
                  <c:v>0.15192652804410692</c:v>
                </c:pt>
                <c:pt idx="1101">
                  <c:v>5.773208065676063E-2</c:v>
                </c:pt>
                <c:pt idx="1102">
                  <c:v>2.1938190649569041E-2</c:v>
                </c:pt>
                <c:pt idx="1103">
                  <c:v>8.3365124468362355E-3</c:v>
                </c:pt>
                <c:pt idx="1104">
                  <c:v>3.1678747297977702E-3</c:v>
                </c:pt>
                <c:pt idx="1105">
                  <c:v>1.2037923973231526E-3</c:v>
                </c:pt>
                <c:pt idx="1106">
                  <c:v>1.2989054498382464</c:v>
                </c:pt>
                <c:pt idx="1107">
                  <c:v>1.3148095349036346</c:v>
                </c:pt>
                <c:pt idx="1108">
                  <c:v>6.9722665389000973</c:v>
                </c:pt>
                <c:pt idx="1109">
                  <c:v>2.5100708641848096E-5</c:v>
                </c:pt>
                <c:pt idx="1110">
                  <c:v>9.5382692839022759E-6</c:v>
                </c:pt>
                <c:pt idx="1111">
                  <c:v>3.6245423278828647E-6</c:v>
                </c:pt>
                <c:pt idx="1112">
                  <c:v>1.3773260845954886E-6</c:v>
                </c:pt>
                <c:pt idx="1113">
                  <c:v>5.2338391214628568E-7</c:v>
                </c:pt>
                <c:pt idx="1114">
                  <c:v>1.9888588661558861E-7</c:v>
                </c:pt>
                <c:pt idx="1115">
                  <c:v>7.5576636913923674E-8</c:v>
                </c:pt>
                <c:pt idx="1116">
                  <c:v>2.8719122027290991E-8</c:v>
                </c:pt>
                <c:pt idx="1117">
                  <c:v>1.0913266370370576E-8</c:v>
                </c:pt>
                <c:pt idx="1118">
                  <c:v>4.1470412207408199E-9</c:v>
                </c:pt>
                <c:pt idx="1119">
                  <c:v>1.5758756638815114E-9</c:v>
                </c:pt>
                <c:pt idx="1120">
                  <c:v>4.9673820821670258</c:v>
                </c:pt>
                <c:pt idx="1121">
                  <c:v>2.275564458644902E-10</c:v>
                </c:pt>
                <c:pt idx="1122">
                  <c:v>8.6471449428506288E-11</c:v>
                </c:pt>
                <c:pt idx="1123">
                  <c:v>3.2859150782832394E-11</c:v>
                </c:pt>
                <c:pt idx="1124">
                  <c:v>1.2486477297476308E-11</c:v>
                </c:pt>
                <c:pt idx="1125">
                  <c:v>4.7448613730409976E-12</c:v>
                </c:pt>
                <c:pt idx="1126">
                  <c:v>1.8030473217555791E-12</c:v>
                </c:pt>
                <c:pt idx="1127">
                  <c:v>6.8515798226712007E-13</c:v>
                </c:pt>
                <c:pt idx="1128">
                  <c:v>2.6036003326150557E-13</c:v>
                </c:pt>
                <c:pt idx="1129">
                  <c:v>9.8936812639372141E-14</c:v>
                </c:pt>
                <c:pt idx="1130">
                  <c:v>3.7595988802961417E-14</c:v>
                </c:pt>
                <c:pt idx="1131">
                  <c:v>5.8911050871499402</c:v>
                </c:pt>
                <c:pt idx="1132">
                  <c:v>5.4288607831476287E-15</c:v>
                </c:pt>
                <c:pt idx="1133">
                  <c:v>2.0629670975960984E-15</c:v>
                </c:pt>
                <c:pt idx="1134">
                  <c:v>7.8392749708651753E-16</c:v>
                </c:pt>
                <c:pt idx="1135">
                  <c:v>2.9789244889287671E-16</c:v>
                </c:pt>
                <c:pt idx="1136">
                  <c:v>1.1319913057929313E-16</c:v>
                </c:pt>
                <c:pt idx="1137">
                  <c:v>4.30156696201314E-17</c:v>
                </c:pt>
                <c:pt idx="1138">
                  <c:v>1.6345954455649929E-17</c:v>
                </c:pt>
                <c:pt idx="1139">
                  <c:v>6.2114626931469746E-18</c:v>
                </c:pt>
                <c:pt idx="1140">
                  <c:v>2.3603558233958499E-18</c:v>
                </c:pt>
                <c:pt idx="1141">
                  <c:v>4.8265244216923975</c:v>
                </c:pt>
                <c:pt idx="1142">
                  <c:v>3.4083538089836081E-19</c:v>
                </c:pt>
                <c:pt idx="1143">
                  <c:v>1.2951744474137709E-19</c:v>
                </c:pt>
                <c:pt idx="1144">
                  <c:v>4.9216629001723298E-20</c:v>
                </c:pt>
                <c:pt idx="1145">
                  <c:v>5.3129279312858992</c:v>
                </c:pt>
                <c:pt idx="1146">
                  <c:v>7.1068812278488448E-21</c:v>
                </c:pt>
                <c:pt idx="1147">
                  <c:v>2.7006148665825617E-21</c:v>
                </c:pt>
                <c:pt idx="1148">
                  <c:v>1.0262336493013734E-21</c:v>
                </c:pt>
                <c:pt idx="1149">
                  <c:v>3.8996878673452193E-22</c:v>
                </c:pt>
                <c:pt idx="1150">
                  <c:v>1.4818813895911833E-22</c:v>
                </c:pt>
                <c:pt idx="1151">
                  <c:v>5.6311492804464961E-23</c:v>
                </c:pt>
                <c:pt idx="1152">
                  <c:v>2.1398367265696685E-23</c:v>
                </c:pt>
                <c:pt idx="1153">
                  <c:v>8.131379560964741E-24</c:v>
                </c:pt>
                <c:pt idx="1154">
                  <c:v>6.6189186866058023</c:v>
                </c:pt>
                <c:pt idx="1155">
                  <c:v>0.24921913538495657</c:v>
                </c:pt>
                <c:pt idx="1156">
                  <c:v>0.33279080898270635</c:v>
                </c:pt>
                <c:pt idx="1157">
                  <c:v>3.7246034276082609</c:v>
                </c:pt>
                <c:pt idx="1158">
                  <c:v>6.4429122558480746E-26</c:v>
                </c:pt>
                <c:pt idx="1159">
                  <c:v>2.4483066572222685E-26</c:v>
                </c:pt>
                <c:pt idx="1160">
                  <c:v>9.3035652974446208E-27</c:v>
                </c:pt>
                <c:pt idx="1161">
                  <c:v>3.5353548130289558E-27</c:v>
                </c:pt>
                <c:pt idx="1162">
                  <c:v>1.3434348289510035E-27</c:v>
                </c:pt>
                <c:pt idx="1163">
                  <c:v>5.1050523500138133E-28</c:v>
                </c:pt>
                <c:pt idx="1164">
                  <c:v>1.9399198930052491E-28</c:v>
                </c:pt>
                <c:pt idx="1165">
                  <c:v>7.3716955934199476E-29</c:v>
                </c:pt>
                <c:pt idx="1166">
                  <c:v>1.9121020945509919</c:v>
                </c:pt>
                <c:pt idx="1167">
                  <c:v>1.0644728436898407E-29</c:v>
                </c:pt>
                <c:pt idx="1168">
                  <c:v>13.935206746300763</c:v>
                </c:pt>
                <c:pt idx="1169">
                  <c:v>1.4663469941237364</c:v>
                </c:pt>
                <c:pt idx="1170">
                  <c:v>2.1281810066049056</c:v>
                </c:pt>
                <c:pt idx="1171">
                  <c:v>0.21174050595146751</c:v>
                </c:pt>
                <c:pt idx="1172">
                  <c:v>8.0461392261557657E-2</c:v>
                </c:pt>
                <c:pt idx="1173">
                  <c:v>3.0575329059391906E-2</c:v>
                </c:pt>
                <c:pt idx="1174">
                  <c:v>1.1618625042568925E-2</c:v>
                </c:pt>
                <c:pt idx="1175">
                  <c:v>4.4150775161761902E-3</c:v>
                </c:pt>
                <c:pt idx="1176">
                  <c:v>1.6777294561469527E-3</c:v>
                </c:pt>
                <c:pt idx="1177">
                  <c:v>6.37537193335842E-4</c:v>
                </c:pt>
                <c:pt idx="1178">
                  <c:v>0.25268195011620026</c:v>
                </c:pt>
                <c:pt idx="1179">
                  <c:v>9.2060370717695605E-5</c:v>
                </c:pt>
                <c:pt idx="1180">
                  <c:v>2.8998026784183826</c:v>
                </c:pt>
                <c:pt idx="1181">
                  <c:v>1.3293517531635243E-5</c:v>
                </c:pt>
                <c:pt idx="1182">
                  <c:v>5.0515366620213927E-6</c:v>
                </c:pt>
                <c:pt idx="1183">
                  <c:v>1.9195839315681292E-6</c:v>
                </c:pt>
                <c:pt idx="1184">
                  <c:v>7.2944189399588912E-7</c:v>
                </c:pt>
                <c:pt idx="1185">
                  <c:v>2.7718791971843787E-7</c:v>
                </c:pt>
                <c:pt idx="1186">
                  <c:v>1.0533140949300639E-7</c:v>
                </c:pt>
                <c:pt idx="1187">
                  <c:v>4.0025935607342435E-8</c:v>
                </c:pt>
                <c:pt idx="1188">
                  <c:v>1.5209855530790125E-8</c:v>
                </c:pt>
                <c:pt idx="1189">
                  <c:v>5.7797451017002475E-9</c:v>
                </c:pt>
                <c:pt idx="1190">
                  <c:v>2.1963031386460938E-9</c:v>
                </c:pt>
                <c:pt idx="1191">
                  <c:v>6.7251515363873633</c:v>
                </c:pt>
                <c:pt idx="1192">
                  <c:v>55.582748127353668</c:v>
                </c:pt>
                <c:pt idx="1193">
                  <c:v>14.651875275468186</c:v>
                </c:pt>
                <c:pt idx="1194">
                  <c:v>7.9299203888946961</c:v>
                </c:pt>
                <c:pt idx="1195">
                  <c:v>2.1157307897776061</c:v>
                </c:pt>
                <c:pt idx="1196">
                  <c:v>0.8039777001154903</c:v>
                </c:pt>
                <c:pt idx="1197">
                  <c:v>0.30551152604388632</c:v>
                </c:pt>
                <c:pt idx="1198">
                  <c:v>0.11609437989667677</c:v>
                </c:pt>
                <c:pt idx="1199">
                  <c:v>4.4115864360737174E-2</c:v>
                </c:pt>
                <c:pt idx="1200">
                  <c:v>1.6764028457080131E-2</c:v>
                </c:pt>
                <c:pt idx="1201">
                  <c:v>10.724975478772512</c:v>
                </c:pt>
                <c:pt idx="1202">
                  <c:v>2.3566509564591795</c:v>
                </c:pt>
                <c:pt idx="1203">
                  <c:v>21.607764560650192</c:v>
                </c:pt>
                <c:pt idx="1204">
                  <c:v>33.630669221022451</c:v>
                </c:pt>
                <c:pt idx="1205">
                  <c:v>9.0181967968810071</c:v>
                </c:pt>
                <c:pt idx="1206">
                  <c:v>3.4269147828147832</c:v>
                </c:pt>
                <c:pt idx="1207">
                  <c:v>1.3022276174696175</c:v>
                </c:pt>
                <c:pt idx="1208">
                  <c:v>0.49484649463845476</c:v>
                </c:pt>
                <c:pt idx="1209">
                  <c:v>0.18804166796261279</c:v>
                </c:pt>
                <c:pt idx="1210">
                  <c:v>7.1455833825792875E-2</c:v>
                </c:pt>
                <c:pt idx="1211">
                  <c:v>2.7153216853801287E-2</c:v>
                </c:pt>
                <c:pt idx="1212">
                  <c:v>1.0318222404444488E-2</c:v>
                </c:pt>
                <c:pt idx="1213">
                  <c:v>3.9209245136889058E-3</c:v>
                </c:pt>
                <c:pt idx="1214">
                  <c:v>12.875137267186821</c:v>
                </c:pt>
                <c:pt idx="1215">
                  <c:v>0.56406151916511094</c:v>
                </c:pt>
                <c:pt idx="1216">
                  <c:v>0.49392390761516725</c:v>
                </c:pt>
                <c:pt idx="1217">
                  <c:v>8.1450483367442011E-2</c:v>
                </c:pt>
                <c:pt idx="1218">
                  <c:v>3.0951183679627965E-2</c:v>
                </c:pt>
                <c:pt idx="1219">
                  <c:v>2.5432395520200792</c:v>
                </c:pt>
                <c:pt idx="1220">
                  <c:v>4.4693509233382786E-3</c:v>
                </c:pt>
                <c:pt idx="1221">
                  <c:v>1.6983533508685457E-3</c:v>
                </c:pt>
                <c:pt idx="1222">
                  <c:v>6.4537427333004728E-4</c:v>
                </c:pt>
                <c:pt idx="1223">
                  <c:v>2.4524222386541796E-4</c:v>
                </c:pt>
                <c:pt idx="1224">
                  <c:v>9.3192045068858826E-5</c:v>
                </c:pt>
                <c:pt idx="1225">
                  <c:v>23.835079001478178</c:v>
                </c:pt>
                <c:pt idx="1226">
                  <c:v>2.7071060310674411</c:v>
                </c:pt>
                <c:pt idx="1227">
                  <c:v>1.0287002918056274</c:v>
                </c:pt>
                <c:pt idx="1228">
                  <c:v>4.8137531654917449</c:v>
                </c:pt>
                <c:pt idx="1229">
                  <c:v>2.6860068251065687</c:v>
                </c:pt>
                <c:pt idx="1230">
                  <c:v>5.6446842411958388E-2</c:v>
                </c:pt>
                <c:pt idx="1231">
                  <c:v>2.1449800116544186E-2</c:v>
                </c:pt>
                <c:pt idx="1232">
                  <c:v>8.1509240442867899E-3</c:v>
                </c:pt>
                <c:pt idx="1233">
                  <c:v>3.0973511368289808E-3</c:v>
                </c:pt>
                <c:pt idx="1234">
                  <c:v>1.1769934319950128E-3</c:v>
                </c:pt>
                <c:pt idx="1235">
                  <c:v>4.4725750415810475E-4</c:v>
                </c:pt>
                <c:pt idx="1236">
                  <c:v>1.6995785158007982E-4</c:v>
                </c:pt>
                <c:pt idx="1237">
                  <c:v>6.4583983600430327E-5</c:v>
                </c:pt>
                <c:pt idx="1238">
                  <c:v>6.1691167675241445</c:v>
                </c:pt>
                <c:pt idx="1239">
                  <c:v>1.1667466429246833</c:v>
                </c:pt>
                <c:pt idx="1240">
                  <c:v>3.5438523481228139E-6</c:v>
                </c:pt>
                <c:pt idx="1241">
                  <c:v>1.3466638922866692E-6</c:v>
                </c:pt>
                <c:pt idx="1242">
                  <c:v>2.3610822449617652</c:v>
                </c:pt>
                <c:pt idx="1243">
                  <c:v>1.9445826604619502E-7</c:v>
                </c:pt>
                <c:pt idx="1244">
                  <c:v>7.3894141097554103E-8</c:v>
                </c:pt>
                <c:pt idx="1245">
                  <c:v>2.8079773617070557E-8</c:v>
                </c:pt>
                <c:pt idx="1246">
                  <c:v>1.0670313974486813E-8</c:v>
                </c:pt>
                <c:pt idx="1247">
                  <c:v>4.0547193103049892E-9</c:v>
                </c:pt>
                <c:pt idx="1248">
                  <c:v>1.5407933379158961E-9</c:v>
                </c:pt>
                <c:pt idx="1249">
                  <c:v>5.8550146840804059E-10</c:v>
                </c:pt>
                <c:pt idx="1250">
                  <c:v>2.224905579950554E-10</c:v>
                </c:pt>
                <c:pt idx="1251">
                  <c:v>8.7340096240062444</c:v>
                </c:pt>
                <c:pt idx="1252">
                  <c:v>3.2127636574486004E-11</c:v>
                </c:pt>
                <c:pt idx="1253">
                  <c:v>1.2208501898304682E-11</c:v>
                </c:pt>
                <c:pt idx="1254">
                  <c:v>4.6392307213557797E-12</c:v>
                </c:pt>
                <c:pt idx="1255">
                  <c:v>1.7629076741151963E-12</c:v>
                </c:pt>
                <c:pt idx="1256">
                  <c:v>6.6990491616377469E-13</c:v>
                </c:pt>
                <c:pt idx="1257">
                  <c:v>2.5456386814223439E-13</c:v>
                </c:pt>
                <c:pt idx="1258">
                  <c:v>9.6734269894049073E-14</c:v>
                </c:pt>
                <c:pt idx="1259">
                  <c:v>3.6759022559738646E-14</c:v>
                </c:pt>
                <c:pt idx="1260">
                  <c:v>1.3968428572700683E-14</c:v>
                </c:pt>
                <c:pt idx="1261">
                  <c:v>5.3080028576262597E-15</c:v>
                </c:pt>
                <c:pt idx="1262">
                  <c:v>2.8651474995833399</c:v>
                </c:pt>
                <c:pt idx="1263">
                  <c:v>6.701428812354508</c:v>
                </c:pt>
                <c:pt idx="1264">
                  <c:v>22.068287707756809</c:v>
                </c:pt>
                <c:pt idx="1265">
                  <c:v>5.074290887787873</c:v>
                </c:pt>
                <c:pt idx="1266">
                  <c:v>1.928230537359392</c:v>
                </c:pt>
                <c:pt idx="1267">
                  <c:v>0.7327276041965689</c:v>
                </c:pt>
                <c:pt idx="1268">
                  <c:v>0.27843648959469625</c:v>
                </c:pt>
                <c:pt idx="1269">
                  <c:v>0.10580586604598455</c:v>
                </c:pt>
                <c:pt idx="1270">
                  <c:v>4.0206229097474129E-2</c:v>
                </c:pt>
                <c:pt idx="1271">
                  <c:v>1.5278367057040172E-2</c:v>
                </c:pt>
                <c:pt idx="1272">
                  <c:v>5.8057794816752644E-3</c:v>
                </c:pt>
                <c:pt idx="1273">
                  <c:v>2.2061962030366007E-3</c:v>
                </c:pt>
                <c:pt idx="1274">
                  <c:v>8.3835455715390843E-4</c:v>
                </c:pt>
                <c:pt idx="1275">
                  <c:v>0.24547210981310832</c:v>
                </c:pt>
                <c:pt idx="1276">
                  <c:v>1.2105839805302436E-4</c:v>
                </c:pt>
                <c:pt idx="1277">
                  <c:v>2.264608792617981</c:v>
                </c:pt>
                <c:pt idx="1278">
                  <c:v>1.7480832678856722E-5</c:v>
                </c:pt>
                <c:pt idx="1279">
                  <c:v>0.25264704258101806</c:v>
                </c:pt>
                <c:pt idx="1280">
                  <c:v>2.5242322388269102E-6</c:v>
                </c:pt>
                <c:pt idx="1281">
                  <c:v>9.592082507542258E-7</c:v>
                </c:pt>
                <c:pt idx="1282">
                  <c:v>3.6449913528660577E-7</c:v>
                </c:pt>
                <c:pt idx="1283">
                  <c:v>1.3850967140891017E-7</c:v>
                </c:pt>
                <c:pt idx="1284">
                  <c:v>5.2633675135385874E-8</c:v>
                </c:pt>
                <c:pt idx="1285">
                  <c:v>2.329993213119828</c:v>
                </c:pt>
                <c:pt idx="1286">
                  <c:v>2.6436769320795777</c:v>
                </c:pt>
                <c:pt idx="1287">
                  <c:v>2.888115022028894E-9</c:v>
                </c:pt>
                <c:pt idx="1288">
                  <c:v>42.885384629972485</c:v>
                </c:pt>
                <c:pt idx="1289">
                  <c:v>32.451522855518874</c:v>
                </c:pt>
                <c:pt idx="1290">
                  <c:v>14.784055539839693</c:v>
                </c:pt>
                <c:pt idx="1291">
                  <c:v>4.4296313621607712</c:v>
                </c:pt>
                <c:pt idx="1292">
                  <c:v>3.9873723241437711</c:v>
                </c:pt>
                <c:pt idx="1293">
                  <c:v>0.63963876869601544</c:v>
                </c:pt>
                <c:pt idx="1294">
                  <c:v>0.24306273210448592</c:v>
                </c:pt>
                <c:pt idx="1295">
                  <c:v>9.2363838199704645E-2</c:v>
                </c:pt>
                <c:pt idx="1296">
                  <c:v>3.5098258515887763E-2</c:v>
                </c:pt>
                <c:pt idx="1297">
                  <c:v>1.3337338236037348E-2</c:v>
                </c:pt>
                <c:pt idx="1298">
                  <c:v>5.0681885296941925E-3</c:v>
                </c:pt>
                <c:pt idx="1299">
                  <c:v>0.24505509167612174</c:v>
                </c:pt>
                <c:pt idx="1300">
                  <c:v>7.318464236878414E-4</c:v>
                </c:pt>
                <c:pt idx="1301">
                  <c:v>2.8689534077110723</c:v>
                </c:pt>
                <c:pt idx="1302">
                  <c:v>2.5006010324717316</c:v>
                </c:pt>
                <c:pt idx="1303">
                  <c:v>4.015787696059924E-5</c:v>
                </c:pt>
                <c:pt idx="1304">
                  <c:v>1.5259993245027709E-5</c:v>
                </c:pt>
                <c:pt idx="1305">
                  <c:v>5.7987974331105308E-6</c:v>
                </c:pt>
                <c:pt idx="1306">
                  <c:v>2.2035430245820018E-6</c:v>
                </c:pt>
                <c:pt idx="1307">
                  <c:v>8.3734634934116074E-7</c:v>
                </c:pt>
                <c:pt idx="1308">
                  <c:v>3.1819161274964104E-7</c:v>
                </c:pt>
                <c:pt idx="1309">
                  <c:v>1.2091281284486361E-7</c:v>
                </c:pt>
                <c:pt idx="1310">
                  <c:v>4.5946868881048174E-8</c:v>
                </c:pt>
                <c:pt idx="1311">
                  <c:v>1.7459810174798306E-8</c:v>
                </c:pt>
                <c:pt idx="1312">
                  <c:v>6.634727866423358E-9</c:v>
                </c:pt>
                <c:pt idx="1313">
                  <c:v>2.5211965892408759E-9</c:v>
                </c:pt>
                <c:pt idx="1314">
                  <c:v>9.5805470391153287E-10</c:v>
                </c:pt>
                <c:pt idx="1315">
                  <c:v>3.6406078748638246E-10</c:v>
                </c:pt>
                <c:pt idx="1316">
                  <c:v>1.3834309924482532E-10</c:v>
                </c:pt>
                <c:pt idx="1317">
                  <c:v>5.2570377713033634E-11</c:v>
                </c:pt>
                <c:pt idx="1318">
                  <c:v>1.9976743530952778E-11</c:v>
                </c:pt>
                <c:pt idx="1319">
                  <c:v>7.591162541762057E-12</c:v>
                </c:pt>
                <c:pt idx="1320">
                  <c:v>2.8846417658695819E-12</c:v>
                </c:pt>
                <c:pt idx="1321">
                  <c:v>1.0961638710304411E-12</c:v>
                </c:pt>
                <c:pt idx="1322">
                  <c:v>2.1122561558028043</c:v>
                </c:pt>
                <c:pt idx="1323">
                  <c:v>1.5828606297679571E-13</c:v>
                </c:pt>
                <c:pt idx="1324">
                  <c:v>4.9522745307728027</c:v>
                </c:pt>
                <c:pt idx="1325">
                  <c:v>2.2856507493849296E-14</c:v>
                </c:pt>
                <c:pt idx="1326">
                  <c:v>8.6854728476627311E-15</c:v>
                </c:pt>
                <c:pt idx="1327">
                  <c:v>3.3004796821118382E-15</c:v>
                </c:pt>
                <c:pt idx="1328">
                  <c:v>1.2541822792024985E-15</c:v>
                </c:pt>
                <c:pt idx="1329">
                  <c:v>4.765892660969494E-16</c:v>
                </c:pt>
                <c:pt idx="1330">
                  <c:v>1.8110392111684083E-16</c:v>
                </c:pt>
                <c:pt idx="1331">
                  <c:v>6.88194900243995E-17</c:v>
                </c:pt>
                <c:pt idx="1332">
                  <c:v>2.6151406209271814E-17</c:v>
                </c:pt>
                <c:pt idx="1333">
                  <c:v>9.9375343595232914E-18</c:v>
                </c:pt>
                <c:pt idx="1334">
                  <c:v>6.7088297920076441</c:v>
                </c:pt>
                <c:pt idx="1335">
                  <c:v>1.4349799615151633E-18</c:v>
                </c:pt>
                <c:pt idx="1336">
                  <c:v>0.39863805005817521</c:v>
                </c:pt>
                <c:pt idx="1337">
                  <c:v>2.0721110644278961E-19</c:v>
                </c:pt>
                <c:pt idx="1338">
                  <c:v>7.8740220448260059E-20</c:v>
                </c:pt>
                <c:pt idx="1339">
                  <c:v>2.9921283770338819E-20</c:v>
                </c:pt>
                <c:pt idx="1340">
                  <c:v>1.1370087832728751E-20</c:v>
                </c:pt>
                <c:pt idx="1341">
                  <c:v>4.3206333764369252E-21</c:v>
                </c:pt>
                <c:pt idx="1342">
                  <c:v>1.6418406830460319E-21</c:v>
                </c:pt>
                <c:pt idx="1343">
                  <c:v>6.2389945955749218E-22</c:v>
                </c:pt>
                <c:pt idx="1344">
                  <c:v>2.3708179463184704E-22</c:v>
                </c:pt>
                <c:pt idx="1345">
                  <c:v>9.0091081960101857E-23</c:v>
                </c:pt>
                <c:pt idx="1346">
                  <c:v>3.4234611144838701E-23</c:v>
                </c:pt>
                <c:pt idx="1347">
                  <c:v>25.750417150631115</c:v>
                </c:pt>
                <c:pt idx="1348">
                  <c:v>4.9920552794381079</c:v>
                </c:pt>
                <c:pt idx="1349">
                  <c:v>11.850711184547086</c:v>
                </c:pt>
                <c:pt idx="1350">
                  <c:v>2.1371230187649664</c:v>
                </c:pt>
                <c:pt idx="1351">
                  <c:v>0.71705839426465201</c:v>
                </c:pt>
                <c:pt idx="1352">
                  <c:v>0.27248218982056771</c:v>
                </c:pt>
                <c:pt idx="1353">
                  <c:v>0.10354323213181574</c:v>
                </c:pt>
                <c:pt idx="1354">
                  <c:v>3.9346428210089976E-2</c:v>
                </c:pt>
                <c:pt idx="1355">
                  <c:v>1.4951642719834192E-2</c:v>
                </c:pt>
                <c:pt idx="1356">
                  <c:v>5.6816242335369933E-3</c:v>
                </c:pt>
                <c:pt idx="1357">
                  <c:v>2.1590172087440573E-3</c:v>
                </c:pt>
                <c:pt idx="1358">
                  <c:v>8.2042653932274182E-4</c:v>
                </c:pt>
                <c:pt idx="1359">
                  <c:v>3.1176208494264194E-4</c:v>
                </c:pt>
                <c:pt idx="1360">
                  <c:v>1.1846959227820392E-4</c:v>
                </c:pt>
                <c:pt idx="1361">
                  <c:v>4.5018445065717484E-5</c:v>
                </c:pt>
                <c:pt idx="1362">
                  <c:v>1.7107009124972646E-5</c:v>
                </c:pt>
                <c:pt idx="1363">
                  <c:v>6.5006634674896045E-6</c:v>
                </c:pt>
                <c:pt idx="1364">
                  <c:v>2.4702521176460495E-6</c:v>
                </c:pt>
                <c:pt idx="1365">
                  <c:v>9.3869580470549907E-7</c:v>
                </c:pt>
                <c:pt idx="1366">
                  <c:v>3.5670440578808962E-7</c:v>
                </c:pt>
                <c:pt idx="1367">
                  <c:v>1.3554767419947406E-7</c:v>
                </c:pt>
                <c:pt idx="1368">
                  <c:v>5.150811619580014E-8</c:v>
                </c:pt>
                <c:pt idx="1369">
                  <c:v>1.9573084154404051E-8</c:v>
                </c:pt>
                <c:pt idx="1370">
                  <c:v>7.4377719786735396E-9</c:v>
                </c:pt>
                <c:pt idx="1371">
                  <c:v>2.8263533518959448E-9</c:v>
                </c:pt>
                <c:pt idx="1372">
                  <c:v>4.7439039121292259</c:v>
                </c:pt>
                <c:pt idx="1373">
                  <c:v>4.0812542401377453E-10</c:v>
                </c:pt>
                <c:pt idx="1374">
                  <c:v>1.5508766112523434E-10</c:v>
                </c:pt>
                <c:pt idx="1375">
                  <c:v>5.8933311227589054E-11</c:v>
                </c:pt>
                <c:pt idx="1376">
                  <c:v>2.2394658266483844E-11</c:v>
                </c:pt>
                <c:pt idx="1377">
                  <c:v>8.50997014126386E-12</c:v>
                </c:pt>
                <c:pt idx="1378">
                  <c:v>3.2337886536802676E-12</c:v>
                </c:pt>
                <c:pt idx="1379">
                  <c:v>1.2288396883985018E-12</c:v>
                </c:pt>
                <c:pt idx="1380">
                  <c:v>4.6695908159143065E-13</c:v>
                </c:pt>
                <c:pt idx="1381">
                  <c:v>1.774444510047436E-13</c:v>
                </c:pt>
                <c:pt idx="1382">
                  <c:v>3.7359444279357423</c:v>
                </c:pt>
                <c:pt idx="1383">
                  <c:v>4.2958445971901504</c:v>
                </c:pt>
                <c:pt idx="1384">
                  <c:v>5.2492205074471903</c:v>
                </c:pt>
                <c:pt idx="1385">
                  <c:v>10.072308476995765</c:v>
                </c:pt>
                <c:pt idx="1386">
                  <c:v>1.7737892958955057</c:v>
                </c:pt>
                <c:pt idx="1387">
                  <c:v>0.67403993244029214</c:v>
                </c:pt>
                <c:pt idx="1388">
                  <c:v>0.25613517432731103</c:v>
                </c:pt>
                <c:pt idx="1389">
                  <c:v>9.7331366244378187E-2</c:v>
                </c:pt>
                <c:pt idx="1390">
                  <c:v>3.6985919172863709E-2</c:v>
                </c:pt>
                <c:pt idx="1391">
                  <c:v>1.4054649285688208E-2</c:v>
                </c:pt>
                <c:pt idx="1392">
                  <c:v>5.3407667285615195E-3</c:v>
                </c:pt>
                <c:pt idx="1393">
                  <c:v>3.1442802064193924</c:v>
                </c:pt>
                <c:pt idx="1394">
                  <c:v>7.7120671560428338E-4</c:v>
                </c:pt>
                <c:pt idx="1395">
                  <c:v>8.667343080434895</c:v>
                </c:pt>
                <c:pt idx="1396">
                  <c:v>1.2928960784868373</c:v>
                </c:pt>
                <c:pt idx="1397">
                  <c:v>4.2317654898638244E-5</c:v>
                </c:pt>
                <c:pt idx="1398">
                  <c:v>1.6080708861482532E-5</c:v>
                </c:pt>
                <c:pt idx="1399">
                  <c:v>6.1106693673633637E-6</c:v>
                </c:pt>
                <c:pt idx="1400">
                  <c:v>2.3220543595980784E-6</c:v>
                </c:pt>
                <c:pt idx="1401">
                  <c:v>8.8238065664726969E-7</c:v>
                </c:pt>
                <c:pt idx="1402">
                  <c:v>3.3530464952596243E-7</c:v>
                </c:pt>
                <c:pt idx="1403">
                  <c:v>1.2741576681986575E-7</c:v>
                </c:pt>
                <c:pt idx="1404">
                  <c:v>4.8417991391548985E-8</c:v>
                </c:pt>
                <c:pt idx="1405">
                  <c:v>1.8398836728788616E-8</c:v>
                </c:pt>
                <c:pt idx="1406">
                  <c:v>4.7738441657311643</c:v>
                </c:pt>
                <c:pt idx="1407">
                  <c:v>2.6567920236370765E-9</c:v>
                </c:pt>
                <c:pt idx="1408">
                  <c:v>1.009580968982089E-9</c:v>
                </c:pt>
                <c:pt idx="1409">
                  <c:v>0.39871052909549382</c:v>
                </c:pt>
                <c:pt idx="1410">
                  <c:v>2.2718251606944606</c:v>
                </c:pt>
                <c:pt idx="1411">
                  <c:v>5.5397726929985188E-11</c:v>
                </c:pt>
                <c:pt idx="1412">
                  <c:v>2.1051136233394371E-11</c:v>
                </c:pt>
                <c:pt idx="1413">
                  <c:v>7.9994317686898614E-12</c:v>
                </c:pt>
                <c:pt idx="1414">
                  <c:v>3.0397840721021469E-12</c:v>
                </c:pt>
                <c:pt idx="1415">
                  <c:v>1.1551179473988157E-12</c:v>
                </c:pt>
                <c:pt idx="1416">
                  <c:v>4.3894482001155005E-13</c:v>
                </c:pt>
                <c:pt idx="1417">
                  <c:v>1.6679903160438899E-13</c:v>
                </c:pt>
                <c:pt idx="1418">
                  <c:v>6.3383632009667831E-14</c:v>
                </c:pt>
                <c:pt idx="1419">
                  <c:v>2.4085780163673773E-14</c:v>
                </c:pt>
                <c:pt idx="1420">
                  <c:v>5.1891653201710533</c:v>
                </c:pt>
                <c:pt idx="1421">
                  <c:v>5.434688998903165</c:v>
                </c:pt>
                <c:pt idx="1422">
                  <c:v>2.1087793723079558</c:v>
                </c:pt>
                <c:pt idx="1423">
                  <c:v>5.0222127307362077E-16</c:v>
                </c:pt>
                <c:pt idx="1424">
                  <c:v>1.9084408376797591E-16</c:v>
                </c:pt>
                <c:pt idx="1425">
                  <c:v>7.252075183183085E-17</c:v>
                </c:pt>
                <c:pt idx="1426">
                  <c:v>2.7557885696095725E-17</c:v>
                </c:pt>
                <c:pt idx="1427">
                  <c:v>1.0471996564516375E-17</c:v>
                </c:pt>
                <c:pt idx="1428">
                  <c:v>3.9793586945162227E-18</c:v>
                </c:pt>
                <c:pt idx="1429">
                  <c:v>1.5121563039161643E-18</c:v>
                </c:pt>
                <c:pt idx="1430">
                  <c:v>2.3147822237903073</c:v>
                </c:pt>
                <c:pt idx="1431">
                  <c:v>2.1835537028549418E-19</c:v>
                </c:pt>
                <c:pt idx="1432">
                  <c:v>8.2975040708487773E-20</c:v>
                </c:pt>
                <c:pt idx="1433">
                  <c:v>1.3022985301177639</c:v>
                </c:pt>
                <c:pt idx="1434">
                  <c:v>1.1981595878305633E-20</c:v>
                </c:pt>
                <c:pt idx="1435">
                  <c:v>4.5530064337561413E-21</c:v>
                </c:pt>
                <c:pt idx="1436">
                  <c:v>1.7301424448273336E-21</c:v>
                </c:pt>
                <c:pt idx="1437">
                  <c:v>6.5745412903438666E-22</c:v>
                </c:pt>
                <c:pt idx="1438">
                  <c:v>2.4983256903306688E-22</c:v>
                </c:pt>
                <c:pt idx="1439">
                  <c:v>9.4936376232565432E-23</c:v>
                </c:pt>
                <c:pt idx="1440">
                  <c:v>3.6075822968374861E-23</c:v>
                </c:pt>
                <c:pt idx="1441">
                  <c:v>1.3708812727982446E-23</c:v>
                </c:pt>
                <c:pt idx="1442">
                  <c:v>8.5408610376756435</c:v>
                </c:pt>
                <c:pt idx="1443">
                  <c:v>0.18018432818429314</c:v>
                </c:pt>
                <c:pt idx="1444">
                  <c:v>7.5222997200985307E-25</c:v>
                </c:pt>
                <c:pt idx="1445">
                  <c:v>2.8584738936374421E-25</c:v>
                </c:pt>
                <c:pt idx="1446">
                  <c:v>1.0862200795822278E-25</c:v>
                </c:pt>
                <c:pt idx="1447">
                  <c:v>0.386822691815496</c:v>
                </c:pt>
                <c:pt idx="1448">
                  <c:v>1.5685017949167368E-26</c:v>
                </c:pt>
                <c:pt idx="1449">
                  <c:v>5.9603068206835987E-27</c:v>
                </c:pt>
                <c:pt idx="1450">
                  <c:v>2.264916591859768E-27</c:v>
                </c:pt>
                <c:pt idx="1451">
                  <c:v>8.6066830490671164E-28</c:v>
                </c:pt>
                <c:pt idx="1452">
                  <c:v>3.270539558645505E-28</c:v>
                </c:pt>
                <c:pt idx="1453">
                  <c:v>1.2428050322852917E-28</c:v>
                </c:pt>
                <c:pt idx="1454">
                  <c:v>4.7226591226841089E-29</c:v>
                </c:pt>
                <c:pt idx="1455">
                  <c:v>0.26798747268366396</c:v>
                </c:pt>
                <c:pt idx="1456">
                  <c:v>6.8195197731558543E-30</c:v>
                </c:pt>
                <c:pt idx="1457">
                  <c:v>2.5914175137992241E-30</c:v>
                </c:pt>
                <c:pt idx="1458">
                  <c:v>9.8473865524370508E-31</c:v>
                </c:pt>
                <c:pt idx="1459">
                  <c:v>3.7420068899260796E-31</c:v>
                </c:pt>
                <c:pt idx="1460">
                  <c:v>1.4219626181719102E-31</c:v>
                </c:pt>
                <c:pt idx="1461">
                  <c:v>5.4034579490532591E-32</c:v>
                </c:pt>
                <c:pt idx="1462">
                  <c:v>2.0533140206402383E-32</c:v>
                </c:pt>
                <c:pt idx="1463">
                  <c:v>7.8025932784329048E-33</c:v>
                </c:pt>
                <c:pt idx="1464">
                  <c:v>2.9649854458045039E-33</c:v>
                </c:pt>
                <c:pt idx="1465">
                  <c:v>1.1266944694057115E-33</c:v>
                </c:pt>
                <c:pt idx="1466">
                  <c:v>4.2814389837417032E-34</c:v>
                </c:pt>
                <c:pt idx="1467">
                  <c:v>1.1602496471501125</c:v>
                </c:pt>
                <c:pt idx="1468">
                  <c:v>0.23431044629490785</c:v>
                </c:pt>
                <c:pt idx="1469">
                  <c:v>2.3110794321846591</c:v>
                </c:pt>
                <c:pt idx="1470">
                  <c:v>17.989484479032114</c:v>
                </c:pt>
                <c:pt idx="1471">
                  <c:v>11.963734314600504</c:v>
                </c:pt>
                <c:pt idx="1472">
                  <c:v>2.5043179578085346</c:v>
                </c:pt>
                <c:pt idx="1473">
                  <c:v>0.95164082396724337</c:v>
                </c:pt>
                <c:pt idx="1474">
                  <c:v>0.36162351310755247</c:v>
                </c:pt>
                <c:pt idx="1475">
                  <c:v>0.13741693498086993</c:v>
                </c:pt>
                <c:pt idx="1476">
                  <c:v>5.221843529273059E-2</c:v>
                </c:pt>
                <c:pt idx="1477">
                  <c:v>1.9843005411237621E-2</c:v>
                </c:pt>
                <c:pt idx="1478">
                  <c:v>1.2204827839326549</c:v>
                </c:pt>
                <c:pt idx="1479">
                  <c:v>2.8653299813827127E-3</c:v>
                </c:pt>
                <c:pt idx="1480">
                  <c:v>38.059327712395515</c:v>
                </c:pt>
                <c:pt idx="1481">
                  <c:v>71.503271211774688</c:v>
                </c:pt>
                <c:pt idx="1482">
                  <c:v>21.061237840728378</c:v>
                </c:pt>
                <c:pt idx="1483">
                  <c:v>7.8782581191415177</c:v>
                </c:pt>
                <c:pt idx="1484">
                  <c:v>2.9937380852737765</c:v>
                </c:pt>
                <c:pt idx="1485">
                  <c:v>1.1376204724040351</c:v>
                </c:pt>
                <c:pt idx="1486">
                  <c:v>0.43229577951353337</c:v>
                </c:pt>
                <c:pt idx="1487">
                  <c:v>0.1642723962151427</c:v>
                </c:pt>
                <c:pt idx="1488">
                  <c:v>6.2423510561754228E-2</c:v>
                </c:pt>
                <c:pt idx="1489">
                  <c:v>2.3720934013466605E-2</c:v>
                </c:pt>
                <c:pt idx="1490">
                  <c:v>9.013954925117312E-3</c:v>
                </c:pt>
                <c:pt idx="1491">
                  <c:v>2.8649994907493608</c:v>
                </c:pt>
                <c:pt idx="1492">
                  <c:v>1.3016150911869396E-3</c:v>
                </c:pt>
                <c:pt idx="1493">
                  <c:v>4.9461373465103714E-4</c:v>
                </c:pt>
                <c:pt idx="1494">
                  <c:v>1.8795321916739409E-4</c:v>
                </c:pt>
                <c:pt idx="1495">
                  <c:v>7.1422223283609763E-5</c:v>
                </c:pt>
                <c:pt idx="1496">
                  <c:v>2.7140444847771715E-5</c:v>
                </c:pt>
                <c:pt idx="1497">
                  <c:v>1.0313369042153254E-5</c:v>
                </c:pt>
                <c:pt idx="1498">
                  <c:v>3.919080236018236E-6</c:v>
                </c:pt>
                <c:pt idx="1499">
                  <c:v>1.4892504896869295E-6</c:v>
                </c:pt>
                <c:pt idx="1500">
                  <c:v>5.6591518608103329E-7</c:v>
                </c:pt>
                <c:pt idx="1501">
                  <c:v>2.1504777071079264E-7</c:v>
                </c:pt>
                <c:pt idx="1502">
                  <c:v>0.31683477003297233</c:v>
                </c:pt>
                <c:pt idx="1503">
                  <c:v>3.1052898090638462E-8</c:v>
                </c:pt>
                <c:pt idx="1504">
                  <c:v>1.1800101274442614E-8</c:v>
                </c:pt>
                <c:pt idx="1505">
                  <c:v>0.39531174645064437</c:v>
                </c:pt>
                <c:pt idx="1506">
                  <c:v>1.7039346240295136E-9</c:v>
                </c:pt>
                <c:pt idx="1507">
                  <c:v>6.4749515713121525E-10</c:v>
                </c:pt>
                <c:pt idx="1508">
                  <c:v>2.4604815970986182E-10</c:v>
                </c:pt>
                <c:pt idx="1509">
                  <c:v>9.3498300689747502E-11</c:v>
                </c:pt>
                <c:pt idx="1510">
                  <c:v>3.5529354262104049E-11</c:v>
                </c:pt>
                <c:pt idx="1511">
                  <c:v>1.3501154619599537E-11</c:v>
                </c:pt>
                <c:pt idx="1512">
                  <c:v>5.1304387554478234E-12</c:v>
                </c:pt>
                <c:pt idx="1513">
                  <c:v>1.9495667270701732E-12</c:v>
                </c:pt>
                <c:pt idx="1514">
                  <c:v>2.8358747994179869</c:v>
                </c:pt>
                <c:pt idx="1515">
                  <c:v>2.8151743538893297E-13</c:v>
                </c:pt>
                <c:pt idx="1516">
                  <c:v>10.537146674519056</c:v>
                </c:pt>
                <c:pt idx="1517">
                  <c:v>0.25445340821785284</c:v>
                </c:pt>
                <c:pt idx="1518">
                  <c:v>9.6692295122784058E-2</c:v>
                </c:pt>
                <c:pt idx="1519">
                  <c:v>3.6743072146657951E-2</c:v>
                </c:pt>
                <c:pt idx="1520">
                  <c:v>1.396236741573002E-2</c:v>
                </c:pt>
                <c:pt idx="1521">
                  <c:v>5.3056996179774076E-3</c:v>
                </c:pt>
                <c:pt idx="1522">
                  <c:v>2.0161658548314147E-3</c:v>
                </c:pt>
                <c:pt idx="1523">
                  <c:v>7.6614302483593751E-4</c:v>
                </c:pt>
                <c:pt idx="1524">
                  <c:v>2.9113434943765624E-4</c:v>
                </c:pt>
                <c:pt idx="1525">
                  <c:v>1.2278167609265553</c:v>
                </c:pt>
                <c:pt idx="1526">
                  <c:v>7.1964386288229694</c:v>
                </c:pt>
                <c:pt idx="1527">
                  <c:v>1.597512402234307E-5</c:v>
                </c:pt>
                <c:pt idx="1528">
                  <c:v>2.3955910211214793</c:v>
                </c:pt>
                <c:pt idx="1529">
                  <c:v>0.53429407095547199</c:v>
                </c:pt>
                <c:pt idx="1530">
                  <c:v>6.3088277107254749</c:v>
                </c:pt>
                <c:pt idx="1531">
                  <c:v>3.331030620345234E-7</c:v>
                </c:pt>
                <c:pt idx="1532">
                  <c:v>1.265791635731189E-7</c:v>
                </c:pt>
                <c:pt idx="1533">
                  <c:v>4.8100082157785172E-8</c:v>
                </c:pt>
                <c:pt idx="1534">
                  <c:v>1.8278031219958366E-8</c:v>
                </c:pt>
                <c:pt idx="1535">
                  <c:v>6.9456518635841789E-9</c:v>
                </c:pt>
                <c:pt idx="1536">
                  <c:v>2.6393477081619881E-9</c:v>
                </c:pt>
                <c:pt idx="1537">
                  <c:v>1.0029521291015554E-9</c:v>
                </c:pt>
                <c:pt idx="1538">
                  <c:v>3.8112180905859109E-10</c:v>
                </c:pt>
                <c:pt idx="1539">
                  <c:v>1.4482628744226461E-10</c:v>
                </c:pt>
                <c:pt idx="1540">
                  <c:v>2.3345163568499432</c:v>
                </c:pt>
                <c:pt idx="1541">
                  <c:v>2.0912915906663013E-11</c:v>
                </c:pt>
                <c:pt idx="1542">
                  <c:v>10.515603141692493</c:v>
                </c:pt>
                <c:pt idx="1543">
                  <c:v>3.0198250569221386E-12</c:v>
                </c:pt>
                <c:pt idx="1544">
                  <c:v>1.1475335216304128E-12</c:v>
                </c:pt>
                <c:pt idx="1545">
                  <c:v>4.3606273821955689E-13</c:v>
                </c:pt>
                <c:pt idx="1546">
                  <c:v>1.6570384052343163E-13</c:v>
                </c:pt>
                <c:pt idx="1547">
                  <c:v>6.2967459398904019E-14</c:v>
                </c:pt>
                <c:pt idx="1548">
                  <c:v>2.3927634571583522E-14</c:v>
                </c:pt>
                <c:pt idx="1549">
                  <c:v>9.0925011372017383E-15</c:v>
                </c:pt>
                <c:pt idx="1550">
                  <c:v>3.4551504321366606E-15</c:v>
                </c:pt>
                <c:pt idx="1551">
                  <c:v>1.3129571642119312E-15</c:v>
                </c:pt>
                <c:pt idx="1552">
                  <c:v>32.528474354791271</c:v>
                </c:pt>
                <c:pt idx="1553">
                  <c:v>22.112486515491334</c:v>
                </c:pt>
                <c:pt idx="1554">
                  <c:v>5.8933054937892537</c:v>
                </c:pt>
                <c:pt idx="1555">
                  <c:v>3.5918444778646768</c:v>
                </c:pt>
                <c:pt idx="1556">
                  <c:v>0.85099331330316841</c:v>
                </c:pt>
                <c:pt idx="1557">
                  <c:v>0.32337745905520404</c:v>
                </c:pt>
                <c:pt idx="1558">
                  <c:v>0.12288343444097752</c:v>
                </c:pt>
                <c:pt idx="1559">
                  <c:v>4.6695705087571454E-2</c:v>
                </c:pt>
                <c:pt idx="1560">
                  <c:v>1.7744367933277154E-2</c:v>
                </c:pt>
                <c:pt idx="1561">
                  <c:v>6.7428598146453177E-3</c:v>
                </c:pt>
                <c:pt idx="1562">
                  <c:v>2.5622867295652207E-3</c:v>
                </c:pt>
                <c:pt idx="1563">
                  <c:v>9.7366895723478386E-4</c:v>
                </c:pt>
                <c:pt idx="1564">
                  <c:v>1.2535339271041404</c:v>
                </c:pt>
                <c:pt idx="1565">
                  <c:v>0.64131076733479375</c:v>
                </c:pt>
                <c:pt idx="1566">
                  <c:v>5.3427163021387055E-5</c:v>
                </c:pt>
                <c:pt idx="1567">
                  <c:v>2.0302321948127079E-5</c:v>
                </c:pt>
                <c:pt idx="1568">
                  <c:v>7.7148823402882889E-6</c:v>
                </c:pt>
                <c:pt idx="1569">
                  <c:v>2.9316552893095496E-6</c:v>
                </c:pt>
                <c:pt idx="1570">
                  <c:v>1.1140290099376288E-6</c:v>
                </c:pt>
                <c:pt idx="1571">
                  <c:v>4.2333102377629905E-7</c:v>
                </c:pt>
                <c:pt idx="1572">
                  <c:v>1.6086578903499361E-7</c:v>
                </c:pt>
                <c:pt idx="1573">
                  <c:v>6.1128999833297581E-8</c:v>
                </c:pt>
                <c:pt idx="1574">
                  <c:v>2.3229019936653081E-8</c:v>
                </c:pt>
                <c:pt idx="1575">
                  <c:v>0.76530956810973017</c:v>
                </c:pt>
                <c:pt idx="1576">
                  <c:v>4.3463864868350388</c:v>
                </c:pt>
                <c:pt idx="1577">
                  <c:v>26.586589803251336</c:v>
                </c:pt>
                <c:pt idx="1578">
                  <c:v>5.8004162305523366</c:v>
                </c:pt>
                <c:pt idx="1579">
                  <c:v>3.2396759547855596</c:v>
                </c:pt>
                <c:pt idx="1580">
                  <c:v>0.83758010369175728</c:v>
                </c:pt>
                <c:pt idx="1581">
                  <c:v>0.31828043940286777</c:v>
                </c:pt>
                <c:pt idx="1582">
                  <c:v>0.12094656697308975</c:v>
                </c:pt>
                <c:pt idx="1583">
                  <c:v>4.5959695449774102E-2</c:v>
                </c:pt>
                <c:pt idx="1584">
                  <c:v>1.7464684270914157E-2</c:v>
                </c:pt>
                <c:pt idx="1585">
                  <c:v>6.6365800229473814E-3</c:v>
                </c:pt>
                <c:pt idx="1586">
                  <c:v>6.3349680951435685</c:v>
                </c:pt>
                <c:pt idx="1587">
                  <c:v>6.7604866637448637</c:v>
                </c:pt>
                <c:pt idx="1588">
                  <c:v>6.564561814087827E-2</c:v>
                </c:pt>
                <c:pt idx="1589">
                  <c:v>1.1969738676824699</c:v>
                </c:pt>
                <c:pt idx="1590">
                  <c:v>5.2585053306367965E-5</c:v>
                </c:pt>
                <c:pt idx="1591">
                  <c:v>0.334216321015886</c:v>
                </c:pt>
                <c:pt idx="1592">
                  <c:v>7.5932816974395345E-6</c:v>
                </c:pt>
                <c:pt idx="1593">
                  <c:v>2.8854470450270231E-6</c:v>
                </c:pt>
                <c:pt idx="1594">
                  <c:v>1.0964698771102688E-6</c:v>
                </c:pt>
                <c:pt idx="1595">
                  <c:v>4.166585533019022E-7</c:v>
                </c:pt>
                <c:pt idx="1596">
                  <c:v>1.5833025025472284E-7</c:v>
                </c:pt>
                <c:pt idx="1597">
                  <c:v>6.0165495096794682E-8</c:v>
                </c:pt>
                <c:pt idx="1598">
                  <c:v>2.2862888136781976E-8</c:v>
                </c:pt>
                <c:pt idx="1599">
                  <c:v>8.6878974919771523E-9</c:v>
                </c:pt>
                <c:pt idx="1600">
                  <c:v>1.9543365508801049</c:v>
                </c:pt>
                <c:pt idx="1601">
                  <c:v>1.2545323978415007E-9</c:v>
                </c:pt>
                <c:pt idx="1602">
                  <c:v>2.2895641945606653</c:v>
                </c:pt>
                <c:pt idx="1603">
                  <c:v>1.8115447824831264E-10</c:v>
                </c:pt>
                <c:pt idx="1604">
                  <c:v>6.883870173435881E-11</c:v>
                </c:pt>
                <c:pt idx="1605">
                  <c:v>2.615870665905635E-11</c:v>
                </c:pt>
                <c:pt idx="1606">
                  <c:v>9.9403085304414134E-12</c:v>
                </c:pt>
                <c:pt idx="1607">
                  <c:v>3.7773172415677373E-12</c:v>
                </c:pt>
                <c:pt idx="1608">
                  <c:v>1.4353805517957405E-12</c:v>
                </c:pt>
                <c:pt idx="1609">
                  <c:v>5.4544460968238149E-13</c:v>
                </c:pt>
                <c:pt idx="1610">
                  <c:v>3.8125855131722894</c:v>
                </c:pt>
                <c:pt idx="1611">
                  <c:v>7.8762201638135876E-14</c:v>
                </c:pt>
                <c:pt idx="1612">
                  <c:v>16.510299068778618</c:v>
                </c:pt>
                <c:pt idx="1613">
                  <c:v>2.3052782523063993</c:v>
                </c:pt>
                <c:pt idx="1614">
                  <c:v>0.75864569817924177</c:v>
                </c:pt>
                <c:pt idx="1615">
                  <c:v>0.28828536530811183</c:v>
                </c:pt>
                <c:pt idx="1616">
                  <c:v>0.1095484388170825</c:v>
                </c:pt>
                <c:pt idx="1617">
                  <c:v>4.1628406750491349E-2</c:v>
                </c:pt>
                <c:pt idx="1618">
                  <c:v>1.5818794565186714E-2</c:v>
                </c:pt>
                <c:pt idx="1619">
                  <c:v>6.0111419347709501E-3</c:v>
                </c:pt>
                <c:pt idx="1620">
                  <c:v>2.284233935212961E-3</c:v>
                </c:pt>
                <c:pt idx="1621">
                  <c:v>8.6800889538092519E-4</c:v>
                </c:pt>
                <c:pt idx="1622">
                  <c:v>3.2984338024475156E-4</c:v>
                </c:pt>
                <c:pt idx="1623">
                  <c:v>1.253404844930056E-4</c:v>
                </c:pt>
                <c:pt idx="1624">
                  <c:v>6.3192385209785025</c:v>
                </c:pt>
                <c:pt idx="1625">
                  <c:v>1.8099165960790013E-5</c:v>
                </c:pt>
                <c:pt idx="1626">
                  <c:v>6.8776830651002058E-6</c:v>
                </c:pt>
                <c:pt idx="1627">
                  <c:v>0.24071253109262433</c:v>
                </c:pt>
                <c:pt idx="1628">
                  <c:v>9.9313743460046962E-7</c:v>
                </c:pt>
                <c:pt idx="1629">
                  <c:v>3.7739222514817851E-7</c:v>
                </c:pt>
                <c:pt idx="1630">
                  <c:v>1.4340904555630783E-7</c:v>
                </c:pt>
                <c:pt idx="1631">
                  <c:v>5.4495437311396975E-8</c:v>
                </c:pt>
                <c:pt idx="1632">
                  <c:v>2.0708266178330854E-8</c:v>
                </c:pt>
                <c:pt idx="1633">
                  <c:v>0.23270256130019276</c:v>
                </c:pt>
                <c:pt idx="1634">
                  <c:v>2.3357610767027817</c:v>
                </c:pt>
                <c:pt idx="1635">
                  <c:v>8.7960241735935067</c:v>
                </c:pt>
                <c:pt idx="1636">
                  <c:v>28.209323808661861</c:v>
                </c:pt>
                <c:pt idx="1637">
                  <c:v>7.1297794384681934</c:v>
                </c:pt>
                <c:pt idx="1638">
                  <c:v>2.5638448124842572</c:v>
                </c:pt>
                <c:pt idx="1639">
                  <c:v>0.97426102874401754</c:v>
                </c:pt>
                <c:pt idx="1640">
                  <c:v>0.3702191909227267</c:v>
                </c:pt>
                <c:pt idx="1641">
                  <c:v>0.14068329255063616</c:v>
                </c:pt>
                <c:pt idx="1642">
                  <c:v>5.3459651169241749E-2</c:v>
                </c:pt>
                <c:pt idx="1643">
                  <c:v>2.0314667444311863E-2</c:v>
                </c:pt>
                <c:pt idx="1644">
                  <c:v>7.7195736288385068E-3</c:v>
                </c:pt>
                <c:pt idx="1645">
                  <c:v>7.1987436062046086</c:v>
                </c:pt>
                <c:pt idx="1646">
                  <c:v>1.1147064320042805E-3</c:v>
                </c:pt>
                <c:pt idx="1647">
                  <c:v>4.2358844416162656E-4</c:v>
                </c:pt>
                <c:pt idx="1648">
                  <c:v>1.6096360878141807E-4</c:v>
                </c:pt>
                <c:pt idx="1649">
                  <c:v>7.2181539682839269</c:v>
                </c:pt>
                <c:pt idx="1650">
                  <c:v>2.3243145108036773E-5</c:v>
                </c:pt>
                <c:pt idx="1651">
                  <c:v>8.8323951410539725E-6</c:v>
                </c:pt>
                <c:pt idx="1652">
                  <c:v>3.3563101536005102E-6</c:v>
                </c:pt>
                <c:pt idx="1653">
                  <c:v>1.275397858368194E-6</c:v>
                </c:pt>
                <c:pt idx="1654">
                  <c:v>4.8465118617991367E-7</c:v>
                </c:pt>
                <c:pt idx="1655">
                  <c:v>1.8416745074836724E-7</c:v>
                </c:pt>
                <c:pt idx="1656">
                  <c:v>6.9983631284379558E-8</c:v>
                </c:pt>
                <c:pt idx="1657">
                  <c:v>2.6593779888064231E-8</c:v>
                </c:pt>
                <c:pt idx="1658">
                  <c:v>1.0105636357464409E-8</c:v>
                </c:pt>
                <c:pt idx="1659">
                  <c:v>2.4006770907235619</c:v>
                </c:pt>
                <c:pt idx="1660">
                  <c:v>0.23513222483143245</c:v>
                </c:pt>
                <c:pt idx="1661">
                  <c:v>0.12630338877651631</c:v>
                </c:pt>
                <c:pt idx="1662">
                  <c:v>2.9884247824501347</c:v>
                </c:pt>
                <c:pt idx="1663">
                  <c:v>8.0072179453060055E-11</c:v>
                </c:pt>
                <c:pt idx="1664">
                  <c:v>3.0427428192162813E-11</c:v>
                </c:pt>
                <c:pt idx="1665">
                  <c:v>1.1562422713021872E-11</c:v>
                </c:pt>
                <c:pt idx="1666">
                  <c:v>4.3937206309483111E-12</c:v>
                </c:pt>
                <c:pt idx="1667">
                  <c:v>1.6696138397603585E-12</c:v>
                </c:pt>
                <c:pt idx="1668">
                  <c:v>6.3445325910893628E-13</c:v>
                </c:pt>
                <c:pt idx="1669">
                  <c:v>2.4109223846139578E-13</c:v>
                </c:pt>
                <c:pt idx="1670">
                  <c:v>9.1615050615330376E-14</c:v>
                </c:pt>
                <c:pt idx="1671">
                  <c:v>3.4813719233825546E-14</c:v>
                </c:pt>
                <c:pt idx="1672">
                  <c:v>1.3229213308853705E-14</c:v>
                </c:pt>
                <c:pt idx="1673">
                  <c:v>5.0271010573644084E-15</c:v>
                </c:pt>
                <c:pt idx="1674">
                  <c:v>1.9102984017984749E-15</c:v>
                </c:pt>
                <c:pt idx="1675">
                  <c:v>7.2591339268342039E-16</c:v>
                </c:pt>
                <c:pt idx="1676">
                  <c:v>2.7584708921969978E-16</c:v>
                </c:pt>
                <c:pt idx="1677">
                  <c:v>1.0482189390348593E-16</c:v>
                </c:pt>
                <c:pt idx="1678">
                  <c:v>3.9832319683324645E-17</c:v>
                </c:pt>
                <c:pt idx="1679">
                  <c:v>1.5136281479663367E-17</c:v>
                </c:pt>
                <c:pt idx="1680">
                  <c:v>5.7517869622720807E-18</c:v>
                </c:pt>
                <c:pt idx="1681">
                  <c:v>2.1856790456633908E-18</c:v>
                </c:pt>
                <c:pt idx="1682">
                  <c:v>8.3055803735208838E-19</c:v>
                </c:pt>
                <c:pt idx="1683">
                  <c:v>8.9318360377646471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9-4C21-B938-7D85C44C265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9-4C21-B938-7D85C44C2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2.6730768328760002</v>
      </c>
      <c r="G6" s="13">
        <f t="shared" ref="G6:G69" si="0">IF((F6-$J$2)&gt;0,$I$2*(F6-$J$2),0)</f>
        <v>0</v>
      </c>
      <c r="H6" s="13">
        <f t="shared" ref="H6:H69" si="1">F6-G6</f>
        <v>2.6730768328760002</v>
      </c>
      <c r="I6" s="15">
        <f>H6+$H$3-$J$3</f>
        <v>-1.3269231671239998</v>
      </c>
      <c r="J6" s="13">
        <f t="shared" ref="J6:J69" si="2">I6/SQRT(1+(I6/($K$2*(300+(25*Q6)+0.05*(Q6)^3)))^2)</f>
        <v>-1.3268351925732369</v>
      </c>
      <c r="K6" s="13">
        <f t="shared" ref="K6:K69" si="3">I6-J6</f>
        <v>-8.7974550762925929E-5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21.835899460576041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83.094544993600152</v>
      </c>
      <c r="G7" s="13">
        <f t="shared" si="0"/>
        <v>7.0602200076509538</v>
      </c>
      <c r="H7" s="13">
        <f t="shared" si="1"/>
        <v>76.034324985949198</v>
      </c>
      <c r="I7" s="16">
        <f t="shared" ref="I7:I70" si="8">H7+K6-L6</f>
        <v>76.034237011398432</v>
      </c>
      <c r="J7" s="13">
        <f t="shared" si="2"/>
        <v>57.342789215782695</v>
      </c>
      <c r="K7" s="13">
        <f t="shared" si="3"/>
        <v>18.691447795615737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7.0602200076509538</v>
      </c>
      <c r="Q7" s="41">
        <v>17.917624192745361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47.489832066087651</v>
      </c>
      <c r="G8" s="13">
        <f t="shared" si="0"/>
        <v>1.920640343007546</v>
      </c>
      <c r="H8" s="13">
        <f t="shared" si="1"/>
        <v>45.569191723080102</v>
      </c>
      <c r="I8" s="16">
        <f t="shared" si="8"/>
        <v>64.260639518695839</v>
      </c>
      <c r="J8" s="13">
        <f t="shared" si="2"/>
        <v>45.467569730651249</v>
      </c>
      <c r="K8" s="13">
        <f t="shared" si="3"/>
        <v>18.79306978804459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1.920640343007546</v>
      </c>
      <c r="Q8" s="41">
        <v>13.547708866084619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80.455176416552149</v>
      </c>
      <c r="G9" s="13">
        <f t="shared" si="0"/>
        <v>6.6792242362846137</v>
      </c>
      <c r="H9" s="13">
        <f t="shared" si="1"/>
        <v>73.775952180267538</v>
      </c>
      <c r="I9" s="16">
        <f t="shared" si="8"/>
        <v>92.569021968312128</v>
      </c>
      <c r="J9" s="13">
        <f t="shared" si="2"/>
        <v>51.130115798448905</v>
      </c>
      <c r="K9" s="13">
        <f t="shared" si="3"/>
        <v>41.438906169863223</v>
      </c>
      <c r="L9" s="13">
        <f t="shared" si="4"/>
        <v>4.1941802017082281</v>
      </c>
      <c r="M9" s="13">
        <f t="shared" si="9"/>
        <v>4.1941802017082281</v>
      </c>
      <c r="N9" s="13">
        <f t="shared" si="5"/>
        <v>2.6003917250591013</v>
      </c>
      <c r="O9" s="13">
        <f t="shared" si="6"/>
        <v>9.2796159613437155</v>
      </c>
      <c r="Q9" s="41">
        <v>12.85068542633538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113.7691187349387</v>
      </c>
      <c r="G10" s="13">
        <f t="shared" si="0"/>
        <v>11.488128631533309</v>
      </c>
      <c r="H10" s="13">
        <f t="shared" si="1"/>
        <v>102.28099010340539</v>
      </c>
      <c r="I10" s="16">
        <f t="shared" si="8"/>
        <v>139.52571607156037</v>
      </c>
      <c r="J10" s="13">
        <f t="shared" si="2"/>
        <v>50.087321514020161</v>
      </c>
      <c r="K10" s="13">
        <f t="shared" si="3"/>
        <v>89.438394557540207</v>
      </c>
      <c r="L10" s="13">
        <f t="shared" si="4"/>
        <v>50.246782714880865</v>
      </c>
      <c r="M10" s="13">
        <f t="shared" si="9"/>
        <v>51.840571191529989</v>
      </c>
      <c r="N10" s="13">
        <f t="shared" si="5"/>
        <v>32.14115413874859</v>
      </c>
      <c r="O10" s="13">
        <f t="shared" si="6"/>
        <v>43.629282770281897</v>
      </c>
      <c r="Q10" s="41">
        <v>10.880208593548391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95.911405534279055</v>
      </c>
      <c r="G11" s="13">
        <f t="shared" si="0"/>
        <v>8.9103479930543177</v>
      </c>
      <c r="H11" s="13">
        <f t="shared" si="1"/>
        <v>87.001057541224739</v>
      </c>
      <c r="I11" s="16">
        <f t="shared" si="8"/>
        <v>126.19266938388408</v>
      </c>
      <c r="J11" s="13">
        <f t="shared" si="2"/>
        <v>55.116223661014089</v>
      </c>
      <c r="K11" s="13">
        <f t="shared" si="3"/>
        <v>71.076445722869991</v>
      </c>
      <c r="L11" s="13">
        <f t="shared" si="4"/>
        <v>32.629604710388264</v>
      </c>
      <c r="M11" s="13">
        <f t="shared" si="9"/>
        <v>52.329021763169663</v>
      </c>
      <c r="N11" s="13">
        <f t="shared" si="5"/>
        <v>32.443993493165188</v>
      </c>
      <c r="O11" s="13">
        <f t="shared" si="6"/>
        <v>41.354341486219504</v>
      </c>
      <c r="Q11" s="41">
        <v>12.834866581131079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104.3143388701957</v>
      </c>
      <c r="G12" s="13">
        <f t="shared" si="0"/>
        <v>10.123320707777696</v>
      </c>
      <c r="H12" s="13">
        <f t="shared" si="1"/>
        <v>94.191018162418004</v>
      </c>
      <c r="I12" s="16">
        <f t="shared" si="8"/>
        <v>132.63785917489975</v>
      </c>
      <c r="J12" s="13">
        <f t="shared" si="2"/>
        <v>51.483411246752695</v>
      </c>
      <c r="K12" s="13">
        <f t="shared" si="3"/>
        <v>81.15444792814705</v>
      </c>
      <c r="L12" s="13">
        <f t="shared" si="4"/>
        <v>42.29883755591284</v>
      </c>
      <c r="M12" s="13">
        <f t="shared" si="9"/>
        <v>62.183865825917316</v>
      </c>
      <c r="N12" s="13">
        <f t="shared" si="5"/>
        <v>38.553996812068739</v>
      </c>
      <c r="O12" s="13">
        <f t="shared" si="6"/>
        <v>48.677317519846433</v>
      </c>
      <c r="Q12" s="41">
        <v>11.4762958220974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81.558702127060286</v>
      </c>
      <c r="G13" s="13">
        <f t="shared" si="0"/>
        <v>6.8385193923131338</v>
      </c>
      <c r="H13" s="13">
        <f t="shared" si="1"/>
        <v>74.720182734747155</v>
      </c>
      <c r="I13" s="16">
        <f t="shared" si="8"/>
        <v>113.57579310698138</v>
      </c>
      <c r="J13" s="13">
        <f t="shared" si="2"/>
        <v>56.856735060044166</v>
      </c>
      <c r="K13" s="13">
        <f t="shared" si="3"/>
        <v>56.719058046937214</v>
      </c>
      <c r="L13" s="13">
        <f t="shared" si="4"/>
        <v>18.85456064268929</v>
      </c>
      <c r="M13" s="13">
        <f t="shared" si="9"/>
        <v>42.484429656537863</v>
      </c>
      <c r="N13" s="13">
        <f t="shared" si="5"/>
        <v>26.340346387053476</v>
      </c>
      <c r="O13" s="13">
        <f t="shared" si="6"/>
        <v>33.17886577936661</v>
      </c>
      <c r="Q13" s="41">
        <v>13.846272778383931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13.83725043274455</v>
      </c>
      <c r="G14" s="13">
        <f t="shared" si="0"/>
        <v>0</v>
      </c>
      <c r="H14" s="13">
        <f t="shared" si="1"/>
        <v>13.83725043274455</v>
      </c>
      <c r="I14" s="16">
        <f t="shared" si="8"/>
        <v>51.701747836992467</v>
      </c>
      <c r="J14" s="13">
        <f t="shared" si="2"/>
        <v>44.095596843576907</v>
      </c>
      <c r="K14" s="13">
        <f t="shared" si="3"/>
        <v>7.6061509934155609</v>
      </c>
      <c r="L14" s="13">
        <f t="shared" si="4"/>
        <v>0</v>
      </c>
      <c r="M14" s="13">
        <f t="shared" si="9"/>
        <v>16.144083269484387</v>
      </c>
      <c r="N14" s="13">
        <f t="shared" si="5"/>
        <v>10.00933162708032</v>
      </c>
      <c r="O14" s="13">
        <f t="shared" si="6"/>
        <v>10.00933162708032</v>
      </c>
      <c r="Q14" s="41">
        <v>17.445164782790961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13.92554605738669</v>
      </c>
      <c r="G15" s="13">
        <f t="shared" si="0"/>
        <v>0</v>
      </c>
      <c r="H15" s="13">
        <f t="shared" si="1"/>
        <v>13.92554605738669</v>
      </c>
      <c r="I15" s="16">
        <f t="shared" si="8"/>
        <v>21.531697050802251</v>
      </c>
      <c r="J15" s="13">
        <f t="shared" si="2"/>
        <v>21.17230743170358</v>
      </c>
      <c r="K15" s="13">
        <f t="shared" si="3"/>
        <v>0.35938961909867118</v>
      </c>
      <c r="L15" s="13">
        <f t="shared" si="4"/>
        <v>0</v>
      </c>
      <c r="M15" s="13">
        <f t="shared" si="9"/>
        <v>6.1347516424040673</v>
      </c>
      <c r="N15" s="13">
        <f t="shared" si="5"/>
        <v>3.8035460182905219</v>
      </c>
      <c r="O15" s="13">
        <f t="shared" si="6"/>
        <v>3.8035460182905219</v>
      </c>
      <c r="Q15" s="41">
        <v>21.97531216825627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0.1648517954980771</v>
      </c>
      <c r="G16" s="13">
        <f t="shared" si="0"/>
        <v>0</v>
      </c>
      <c r="H16" s="13">
        <f t="shared" si="1"/>
        <v>0.1648517954980771</v>
      </c>
      <c r="I16" s="16">
        <f t="shared" si="8"/>
        <v>0.52424141459674822</v>
      </c>
      <c r="J16" s="13">
        <f t="shared" si="2"/>
        <v>0.52423656380770389</v>
      </c>
      <c r="K16" s="13">
        <f t="shared" si="3"/>
        <v>4.8507890443305612E-6</v>
      </c>
      <c r="L16" s="13">
        <f t="shared" si="4"/>
        <v>0</v>
      </c>
      <c r="M16" s="13">
        <f t="shared" si="9"/>
        <v>2.3312056241135455</v>
      </c>
      <c r="N16" s="13">
        <f t="shared" si="5"/>
        <v>1.4453474869503982</v>
      </c>
      <c r="O16" s="13">
        <f t="shared" si="6"/>
        <v>1.4453474869503982</v>
      </c>
      <c r="Q16" s="41">
        <v>22.629643000000009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9.9021439381651604</v>
      </c>
      <c r="G17" s="18">
        <f t="shared" si="0"/>
        <v>0</v>
      </c>
      <c r="H17" s="18">
        <f t="shared" si="1"/>
        <v>9.9021439381651604</v>
      </c>
      <c r="I17" s="17">
        <f t="shared" si="8"/>
        <v>9.9021487889542055</v>
      </c>
      <c r="J17" s="18">
        <f t="shared" si="2"/>
        <v>9.8649843686058922</v>
      </c>
      <c r="K17" s="18">
        <f t="shared" si="3"/>
        <v>3.7164420348313243E-2</v>
      </c>
      <c r="L17" s="18">
        <f t="shared" si="4"/>
        <v>0</v>
      </c>
      <c r="M17" s="18">
        <f t="shared" si="9"/>
        <v>0.88585813716314732</v>
      </c>
      <c r="N17" s="18">
        <f t="shared" si="5"/>
        <v>0.54923204504115131</v>
      </c>
      <c r="O17" s="18">
        <f t="shared" si="6"/>
        <v>0.54923204504115131</v>
      </c>
      <c r="Q17" s="42">
        <v>21.680659184913502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2.974883788455243</v>
      </c>
      <c r="G18" s="13">
        <f t="shared" si="0"/>
        <v>0</v>
      </c>
      <c r="H18" s="13">
        <f t="shared" si="1"/>
        <v>2.974883788455243</v>
      </c>
      <c r="I18" s="16">
        <f t="shared" si="8"/>
        <v>3.0120482088035563</v>
      </c>
      <c r="J18" s="13">
        <f t="shared" si="2"/>
        <v>3.010971018245364</v>
      </c>
      <c r="K18" s="13">
        <f t="shared" si="3"/>
        <v>1.0771905581923313E-3</v>
      </c>
      <c r="L18" s="13">
        <f t="shared" si="4"/>
        <v>0</v>
      </c>
      <c r="M18" s="13">
        <f t="shared" si="9"/>
        <v>0.33662609212199601</v>
      </c>
      <c r="N18" s="13">
        <f t="shared" si="5"/>
        <v>0.20870817711563752</v>
      </c>
      <c r="O18" s="13">
        <f t="shared" si="6"/>
        <v>0.20870817711563752</v>
      </c>
      <c r="Q18" s="41">
        <v>21.508803768943221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9.7148448349967236</v>
      </c>
      <c r="G19" s="13">
        <f t="shared" si="0"/>
        <v>0</v>
      </c>
      <c r="H19" s="13">
        <f t="shared" si="1"/>
        <v>9.7148448349967236</v>
      </c>
      <c r="I19" s="16">
        <f t="shared" si="8"/>
        <v>9.7159220255549155</v>
      </c>
      <c r="J19" s="13">
        <f t="shared" si="2"/>
        <v>9.6722444967499825</v>
      </c>
      <c r="K19" s="13">
        <f t="shared" si="3"/>
        <v>4.3677528804932919E-2</v>
      </c>
      <c r="L19" s="13">
        <f t="shared" si="4"/>
        <v>0</v>
      </c>
      <c r="M19" s="13">
        <f t="shared" si="9"/>
        <v>0.12791791500635849</v>
      </c>
      <c r="N19" s="13">
        <f t="shared" si="5"/>
        <v>7.9309107303942264E-2</v>
      </c>
      <c r="O19" s="13">
        <f t="shared" si="6"/>
        <v>7.9309107303942264E-2</v>
      </c>
      <c r="Q19" s="41">
        <v>20.129379888511121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156.85329085752511</v>
      </c>
      <c r="G20" s="13">
        <f t="shared" si="0"/>
        <v>17.707376497962095</v>
      </c>
      <c r="H20" s="13">
        <f t="shared" si="1"/>
        <v>139.14591435956302</v>
      </c>
      <c r="I20" s="16">
        <f t="shared" si="8"/>
        <v>139.18959188836794</v>
      </c>
      <c r="J20" s="13">
        <f t="shared" si="2"/>
        <v>64.623612498757765</v>
      </c>
      <c r="K20" s="13">
        <f t="shared" si="3"/>
        <v>74.565979389610177</v>
      </c>
      <c r="L20" s="13">
        <f t="shared" si="4"/>
        <v>35.977600955947771</v>
      </c>
      <c r="M20" s="13">
        <f t="shared" si="9"/>
        <v>36.026209763650186</v>
      </c>
      <c r="N20" s="13">
        <f t="shared" si="5"/>
        <v>22.336250053463115</v>
      </c>
      <c r="O20" s="13">
        <f t="shared" si="6"/>
        <v>40.043626551425206</v>
      </c>
      <c r="Q20" s="41">
        <v>15.361495655397739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137.6551739358159</v>
      </c>
      <c r="G21" s="13">
        <f t="shared" si="0"/>
        <v>14.936107100813871</v>
      </c>
      <c r="H21" s="13">
        <f t="shared" si="1"/>
        <v>122.71906683500202</v>
      </c>
      <c r="I21" s="16">
        <f t="shared" si="8"/>
        <v>161.30744526866442</v>
      </c>
      <c r="J21" s="13">
        <f t="shared" si="2"/>
        <v>52.570493834902699</v>
      </c>
      <c r="K21" s="13">
        <f t="shared" si="3"/>
        <v>108.73695143376173</v>
      </c>
      <c r="L21" s="13">
        <f t="shared" si="4"/>
        <v>68.762579419219378</v>
      </c>
      <c r="M21" s="13">
        <f t="shared" si="9"/>
        <v>82.452539129406446</v>
      </c>
      <c r="N21" s="13">
        <f t="shared" si="5"/>
        <v>51.120574260231997</v>
      </c>
      <c r="O21" s="13">
        <f t="shared" si="6"/>
        <v>66.056681361045861</v>
      </c>
      <c r="Q21" s="41">
        <v>11.408047108456479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18.958844482781991</v>
      </c>
      <c r="G22" s="13">
        <f t="shared" si="0"/>
        <v>0</v>
      </c>
      <c r="H22" s="13">
        <f t="shared" si="1"/>
        <v>18.958844482781991</v>
      </c>
      <c r="I22" s="16">
        <f t="shared" si="8"/>
        <v>58.933216497324338</v>
      </c>
      <c r="J22" s="13">
        <f t="shared" si="2"/>
        <v>39.496407255452944</v>
      </c>
      <c r="K22" s="13">
        <f t="shared" si="3"/>
        <v>19.436809241871394</v>
      </c>
      <c r="L22" s="13">
        <f t="shared" si="4"/>
        <v>0</v>
      </c>
      <c r="M22" s="13">
        <f t="shared" si="9"/>
        <v>31.331964869174449</v>
      </c>
      <c r="N22" s="13">
        <f t="shared" si="5"/>
        <v>19.425818218888157</v>
      </c>
      <c r="O22" s="13">
        <f t="shared" si="6"/>
        <v>19.425818218888157</v>
      </c>
      <c r="Q22" s="41">
        <v>10.75526159354839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19.85149572334214</v>
      </c>
      <c r="G23" s="13">
        <f t="shared" si="0"/>
        <v>0</v>
      </c>
      <c r="H23" s="13">
        <f t="shared" si="1"/>
        <v>19.85149572334214</v>
      </c>
      <c r="I23" s="16">
        <f t="shared" si="8"/>
        <v>39.288304965213534</v>
      </c>
      <c r="J23" s="13">
        <f t="shared" si="2"/>
        <v>32.139202609314367</v>
      </c>
      <c r="K23" s="13">
        <f t="shared" si="3"/>
        <v>7.1491023558991671</v>
      </c>
      <c r="L23" s="13">
        <f t="shared" si="4"/>
        <v>0</v>
      </c>
      <c r="M23" s="13">
        <f t="shared" si="9"/>
        <v>11.906146650286292</v>
      </c>
      <c r="N23" s="13">
        <f t="shared" si="5"/>
        <v>7.3818109231775013</v>
      </c>
      <c r="O23" s="13">
        <f t="shared" si="6"/>
        <v>7.3818109231775013</v>
      </c>
      <c r="Q23" s="41">
        <v>11.480154336971459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50.179120997875849</v>
      </c>
      <c r="G24" s="13">
        <f t="shared" si="0"/>
        <v>2.3088421727571355</v>
      </c>
      <c r="H24" s="13">
        <f t="shared" si="1"/>
        <v>47.87027882511871</v>
      </c>
      <c r="I24" s="16">
        <f t="shared" si="8"/>
        <v>55.019381181017877</v>
      </c>
      <c r="J24" s="13">
        <f t="shared" si="2"/>
        <v>41.180642567603627</v>
      </c>
      <c r="K24" s="13">
        <f t="shared" si="3"/>
        <v>13.83873861341425</v>
      </c>
      <c r="L24" s="13">
        <f t="shared" si="4"/>
        <v>0</v>
      </c>
      <c r="M24" s="13">
        <f t="shared" si="9"/>
        <v>4.5243357271087907</v>
      </c>
      <c r="N24" s="13">
        <f t="shared" si="5"/>
        <v>2.8050881508074501</v>
      </c>
      <c r="O24" s="13">
        <f t="shared" si="6"/>
        <v>5.1139303235645857</v>
      </c>
      <c r="Q24" s="41">
        <v>13.030967247213191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6.2446476614205046</v>
      </c>
      <c r="G25" s="13">
        <f t="shared" si="0"/>
        <v>0</v>
      </c>
      <c r="H25" s="13">
        <f t="shared" si="1"/>
        <v>6.2446476614205046</v>
      </c>
      <c r="I25" s="16">
        <f t="shared" si="8"/>
        <v>20.083386274834755</v>
      </c>
      <c r="J25" s="13">
        <f t="shared" si="2"/>
        <v>19.46737306237992</v>
      </c>
      <c r="K25" s="13">
        <f t="shared" si="3"/>
        <v>0.61601321245483476</v>
      </c>
      <c r="L25" s="13">
        <f t="shared" si="4"/>
        <v>0</v>
      </c>
      <c r="M25" s="13">
        <f t="shared" si="9"/>
        <v>1.7192475763013406</v>
      </c>
      <c r="N25" s="13">
        <f t="shared" si="5"/>
        <v>1.0659334973068311</v>
      </c>
      <c r="O25" s="13">
        <f t="shared" si="6"/>
        <v>1.0659334973068311</v>
      </c>
      <c r="Q25" s="41">
        <v>16.53376649095993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64.137264632662664</v>
      </c>
      <c r="G26" s="13">
        <f t="shared" si="0"/>
        <v>4.3237156342445306</v>
      </c>
      <c r="H26" s="13">
        <f t="shared" si="1"/>
        <v>59.813548998418135</v>
      </c>
      <c r="I26" s="16">
        <f t="shared" si="8"/>
        <v>60.429562210872973</v>
      </c>
      <c r="J26" s="13">
        <f t="shared" si="2"/>
        <v>48.953247048203636</v>
      </c>
      <c r="K26" s="13">
        <f t="shared" si="3"/>
        <v>11.476315162669337</v>
      </c>
      <c r="L26" s="13">
        <f t="shared" si="4"/>
        <v>0</v>
      </c>
      <c r="M26" s="13">
        <f t="shared" si="9"/>
        <v>0.65331407899450955</v>
      </c>
      <c r="N26" s="13">
        <f t="shared" si="5"/>
        <v>0.40505472897659595</v>
      </c>
      <c r="O26" s="13">
        <f t="shared" si="6"/>
        <v>4.7287703632211269</v>
      </c>
      <c r="Q26" s="41">
        <v>17.28235620289238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6.245535070800404</v>
      </c>
      <c r="G27" s="13">
        <f t="shared" si="0"/>
        <v>0</v>
      </c>
      <c r="H27" s="13">
        <f t="shared" si="1"/>
        <v>6.245535070800404</v>
      </c>
      <c r="I27" s="16">
        <f t="shared" si="8"/>
        <v>17.721850233469741</v>
      </c>
      <c r="J27" s="13">
        <f t="shared" si="2"/>
        <v>17.464829782664793</v>
      </c>
      <c r="K27" s="13">
        <f t="shared" si="3"/>
        <v>0.25702045080494784</v>
      </c>
      <c r="L27" s="13">
        <f t="shared" si="4"/>
        <v>0</v>
      </c>
      <c r="M27" s="13">
        <f t="shared" si="9"/>
        <v>0.2482593500179136</v>
      </c>
      <c r="N27" s="13">
        <f t="shared" si="5"/>
        <v>0.15392079701110645</v>
      </c>
      <c r="O27" s="13">
        <f t="shared" si="6"/>
        <v>0.15392079701110645</v>
      </c>
      <c r="Q27" s="41">
        <v>20.239474361356031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0.54940474570787501</v>
      </c>
      <c r="G28" s="13">
        <f t="shared" si="0"/>
        <v>0</v>
      </c>
      <c r="H28" s="13">
        <f t="shared" si="1"/>
        <v>0.54940474570787501</v>
      </c>
      <c r="I28" s="16">
        <f t="shared" si="8"/>
        <v>0.80642519651282285</v>
      </c>
      <c r="J28" s="13">
        <f t="shared" si="2"/>
        <v>0.80640482568070881</v>
      </c>
      <c r="K28" s="13">
        <f t="shared" si="3"/>
        <v>2.0370832114036119E-5</v>
      </c>
      <c r="L28" s="13">
        <f t="shared" si="4"/>
        <v>0</v>
      </c>
      <c r="M28" s="13">
        <f t="shared" si="9"/>
        <v>9.4338553006807158E-2</v>
      </c>
      <c r="N28" s="13">
        <f t="shared" si="5"/>
        <v>5.8489902864220435E-2</v>
      </c>
      <c r="O28" s="13">
        <f t="shared" si="6"/>
        <v>5.8489902864220435E-2</v>
      </c>
      <c r="Q28" s="41">
        <v>21.616413652614561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0.10011500894869289</v>
      </c>
      <c r="G29" s="18">
        <f t="shared" si="0"/>
        <v>0</v>
      </c>
      <c r="H29" s="18">
        <f t="shared" si="1"/>
        <v>0.10011500894869289</v>
      </c>
      <c r="I29" s="17">
        <f t="shared" si="8"/>
        <v>0.10013537978080693</v>
      </c>
      <c r="J29" s="18">
        <f t="shared" si="2"/>
        <v>0.10013534822362097</v>
      </c>
      <c r="K29" s="18">
        <f t="shared" si="3"/>
        <v>3.1557185961594847E-8</v>
      </c>
      <c r="L29" s="18">
        <f t="shared" si="4"/>
        <v>0</v>
      </c>
      <c r="M29" s="18">
        <f t="shared" si="9"/>
        <v>3.5848650142586723E-2</v>
      </c>
      <c r="N29" s="18">
        <f t="shared" si="5"/>
        <v>2.2226163088403767E-2</v>
      </c>
      <c r="O29" s="18">
        <f t="shared" si="6"/>
        <v>2.2226163088403767E-2</v>
      </c>
      <c r="Q29" s="42">
        <v>23.118544000000011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0.54413849165843142</v>
      </c>
      <c r="G30" s="13">
        <f t="shared" si="0"/>
        <v>0</v>
      </c>
      <c r="H30" s="13">
        <f t="shared" si="1"/>
        <v>0.54413849165843142</v>
      </c>
      <c r="I30" s="16">
        <f t="shared" si="8"/>
        <v>0.5441385232156174</v>
      </c>
      <c r="J30" s="13">
        <f t="shared" si="2"/>
        <v>0.54413169741961553</v>
      </c>
      <c r="K30" s="13">
        <f t="shared" si="3"/>
        <v>6.8257960018636155E-6</v>
      </c>
      <c r="L30" s="13">
        <f t="shared" si="4"/>
        <v>0</v>
      </c>
      <c r="M30" s="13">
        <f t="shared" si="9"/>
        <v>1.3622487054182956E-2</v>
      </c>
      <c r="N30" s="13">
        <f t="shared" si="5"/>
        <v>8.4459419735934318E-3</v>
      </c>
      <c r="O30" s="13">
        <f t="shared" si="6"/>
        <v>8.4459419735934318E-3</v>
      </c>
      <c r="Q30" s="41">
        <v>21.00270341847391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47.829821475322582</v>
      </c>
      <c r="G31" s="13">
        <f t="shared" si="0"/>
        <v>1.9697181900177299</v>
      </c>
      <c r="H31" s="13">
        <f t="shared" si="1"/>
        <v>45.860103285304852</v>
      </c>
      <c r="I31" s="16">
        <f t="shared" si="8"/>
        <v>45.860110111100852</v>
      </c>
      <c r="J31" s="13">
        <f t="shared" si="2"/>
        <v>41.268438081489975</v>
      </c>
      <c r="K31" s="13">
        <f t="shared" si="3"/>
        <v>4.5916720296108764</v>
      </c>
      <c r="L31" s="13">
        <f t="shared" si="4"/>
        <v>0</v>
      </c>
      <c r="M31" s="13">
        <f t="shared" si="9"/>
        <v>5.176545080589524E-3</v>
      </c>
      <c r="N31" s="13">
        <f t="shared" si="5"/>
        <v>3.2094579499655049E-3</v>
      </c>
      <c r="O31" s="13">
        <f t="shared" si="6"/>
        <v>1.9729276479676954</v>
      </c>
      <c r="Q31" s="41">
        <v>19.05243830666106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60.976432728099191</v>
      </c>
      <c r="G32" s="13">
        <f t="shared" si="0"/>
        <v>3.8674460551827825</v>
      </c>
      <c r="H32" s="13">
        <f t="shared" si="1"/>
        <v>57.108986672916409</v>
      </c>
      <c r="I32" s="16">
        <f t="shared" si="8"/>
        <v>61.700658702527285</v>
      </c>
      <c r="J32" s="13">
        <f t="shared" si="2"/>
        <v>47.146969891976156</v>
      </c>
      <c r="K32" s="13">
        <f t="shared" si="3"/>
        <v>14.55368881055113</v>
      </c>
      <c r="L32" s="13">
        <f t="shared" si="4"/>
        <v>0</v>
      </c>
      <c r="M32" s="13">
        <f t="shared" si="9"/>
        <v>1.9670871306240192E-3</v>
      </c>
      <c r="N32" s="13">
        <f t="shared" si="5"/>
        <v>1.219594020986892E-3</v>
      </c>
      <c r="O32" s="13">
        <f t="shared" si="6"/>
        <v>3.8686656492037694</v>
      </c>
      <c r="Q32" s="41">
        <v>15.385776227137191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36.309979942924272</v>
      </c>
      <c r="G33" s="13">
        <f t="shared" si="0"/>
        <v>0.30681633204267761</v>
      </c>
      <c r="H33" s="13">
        <f t="shared" si="1"/>
        <v>36.003163610881593</v>
      </c>
      <c r="I33" s="16">
        <f t="shared" si="8"/>
        <v>50.556852421432723</v>
      </c>
      <c r="J33" s="13">
        <f t="shared" si="2"/>
        <v>38.53333631647503</v>
      </c>
      <c r="K33" s="13">
        <f t="shared" si="3"/>
        <v>12.023516104957693</v>
      </c>
      <c r="L33" s="13">
        <f t="shared" si="4"/>
        <v>0</v>
      </c>
      <c r="M33" s="13">
        <f t="shared" si="9"/>
        <v>7.4749310963712718E-4</v>
      </c>
      <c r="N33" s="13">
        <f t="shared" si="5"/>
        <v>4.6344572797501885E-4</v>
      </c>
      <c r="O33" s="13">
        <f t="shared" si="6"/>
        <v>0.30727977777065263</v>
      </c>
      <c r="Q33" s="41">
        <v>12.411494550527211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21.075491144050709</v>
      </c>
      <c r="G34" s="13">
        <f t="shared" si="0"/>
        <v>0</v>
      </c>
      <c r="H34" s="13">
        <f t="shared" si="1"/>
        <v>21.075491144050709</v>
      </c>
      <c r="I34" s="16">
        <f t="shared" si="8"/>
        <v>33.099007249008402</v>
      </c>
      <c r="J34" s="13">
        <f t="shared" si="2"/>
        <v>28.163806186113071</v>
      </c>
      <c r="K34" s="13">
        <f t="shared" si="3"/>
        <v>4.9352010628953309</v>
      </c>
      <c r="L34" s="13">
        <f t="shared" si="4"/>
        <v>0</v>
      </c>
      <c r="M34" s="13">
        <f t="shared" si="9"/>
        <v>2.8404738166210833E-4</v>
      </c>
      <c r="N34" s="13">
        <f t="shared" si="5"/>
        <v>1.7610937663050717E-4</v>
      </c>
      <c r="O34" s="13">
        <f t="shared" si="6"/>
        <v>1.7610937663050717E-4</v>
      </c>
      <c r="Q34" s="41">
        <v>10.865451593548389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42.906475207111548</v>
      </c>
      <c r="G35" s="13">
        <f t="shared" si="0"/>
        <v>1.2590277144727757</v>
      </c>
      <c r="H35" s="13">
        <f t="shared" si="1"/>
        <v>41.647447492638776</v>
      </c>
      <c r="I35" s="16">
        <f t="shared" si="8"/>
        <v>46.582648555534107</v>
      </c>
      <c r="J35" s="13">
        <f t="shared" si="2"/>
        <v>37.934377090597124</v>
      </c>
      <c r="K35" s="13">
        <f t="shared" si="3"/>
        <v>8.6482714649369825</v>
      </c>
      <c r="L35" s="13">
        <f t="shared" si="4"/>
        <v>0</v>
      </c>
      <c r="M35" s="13">
        <f t="shared" si="9"/>
        <v>1.0793800503160116E-4</v>
      </c>
      <c r="N35" s="13">
        <f t="shared" si="5"/>
        <v>6.6921563119592723E-5</v>
      </c>
      <c r="O35" s="13">
        <f t="shared" si="6"/>
        <v>1.2590946360358952</v>
      </c>
      <c r="Q35" s="41">
        <v>13.7759735907965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14.67518030890726</v>
      </c>
      <c r="G36" s="13">
        <f t="shared" si="0"/>
        <v>0</v>
      </c>
      <c r="H36" s="13">
        <f t="shared" si="1"/>
        <v>14.67518030890726</v>
      </c>
      <c r="I36" s="16">
        <f t="shared" si="8"/>
        <v>23.323451773844241</v>
      </c>
      <c r="J36" s="13">
        <f t="shared" si="2"/>
        <v>22.101383442875179</v>
      </c>
      <c r="K36" s="13">
        <f t="shared" si="3"/>
        <v>1.2220683309690621</v>
      </c>
      <c r="L36" s="13">
        <f t="shared" si="4"/>
        <v>0</v>
      </c>
      <c r="M36" s="13">
        <f t="shared" si="9"/>
        <v>4.1016441912008439E-5</v>
      </c>
      <c r="N36" s="13">
        <f t="shared" si="5"/>
        <v>2.5430193985445232E-5</v>
      </c>
      <c r="O36" s="13">
        <f t="shared" si="6"/>
        <v>2.5430193985445232E-5</v>
      </c>
      <c r="Q36" s="41">
        <v>14.597681100698569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36.380896944220083</v>
      </c>
      <c r="G37" s="13">
        <f t="shared" si="0"/>
        <v>0.31705327956362778</v>
      </c>
      <c r="H37" s="13">
        <f t="shared" si="1"/>
        <v>36.063843664656453</v>
      </c>
      <c r="I37" s="16">
        <f t="shared" si="8"/>
        <v>37.285911995625511</v>
      </c>
      <c r="J37" s="13">
        <f t="shared" si="2"/>
        <v>33.117835688216317</v>
      </c>
      <c r="K37" s="13">
        <f t="shared" si="3"/>
        <v>4.1680763074091942</v>
      </c>
      <c r="L37" s="13">
        <f t="shared" si="4"/>
        <v>0</v>
      </c>
      <c r="M37" s="13">
        <f t="shared" si="9"/>
        <v>1.5586247926563207E-5</v>
      </c>
      <c r="N37" s="13">
        <f t="shared" si="5"/>
        <v>9.6634737144691885E-6</v>
      </c>
      <c r="O37" s="13">
        <f t="shared" si="6"/>
        <v>0.31706294303734223</v>
      </c>
      <c r="Q37" s="41">
        <v>15.187530570322391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6.3860482652930441</v>
      </c>
      <c r="G38" s="13">
        <f t="shared" si="0"/>
        <v>0</v>
      </c>
      <c r="H38" s="13">
        <f t="shared" si="1"/>
        <v>6.3860482652930441</v>
      </c>
      <c r="I38" s="16">
        <f t="shared" si="8"/>
        <v>10.554124572702239</v>
      </c>
      <c r="J38" s="13">
        <f t="shared" si="2"/>
        <v>10.471517516950419</v>
      </c>
      <c r="K38" s="13">
        <f t="shared" si="3"/>
        <v>8.2607055751820369E-2</v>
      </c>
      <c r="L38" s="13">
        <f t="shared" si="4"/>
        <v>0</v>
      </c>
      <c r="M38" s="13">
        <f t="shared" si="9"/>
        <v>5.9227742120940184E-6</v>
      </c>
      <c r="N38" s="13">
        <f t="shared" si="5"/>
        <v>3.6721200114982915E-6</v>
      </c>
      <c r="O38" s="13">
        <f t="shared" si="6"/>
        <v>3.6721200114982915E-6</v>
      </c>
      <c r="Q38" s="41">
        <v>17.344194065134751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3.5320942839713418</v>
      </c>
      <c r="G39" s="13">
        <f t="shared" si="0"/>
        <v>0</v>
      </c>
      <c r="H39" s="13">
        <f t="shared" si="1"/>
        <v>3.5320942839713418</v>
      </c>
      <c r="I39" s="16">
        <f t="shared" si="8"/>
        <v>3.6147013397231622</v>
      </c>
      <c r="J39" s="13">
        <f t="shared" si="2"/>
        <v>3.6126695253635437</v>
      </c>
      <c r="K39" s="13">
        <f t="shared" si="3"/>
        <v>2.0318143596185223E-3</v>
      </c>
      <c r="L39" s="13">
        <f t="shared" si="4"/>
        <v>0</v>
      </c>
      <c r="M39" s="13">
        <f t="shared" si="9"/>
        <v>2.2506542005957269E-6</v>
      </c>
      <c r="N39" s="13">
        <f t="shared" si="5"/>
        <v>1.3954056043693506E-6</v>
      </c>
      <c r="O39" s="13">
        <f t="shared" si="6"/>
        <v>1.3954056043693506E-6</v>
      </c>
      <c r="Q39" s="41">
        <v>20.888830004440209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2.499900975924314</v>
      </c>
      <c r="G40" s="13">
        <f t="shared" si="0"/>
        <v>0</v>
      </c>
      <c r="H40" s="13">
        <f t="shared" si="1"/>
        <v>2.499900975924314</v>
      </c>
      <c r="I40" s="16">
        <f t="shared" si="8"/>
        <v>2.5019327902839326</v>
      </c>
      <c r="J40" s="13">
        <f t="shared" si="2"/>
        <v>2.5014643016264353</v>
      </c>
      <c r="K40" s="13">
        <f t="shared" si="3"/>
        <v>4.6848865749726798E-4</v>
      </c>
      <c r="L40" s="13">
        <f t="shared" si="4"/>
        <v>0</v>
      </c>
      <c r="M40" s="13">
        <f t="shared" si="9"/>
        <v>8.5524859622637631E-7</v>
      </c>
      <c r="N40" s="13">
        <f t="shared" si="5"/>
        <v>5.3025412966035331E-7</v>
      </c>
      <c r="O40" s="13">
        <f t="shared" si="6"/>
        <v>5.3025412966035331E-7</v>
      </c>
      <c r="Q40" s="41">
        <v>23.468270271702082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6.240700247349853</v>
      </c>
      <c r="G41" s="18">
        <f t="shared" si="0"/>
        <v>0</v>
      </c>
      <c r="H41" s="18">
        <f t="shared" si="1"/>
        <v>6.240700247349853</v>
      </c>
      <c r="I41" s="17">
        <f t="shared" si="8"/>
        <v>6.2411687360073502</v>
      </c>
      <c r="J41" s="18">
        <f t="shared" si="2"/>
        <v>6.234006296179035</v>
      </c>
      <c r="K41" s="18">
        <f t="shared" si="3"/>
        <v>7.1624398283152146E-3</v>
      </c>
      <c r="L41" s="18">
        <f t="shared" si="4"/>
        <v>0</v>
      </c>
      <c r="M41" s="18">
        <f t="shared" si="9"/>
        <v>3.2499446656602299E-7</v>
      </c>
      <c r="N41" s="18">
        <f t="shared" si="5"/>
        <v>2.0149656927093425E-7</v>
      </c>
      <c r="O41" s="18">
        <f t="shared" si="6"/>
        <v>2.0149656927093425E-7</v>
      </c>
      <c r="Q41" s="42">
        <v>23.566414000000009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11.02349114053543</v>
      </c>
      <c r="G42" s="13">
        <f t="shared" si="0"/>
        <v>0</v>
      </c>
      <c r="H42" s="13">
        <f t="shared" si="1"/>
        <v>11.02349114053543</v>
      </c>
      <c r="I42" s="16">
        <f t="shared" si="8"/>
        <v>11.030653580363746</v>
      </c>
      <c r="J42" s="13">
        <f t="shared" si="2"/>
        <v>10.980901629803419</v>
      </c>
      <c r="K42" s="13">
        <f t="shared" si="3"/>
        <v>4.9751950560326108E-2</v>
      </c>
      <c r="L42" s="13">
        <f t="shared" si="4"/>
        <v>0</v>
      </c>
      <c r="M42" s="13">
        <f t="shared" si="9"/>
        <v>1.2349789729508874E-7</v>
      </c>
      <c r="N42" s="13">
        <f t="shared" si="5"/>
        <v>7.6568696322955013E-8</v>
      </c>
      <c r="O42" s="13">
        <f t="shared" si="6"/>
        <v>7.6568696322955013E-8</v>
      </c>
      <c r="Q42" s="41">
        <v>21.899644064978901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112.37510091696539</v>
      </c>
      <c r="G43" s="13">
        <f t="shared" si="0"/>
        <v>11.286900618713979</v>
      </c>
      <c r="H43" s="13">
        <f t="shared" si="1"/>
        <v>101.08820029825142</v>
      </c>
      <c r="I43" s="16">
        <f t="shared" si="8"/>
        <v>101.13795224881174</v>
      </c>
      <c r="J43" s="13">
        <f t="shared" si="2"/>
        <v>66.6155729036373</v>
      </c>
      <c r="K43" s="13">
        <f t="shared" si="3"/>
        <v>34.522379345174443</v>
      </c>
      <c r="L43" s="13">
        <f t="shared" si="4"/>
        <v>0</v>
      </c>
      <c r="M43" s="13">
        <f t="shared" si="9"/>
        <v>4.6929200972133725E-8</v>
      </c>
      <c r="N43" s="13">
        <f t="shared" si="5"/>
        <v>2.9096104602722908E-8</v>
      </c>
      <c r="O43" s="13">
        <f t="shared" si="6"/>
        <v>11.286900647810084</v>
      </c>
      <c r="Q43" s="41">
        <v>18.112410103861031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106.020582314142</v>
      </c>
      <c r="G44" s="13">
        <f t="shared" si="0"/>
        <v>10.369618834806303</v>
      </c>
      <c r="H44" s="13">
        <f t="shared" si="1"/>
        <v>95.650963479335701</v>
      </c>
      <c r="I44" s="16">
        <f t="shared" si="8"/>
        <v>130.17334282451014</v>
      </c>
      <c r="J44" s="13">
        <f t="shared" si="2"/>
        <v>62.209402116102815</v>
      </c>
      <c r="K44" s="13">
        <f t="shared" si="3"/>
        <v>67.963940708407335</v>
      </c>
      <c r="L44" s="13">
        <f t="shared" si="4"/>
        <v>29.643344625830675</v>
      </c>
      <c r="M44" s="13">
        <f t="shared" si="9"/>
        <v>29.643344643663774</v>
      </c>
      <c r="N44" s="13">
        <f t="shared" si="5"/>
        <v>18.378873679071539</v>
      </c>
      <c r="O44" s="13">
        <f t="shared" si="6"/>
        <v>28.748492513877842</v>
      </c>
      <c r="Q44" s="41">
        <v>14.93349250642907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146.83059318887999</v>
      </c>
      <c r="G45" s="13">
        <f t="shared" si="0"/>
        <v>16.260589011498958</v>
      </c>
      <c r="H45" s="13">
        <f t="shared" si="1"/>
        <v>130.57000417738104</v>
      </c>
      <c r="I45" s="16">
        <f t="shared" si="8"/>
        <v>168.89060025995769</v>
      </c>
      <c r="J45" s="13">
        <f t="shared" si="2"/>
        <v>50.598630324304857</v>
      </c>
      <c r="K45" s="13">
        <f t="shared" si="3"/>
        <v>118.29196993565284</v>
      </c>
      <c r="L45" s="13">
        <f t="shared" si="4"/>
        <v>77.930041070468405</v>
      </c>
      <c r="M45" s="13">
        <f t="shared" si="9"/>
        <v>89.194512035060626</v>
      </c>
      <c r="N45" s="13">
        <f t="shared" si="5"/>
        <v>55.300597461737588</v>
      </c>
      <c r="O45" s="13">
        <f t="shared" si="6"/>
        <v>71.561186473236546</v>
      </c>
      <c r="Q45" s="41">
        <v>10.704388787823129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38.06598201963515</v>
      </c>
      <c r="G46" s="13">
        <f t="shared" si="0"/>
        <v>0.56029717270860335</v>
      </c>
      <c r="H46" s="13">
        <f t="shared" si="1"/>
        <v>37.505684846926549</v>
      </c>
      <c r="I46" s="16">
        <f t="shared" si="8"/>
        <v>77.867613712110995</v>
      </c>
      <c r="J46" s="13">
        <f t="shared" si="2"/>
        <v>43.153442129366042</v>
      </c>
      <c r="K46" s="13">
        <f t="shared" si="3"/>
        <v>34.714171582744953</v>
      </c>
      <c r="L46" s="13">
        <f t="shared" si="4"/>
        <v>0</v>
      </c>
      <c r="M46" s="13">
        <f t="shared" si="9"/>
        <v>33.893914573323038</v>
      </c>
      <c r="N46" s="13">
        <f t="shared" si="5"/>
        <v>21.014227035460284</v>
      </c>
      <c r="O46" s="13">
        <f t="shared" si="6"/>
        <v>21.574524208168889</v>
      </c>
      <c r="Q46" s="41">
        <v>10.365010593548391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24.48101870151466</v>
      </c>
      <c r="G47" s="13">
        <f t="shared" si="0"/>
        <v>0</v>
      </c>
      <c r="H47" s="13">
        <f t="shared" si="1"/>
        <v>24.48101870151466</v>
      </c>
      <c r="I47" s="16">
        <f t="shared" si="8"/>
        <v>59.19519028425961</v>
      </c>
      <c r="J47" s="13">
        <f t="shared" si="2"/>
        <v>43.323577757158482</v>
      </c>
      <c r="K47" s="13">
        <f t="shared" si="3"/>
        <v>15.871612527101128</v>
      </c>
      <c r="L47" s="13">
        <f t="shared" si="4"/>
        <v>0</v>
      </c>
      <c r="M47" s="13">
        <f t="shared" si="9"/>
        <v>12.879687537862754</v>
      </c>
      <c r="N47" s="13">
        <f t="shared" si="5"/>
        <v>7.9854062734749078</v>
      </c>
      <c r="O47" s="13">
        <f t="shared" si="6"/>
        <v>7.9854062734749078</v>
      </c>
      <c r="Q47" s="41">
        <v>13.37398970305858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17.180429804810029</v>
      </c>
      <c r="G48" s="13">
        <f t="shared" si="0"/>
        <v>0</v>
      </c>
      <c r="H48" s="13">
        <f t="shared" si="1"/>
        <v>17.180429804810029</v>
      </c>
      <c r="I48" s="16">
        <f t="shared" si="8"/>
        <v>33.052042331911153</v>
      </c>
      <c r="J48" s="13">
        <f t="shared" si="2"/>
        <v>29.932993719181511</v>
      </c>
      <c r="K48" s="13">
        <f t="shared" si="3"/>
        <v>3.1190486127296424</v>
      </c>
      <c r="L48" s="13">
        <f t="shared" si="4"/>
        <v>0</v>
      </c>
      <c r="M48" s="13">
        <f t="shared" si="9"/>
        <v>4.8942812643878462</v>
      </c>
      <c r="N48" s="13">
        <f t="shared" si="5"/>
        <v>3.0344543839204645</v>
      </c>
      <c r="O48" s="13">
        <f t="shared" si="6"/>
        <v>3.0344543839204645</v>
      </c>
      <c r="Q48" s="41">
        <v>14.885940219314859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49.647039530256059</v>
      </c>
      <c r="G49" s="13">
        <f t="shared" si="0"/>
        <v>2.2320356248015374</v>
      </c>
      <c r="H49" s="13">
        <f t="shared" si="1"/>
        <v>47.415003905454519</v>
      </c>
      <c r="I49" s="16">
        <f t="shared" si="8"/>
        <v>50.534052518184161</v>
      </c>
      <c r="J49" s="13">
        <f t="shared" si="2"/>
        <v>41.021922866305843</v>
      </c>
      <c r="K49" s="13">
        <f t="shared" si="3"/>
        <v>9.5121296518783183</v>
      </c>
      <c r="L49" s="13">
        <f t="shared" si="4"/>
        <v>0</v>
      </c>
      <c r="M49" s="13">
        <f t="shared" si="9"/>
        <v>1.8598268804673816</v>
      </c>
      <c r="N49" s="13">
        <f t="shared" si="5"/>
        <v>1.1530926658897767</v>
      </c>
      <c r="O49" s="13">
        <f t="shared" si="6"/>
        <v>3.385128290691314</v>
      </c>
      <c r="Q49" s="41">
        <v>14.816396463308649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43.557122129806793</v>
      </c>
      <c r="G50" s="13">
        <f t="shared" si="0"/>
        <v>1.3529493169178068</v>
      </c>
      <c r="H50" s="13">
        <f t="shared" si="1"/>
        <v>42.204172812888984</v>
      </c>
      <c r="I50" s="16">
        <f t="shared" si="8"/>
        <v>51.716302464767303</v>
      </c>
      <c r="J50" s="13">
        <f t="shared" si="2"/>
        <v>43.699269701682795</v>
      </c>
      <c r="K50" s="13">
        <f t="shared" si="3"/>
        <v>8.017032763084508</v>
      </c>
      <c r="L50" s="13">
        <f t="shared" si="4"/>
        <v>0</v>
      </c>
      <c r="M50" s="13">
        <f t="shared" si="9"/>
        <v>0.70673421457760499</v>
      </c>
      <c r="N50" s="13">
        <f t="shared" si="5"/>
        <v>0.43817521303811507</v>
      </c>
      <c r="O50" s="13">
        <f t="shared" si="6"/>
        <v>1.791124529955922</v>
      </c>
      <c r="Q50" s="41">
        <v>16.97612367747616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3.949971669701362</v>
      </c>
      <c r="G51" s="13">
        <f t="shared" si="0"/>
        <v>0</v>
      </c>
      <c r="H51" s="13">
        <f t="shared" si="1"/>
        <v>3.949971669701362</v>
      </c>
      <c r="I51" s="16">
        <f t="shared" si="8"/>
        <v>11.96700443278587</v>
      </c>
      <c r="J51" s="13">
        <f t="shared" si="2"/>
        <v>11.896396627721103</v>
      </c>
      <c r="K51" s="13">
        <f t="shared" si="3"/>
        <v>7.0607805064767604E-2</v>
      </c>
      <c r="L51" s="13">
        <f t="shared" si="4"/>
        <v>0</v>
      </c>
      <c r="M51" s="13">
        <f t="shared" si="9"/>
        <v>0.26855900153948992</v>
      </c>
      <c r="N51" s="13">
        <f t="shared" si="5"/>
        <v>0.16650658095448376</v>
      </c>
      <c r="O51" s="13">
        <f t="shared" si="6"/>
        <v>0.16650658095448376</v>
      </c>
      <c r="Q51" s="41">
        <v>21.137423493786731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0.72624907760727109</v>
      </c>
      <c r="G52" s="13">
        <f t="shared" si="0"/>
        <v>0</v>
      </c>
      <c r="H52" s="13">
        <f t="shared" si="1"/>
        <v>0.72624907760727109</v>
      </c>
      <c r="I52" s="16">
        <f t="shared" si="8"/>
        <v>0.79685688267203869</v>
      </c>
      <c r="J52" s="13">
        <f t="shared" si="2"/>
        <v>0.79684234991301928</v>
      </c>
      <c r="K52" s="13">
        <f t="shared" si="3"/>
        <v>1.4532759019414421E-5</v>
      </c>
      <c r="L52" s="13">
        <f t="shared" si="4"/>
        <v>0</v>
      </c>
      <c r="M52" s="13">
        <f t="shared" si="9"/>
        <v>0.10205242058500616</v>
      </c>
      <c r="N52" s="13">
        <f t="shared" si="5"/>
        <v>6.3272500762703812E-2</v>
      </c>
      <c r="O52" s="13">
        <f t="shared" si="6"/>
        <v>6.3272500762703812E-2</v>
      </c>
      <c r="Q52" s="41">
        <v>23.759997000000009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6.2257242523826664</v>
      </c>
      <c r="G53" s="18">
        <f t="shared" si="0"/>
        <v>0</v>
      </c>
      <c r="H53" s="18">
        <f t="shared" si="1"/>
        <v>6.2257242523826664</v>
      </c>
      <c r="I53" s="17">
        <f t="shared" si="8"/>
        <v>6.2257387851416857</v>
      </c>
      <c r="J53" s="18">
        <f t="shared" si="2"/>
        <v>6.2181361891092948</v>
      </c>
      <c r="K53" s="18">
        <f t="shared" si="3"/>
        <v>7.6025960323908848E-3</v>
      </c>
      <c r="L53" s="18">
        <f t="shared" si="4"/>
        <v>0</v>
      </c>
      <c r="M53" s="18">
        <f t="shared" si="9"/>
        <v>3.8779919822302347E-2</v>
      </c>
      <c r="N53" s="18">
        <f t="shared" si="5"/>
        <v>2.4043550289827454E-2</v>
      </c>
      <c r="O53" s="18">
        <f t="shared" si="6"/>
        <v>2.4043550289827454E-2</v>
      </c>
      <c r="Q53" s="42">
        <v>23.08826235033035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0.2791312643671548</v>
      </c>
      <c r="G54" s="13">
        <f t="shared" si="0"/>
        <v>0</v>
      </c>
      <c r="H54" s="13">
        <f t="shared" si="1"/>
        <v>0.2791312643671548</v>
      </c>
      <c r="I54" s="16">
        <f t="shared" si="8"/>
        <v>0.28673386039954568</v>
      </c>
      <c r="J54" s="13">
        <f t="shared" si="2"/>
        <v>0.28673280509600685</v>
      </c>
      <c r="K54" s="13">
        <f t="shared" si="3"/>
        <v>1.0553035388327636E-6</v>
      </c>
      <c r="L54" s="13">
        <f t="shared" si="4"/>
        <v>0</v>
      </c>
      <c r="M54" s="13">
        <f t="shared" si="9"/>
        <v>1.4736369532474893E-2</v>
      </c>
      <c r="N54" s="13">
        <f t="shared" si="5"/>
        <v>9.1365491101344336E-3</v>
      </c>
      <c r="O54" s="13">
        <f t="shared" si="6"/>
        <v>9.1365491101344336E-3</v>
      </c>
      <c r="Q54" s="41">
        <v>20.613824005286311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57.523417654428123</v>
      </c>
      <c r="G55" s="13">
        <f t="shared" si="0"/>
        <v>3.3689995127130223</v>
      </c>
      <c r="H55" s="13">
        <f t="shared" si="1"/>
        <v>54.154418141715098</v>
      </c>
      <c r="I55" s="16">
        <f t="shared" si="8"/>
        <v>54.15441919701864</v>
      </c>
      <c r="J55" s="13">
        <f t="shared" si="2"/>
        <v>47.049691782606146</v>
      </c>
      <c r="K55" s="13">
        <f t="shared" si="3"/>
        <v>7.1047274144124941</v>
      </c>
      <c r="L55" s="13">
        <f t="shared" si="4"/>
        <v>0</v>
      </c>
      <c r="M55" s="13">
        <f t="shared" si="9"/>
        <v>5.5998204223404596E-3</v>
      </c>
      <c r="N55" s="13">
        <f t="shared" si="5"/>
        <v>3.471888661851085E-3</v>
      </c>
      <c r="O55" s="13">
        <f t="shared" si="6"/>
        <v>3.3724714013748733</v>
      </c>
      <c r="Q55" s="41">
        <v>19.111963645416669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32.072685477345367</v>
      </c>
      <c r="G56" s="13">
        <f t="shared" si="0"/>
        <v>0</v>
      </c>
      <c r="H56" s="13">
        <f t="shared" si="1"/>
        <v>32.072685477345367</v>
      </c>
      <c r="I56" s="16">
        <f t="shared" si="8"/>
        <v>39.177412891757861</v>
      </c>
      <c r="J56" s="13">
        <f t="shared" si="2"/>
        <v>34.695094493413549</v>
      </c>
      <c r="K56" s="13">
        <f t="shared" si="3"/>
        <v>4.4823183983443116</v>
      </c>
      <c r="L56" s="13">
        <f t="shared" si="4"/>
        <v>0</v>
      </c>
      <c r="M56" s="13">
        <f t="shared" si="9"/>
        <v>2.1279317604893746E-3</v>
      </c>
      <c r="N56" s="13">
        <f t="shared" si="5"/>
        <v>1.3193176915034122E-3</v>
      </c>
      <c r="O56" s="13">
        <f t="shared" si="6"/>
        <v>1.3193176915034122E-3</v>
      </c>
      <c r="Q56" s="41">
        <v>15.69760645797809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133.96424828953741</v>
      </c>
      <c r="G57" s="13">
        <f t="shared" si="0"/>
        <v>14.403317904227894</v>
      </c>
      <c r="H57" s="13">
        <f t="shared" si="1"/>
        <v>119.56093038530952</v>
      </c>
      <c r="I57" s="16">
        <f t="shared" si="8"/>
        <v>124.04324878365384</v>
      </c>
      <c r="J57" s="13">
        <f t="shared" si="2"/>
        <v>53.082853151354193</v>
      </c>
      <c r="K57" s="13">
        <f t="shared" si="3"/>
        <v>70.960395632299651</v>
      </c>
      <c r="L57" s="13">
        <f t="shared" si="4"/>
        <v>32.518261675864885</v>
      </c>
      <c r="M57" s="13">
        <f t="shared" si="9"/>
        <v>32.519070289933872</v>
      </c>
      <c r="N57" s="13">
        <f t="shared" si="5"/>
        <v>20.161823579759002</v>
      </c>
      <c r="O57" s="13">
        <f t="shared" si="6"/>
        <v>34.565141483986892</v>
      </c>
      <c r="Q57" s="41">
        <v>12.215088682943239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7.0837527541388088</v>
      </c>
      <c r="G58" s="13">
        <f t="shared" si="0"/>
        <v>0</v>
      </c>
      <c r="H58" s="13">
        <f t="shared" si="1"/>
        <v>7.0837527541388088</v>
      </c>
      <c r="I58" s="16">
        <f t="shared" si="8"/>
        <v>45.52588671057358</v>
      </c>
      <c r="J58" s="13">
        <f t="shared" si="2"/>
        <v>34.319683916534764</v>
      </c>
      <c r="K58" s="13">
        <f t="shared" si="3"/>
        <v>11.206202794038816</v>
      </c>
      <c r="L58" s="13">
        <f t="shared" si="4"/>
        <v>0</v>
      </c>
      <c r="M58" s="13">
        <f t="shared" si="9"/>
        <v>12.35724671017487</v>
      </c>
      <c r="N58" s="13">
        <f t="shared" si="5"/>
        <v>7.6614929603084194</v>
      </c>
      <c r="O58" s="13">
        <f t="shared" si="6"/>
        <v>7.6614929603084194</v>
      </c>
      <c r="Q58" s="41">
        <v>10.477152593548389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43.296605395189829</v>
      </c>
      <c r="G59" s="13">
        <f t="shared" si="0"/>
        <v>1.3153434383291323</v>
      </c>
      <c r="H59" s="13">
        <f t="shared" si="1"/>
        <v>41.981261956860699</v>
      </c>
      <c r="I59" s="16">
        <f t="shared" si="8"/>
        <v>53.187464750899515</v>
      </c>
      <c r="J59" s="13">
        <f t="shared" si="2"/>
        <v>37.256909215658894</v>
      </c>
      <c r="K59" s="13">
        <f t="shared" si="3"/>
        <v>15.930555535240622</v>
      </c>
      <c r="L59" s="13">
        <f t="shared" si="4"/>
        <v>0</v>
      </c>
      <c r="M59" s="13">
        <f t="shared" si="9"/>
        <v>4.6957537498664506</v>
      </c>
      <c r="N59" s="13">
        <f t="shared" si="5"/>
        <v>2.9113673249171992</v>
      </c>
      <c r="O59" s="13">
        <f t="shared" si="6"/>
        <v>4.2267107632463317</v>
      </c>
      <c r="Q59" s="41">
        <v>10.46899449754752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55.111986826220758</v>
      </c>
      <c r="G60" s="13">
        <f t="shared" si="0"/>
        <v>3.0209068073292955</v>
      </c>
      <c r="H60" s="13">
        <f t="shared" si="1"/>
        <v>52.091080018891461</v>
      </c>
      <c r="I60" s="16">
        <f t="shared" si="8"/>
        <v>68.021635554132075</v>
      </c>
      <c r="J60" s="13">
        <f t="shared" si="2"/>
        <v>45.784762486252212</v>
      </c>
      <c r="K60" s="13">
        <f t="shared" si="3"/>
        <v>22.236873067879863</v>
      </c>
      <c r="L60" s="13">
        <f t="shared" si="4"/>
        <v>0</v>
      </c>
      <c r="M60" s="13">
        <f t="shared" si="9"/>
        <v>1.7843864249492514</v>
      </c>
      <c r="N60" s="13">
        <f t="shared" si="5"/>
        <v>1.1063195834685358</v>
      </c>
      <c r="O60" s="13">
        <f t="shared" si="6"/>
        <v>4.1272263907978317</v>
      </c>
      <c r="Q60" s="41">
        <v>12.98643827060094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18.947375199454829</v>
      </c>
      <c r="G61" s="13">
        <f t="shared" si="0"/>
        <v>0</v>
      </c>
      <c r="H61" s="13">
        <f t="shared" si="1"/>
        <v>18.947375199454829</v>
      </c>
      <c r="I61" s="16">
        <f t="shared" si="8"/>
        <v>41.184248267334695</v>
      </c>
      <c r="J61" s="13">
        <f t="shared" si="2"/>
        <v>36.218634198541139</v>
      </c>
      <c r="K61" s="13">
        <f t="shared" si="3"/>
        <v>4.9656140687935562</v>
      </c>
      <c r="L61" s="13">
        <f t="shared" si="4"/>
        <v>0</v>
      </c>
      <c r="M61" s="13">
        <f t="shared" si="9"/>
        <v>0.67806684148071561</v>
      </c>
      <c r="N61" s="13">
        <f t="shared" si="5"/>
        <v>0.42040144171804367</v>
      </c>
      <c r="O61" s="13">
        <f t="shared" si="6"/>
        <v>0.42040144171804367</v>
      </c>
      <c r="Q61" s="41">
        <v>15.960329334688801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3.3208341762719762</v>
      </c>
      <c r="G62" s="13">
        <f t="shared" si="0"/>
        <v>0</v>
      </c>
      <c r="H62" s="13">
        <f t="shared" si="1"/>
        <v>3.3208341762719762</v>
      </c>
      <c r="I62" s="16">
        <f t="shared" si="8"/>
        <v>8.2864482450655323</v>
      </c>
      <c r="J62" s="13">
        <f t="shared" si="2"/>
        <v>8.2604476431830847</v>
      </c>
      <c r="K62" s="13">
        <f t="shared" si="3"/>
        <v>2.6000601882447683E-2</v>
      </c>
      <c r="L62" s="13">
        <f t="shared" si="4"/>
        <v>0</v>
      </c>
      <c r="M62" s="13">
        <f t="shared" si="9"/>
        <v>0.25766539976267194</v>
      </c>
      <c r="N62" s="13">
        <f t="shared" si="5"/>
        <v>0.15975254785285661</v>
      </c>
      <c r="O62" s="13">
        <f t="shared" si="6"/>
        <v>0.15975254785285661</v>
      </c>
      <c r="Q62" s="41">
        <v>20.435251703989781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17.89326625269636</v>
      </c>
      <c r="G63" s="13">
        <f t="shared" si="0"/>
        <v>0</v>
      </c>
      <c r="H63" s="13">
        <f t="shared" si="1"/>
        <v>17.89326625269636</v>
      </c>
      <c r="I63" s="16">
        <f t="shared" si="8"/>
        <v>17.919266854578808</v>
      </c>
      <c r="J63" s="13">
        <f t="shared" si="2"/>
        <v>17.664638259809394</v>
      </c>
      <c r="K63" s="13">
        <f t="shared" si="3"/>
        <v>0.25462859476941446</v>
      </c>
      <c r="L63" s="13">
        <f t="shared" si="4"/>
        <v>0</v>
      </c>
      <c r="M63" s="13">
        <f t="shared" si="9"/>
        <v>9.7912851909815329E-2</v>
      </c>
      <c r="N63" s="13">
        <f t="shared" si="5"/>
        <v>6.0705968184085503E-2</v>
      </c>
      <c r="O63" s="13">
        <f t="shared" si="6"/>
        <v>6.0705968184085503E-2</v>
      </c>
      <c r="Q63" s="41">
        <v>20.543289834039481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1.5487830663363551</v>
      </c>
      <c r="G64" s="13">
        <f t="shared" si="0"/>
        <v>0</v>
      </c>
      <c r="H64" s="13">
        <f t="shared" si="1"/>
        <v>1.5487830663363551</v>
      </c>
      <c r="I64" s="16">
        <f t="shared" si="8"/>
        <v>1.8034116611057696</v>
      </c>
      <c r="J64" s="13">
        <f t="shared" si="2"/>
        <v>1.8031863405336097</v>
      </c>
      <c r="K64" s="13">
        <f t="shared" si="3"/>
        <v>2.2532057215984835E-4</v>
      </c>
      <c r="L64" s="13">
        <f t="shared" si="4"/>
        <v>0</v>
      </c>
      <c r="M64" s="13">
        <f t="shared" si="9"/>
        <v>3.7206883725729827E-2</v>
      </c>
      <c r="N64" s="13">
        <f t="shared" si="5"/>
        <v>2.3068267909952492E-2</v>
      </c>
      <c r="O64" s="13">
        <f t="shared" si="6"/>
        <v>2.3068267909952492E-2</v>
      </c>
      <c r="Q64" s="41">
        <v>21.693558662054709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5.0234564701156854</v>
      </c>
      <c r="G65" s="18">
        <f t="shared" si="0"/>
        <v>0</v>
      </c>
      <c r="H65" s="18">
        <f t="shared" si="1"/>
        <v>5.0234564701156854</v>
      </c>
      <c r="I65" s="17">
        <f t="shared" si="8"/>
        <v>5.0236817906878457</v>
      </c>
      <c r="J65" s="18">
        <f t="shared" si="2"/>
        <v>5.0188133575696945</v>
      </c>
      <c r="K65" s="18">
        <f t="shared" si="3"/>
        <v>4.8684331181512164E-3</v>
      </c>
      <c r="L65" s="18">
        <f t="shared" si="4"/>
        <v>0</v>
      </c>
      <c r="M65" s="18">
        <f t="shared" si="9"/>
        <v>1.4138615815777335E-2</v>
      </c>
      <c r="N65" s="18">
        <f t="shared" si="5"/>
        <v>8.7659418057819474E-3</v>
      </c>
      <c r="O65" s="18">
        <f t="shared" si="6"/>
        <v>8.7659418057819474E-3</v>
      </c>
      <c r="Q65" s="42">
        <v>21.687744000000009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1.355326037240832</v>
      </c>
      <c r="G66" s="13">
        <f t="shared" si="0"/>
        <v>0</v>
      </c>
      <c r="H66" s="13">
        <f t="shared" si="1"/>
        <v>1.355326037240832</v>
      </c>
      <c r="I66" s="16">
        <f t="shared" si="8"/>
        <v>1.3601944703589832</v>
      </c>
      <c r="J66" s="13">
        <f t="shared" si="2"/>
        <v>1.3600961416504882</v>
      </c>
      <c r="K66" s="13">
        <f t="shared" si="3"/>
        <v>9.8328708495021289E-5</v>
      </c>
      <c r="L66" s="13">
        <f t="shared" si="4"/>
        <v>0</v>
      </c>
      <c r="M66" s="13">
        <f t="shared" si="9"/>
        <v>5.3726740099953874E-3</v>
      </c>
      <c r="N66" s="13">
        <f t="shared" si="5"/>
        <v>3.3310578861971401E-3</v>
      </c>
      <c r="O66" s="13">
        <f t="shared" si="6"/>
        <v>3.3310578861971401E-3</v>
      </c>
      <c r="Q66" s="41">
        <v>21.574201640417549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36.326293471788887</v>
      </c>
      <c r="G67" s="13">
        <f t="shared" si="0"/>
        <v>0.30917120796547592</v>
      </c>
      <c r="H67" s="13">
        <f t="shared" si="1"/>
        <v>36.01712226382341</v>
      </c>
      <c r="I67" s="16">
        <f t="shared" si="8"/>
        <v>36.017220592531906</v>
      </c>
      <c r="J67" s="13">
        <f t="shared" si="2"/>
        <v>33.832542728537639</v>
      </c>
      <c r="K67" s="13">
        <f t="shared" si="3"/>
        <v>2.184677863994267</v>
      </c>
      <c r="L67" s="13">
        <f t="shared" si="4"/>
        <v>0</v>
      </c>
      <c r="M67" s="13">
        <f t="shared" si="9"/>
        <v>2.0416161237982473E-3</v>
      </c>
      <c r="N67" s="13">
        <f t="shared" si="5"/>
        <v>1.2658019967549132E-3</v>
      </c>
      <c r="O67" s="13">
        <f t="shared" si="6"/>
        <v>0.31043700996223084</v>
      </c>
      <c r="Q67" s="41">
        <v>19.640305585954561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53.803385605939717</v>
      </c>
      <c r="G68" s="13">
        <f t="shared" si="0"/>
        <v>2.8320087747970089</v>
      </c>
      <c r="H68" s="13">
        <f t="shared" si="1"/>
        <v>50.971376831142706</v>
      </c>
      <c r="I68" s="16">
        <f t="shared" si="8"/>
        <v>53.156054695136973</v>
      </c>
      <c r="J68" s="13">
        <f t="shared" si="2"/>
        <v>41.698967975181667</v>
      </c>
      <c r="K68" s="13">
        <f t="shared" si="3"/>
        <v>11.457086719955306</v>
      </c>
      <c r="L68" s="13">
        <f t="shared" si="4"/>
        <v>0</v>
      </c>
      <c r="M68" s="13">
        <f t="shared" si="9"/>
        <v>7.7581412704333407E-4</v>
      </c>
      <c r="N68" s="13">
        <f t="shared" si="5"/>
        <v>4.8100475876686715E-4</v>
      </c>
      <c r="O68" s="13">
        <f t="shared" si="6"/>
        <v>2.8324897795557757</v>
      </c>
      <c r="Q68" s="41">
        <v>14.18555348995967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50.277892869455798</v>
      </c>
      <c r="G69" s="13">
        <f t="shared" si="0"/>
        <v>2.323100001591329</v>
      </c>
      <c r="H69" s="13">
        <f t="shared" si="1"/>
        <v>47.954792867864469</v>
      </c>
      <c r="I69" s="16">
        <f t="shared" si="8"/>
        <v>59.411879587819776</v>
      </c>
      <c r="J69" s="13">
        <f t="shared" si="2"/>
        <v>44.428202905811602</v>
      </c>
      <c r="K69" s="13">
        <f t="shared" si="3"/>
        <v>14.983676682008173</v>
      </c>
      <c r="L69" s="13">
        <f t="shared" si="4"/>
        <v>0</v>
      </c>
      <c r="M69" s="13">
        <f t="shared" si="9"/>
        <v>2.9480936827646693E-4</v>
      </c>
      <c r="N69" s="13">
        <f t="shared" si="5"/>
        <v>1.8278180833140948E-4</v>
      </c>
      <c r="O69" s="13">
        <f t="shared" si="6"/>
        <v>2.3232827833996605</v>
      </c>
      <c r="Q69" s="41">
        <v>14.11665016090506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65.045703704052883</v>
      </c>
      <c r="G70" s="13">
        <f t="shared" ref="G70:G133" si="15">IF((F70-$J$2)&gt;0,$I$2*(F70-$J$2),0)</f>
        <v>4.4548498182889382</v>
      </c>
      <c r="H70" s="13">
        <f t="shared" ref="H70:H133" si="16">F70-G70</f>
        <v>60.590853885763948</v>
      </c>
      <c r="I70" s="16">
        <f t="shared" si="8"/>
        <v>75.574530567772115</v>
      </c>
      <c r="J70" s="13">
        <f t="shared" ref="J70:J133" si="17">I70/SQRT(1+(I70/($K$2*(300+(25*Q70)+0.05*(Q70)^3)))^2)</f>
        <v>47.595748218591147</v>
      </c>
      <c r="K70" s="13">
        <f t="shared" ref="K70:K133" si="18">I70-J70</f>
        <v>27.978782349180968</v>
      </c>
      <c r="L70" s="13">
        <f t="shared" ref="L70:L133" si="19">IF(K70&gt;$N$2,(K70-$N$2)/$L$2,0)</f>
        <v>0</v>
      </c>
      <c r="M70" s="13">
        <f t="shared" si="9"/>
        <v>1.1202755994505745E-4</v>
      </c>
      <c r="N70" s="13">
        <f t="shared" ref="N70:N133" si="20">$M$2*M70</f>
        <v>6.9457087165935612E-5</v>
      </c>
      <c r="O70" s="13">
        <f t="shared" ref="O70:O133" si="21">N70+G70</f>
        <v>4.4549192753761044</v>
      </c>
      <c r="Q70" s="41">
        <v>12.836046977834171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160.1955075945541</v>
      </c>
      <c r="G71" s="13">
        <f t="shared" si="15"/>
        <v>18.189829178073204</v>
      </c>
      <c r="H71" s="13">
        <f t="shared" si="16"/>
        <v>142.00567841648089</v>
      </c>
      <c r="I71" s="16">
        <f t="shared" ref="I71:I134" si="24">H71+K70-L70</f>
        <v>169.98446076566185</v>
      </c>
      <c r="J71" s="13">
        <f t="shared" si="17"/>
        <v>48.445864348484641</v>
      </c>
      <c r="K71" s="13">
        <f t="shared" si="18"/>
        <v>121.53859641717722</v>
      </c>
      <c r="L71" s="13">
        <f t="shared" si="19"/>
        <v>81.044982580986002</v>
      </c>
      <c r="M71" s="13">
        <f t="shared" ref="M71:M134" si="25">L71+M70-N70</f>
        <v>81.045025151458788</v>
      </c>
      <c r="N71" s="13">
        <f t="shared" si="20"/>
        <v>50.247915593904445</v>
      </c>
      <c r="O71" s="13">
        <f t="shared" si="21"/>
        <v>68.437744771977648</v>
      </c>
      <c r="Q71" s="41">
        <v>9.9844025935483884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69.054506887802262</v>
      </c>
      <c r="G72" s="13">
        <f t="shared" si="15"/>
        <v>5.0335249887559144</v>
      </c>
      <c r="H72" s="13">
        <f t="shared" si="16"/>
        <v>64.020981899046348</v>
      </c>
      <c r="I72" s="16">
        <f t="shared" si="24"/>
        <v>104.51459573523756</v>
      </c>
      <c r="J72" s="13">
        <f t="shared" si="17"/>
        <v>55.578903891385984</v>
      </c>
      <c r="K72" s="13">
        <f t="shared" si="18"/>
        <v>48.935691843851579</v>
      </c>
      <c r="L72" s="13">
        <f t="shared" si="19"/>
        <v>11.386892090263872</v>
      </c>
      <c r="M72" s="13">
        <f t="shared" si="25"/>
        <v>42.184001647818214</v>
      </c>
      <c r="N72" s="13">
        <f t="shared" si="20"/>
        <v>26.154081021647293</v>
      </c>
      <c r="O72" s="13">
        <f t="shared" si="21"/>
        <v>31.187606010403208</v>
      </c>
      <c r="Q72" s="41">
        <v>13.83493794536971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22.945347595481561</v>
      </c>
      <c r="G73" s="13">
        <f t="shared" si="15"/>
        <v>0</v>
      </c>
      <c r="H73" s="13">
        <f t="shared" si="16"/>
        <v>22.945347595481561</v>
      </c>
      <c r="I73" s="16">
        <f t="shared" si="24"/>
        <v>60.494147349069266</v>
      </c>
      <c r="J73" s="13">
        <f t="shared" si="17"/>
        <v>45.05638660542774</v>
      </c>
      <c r="K73" s="13">
        <f t="shared" si="18"/>
        <v>15.437760743641526</v>
      </c>
      <c r="L73" s="13">
        <f t="shared" si="19"/>
        <v>0</v>
      </c>
      <c r="M73" s="13">
        <f t="shared" si="25"/>
        <v>16.02992062617092</v>
      </c>
      <c r="N73" s="13">
        <f t="shared" si="20"/>
        <v>9.9385507882259709</v>
      </c>
      <c r="O73" s="13">
        <f t="shared" si="21"/>
        <v>9.9385507882259709</v>
      </c>
      <c r="Q73" s="41">
        <v>14.246641987838339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28.779574507842909</v>
      </c>
      <c r="G74" s="13">
        <f t="shared" si="15"/>
        <v>0</v>
      </c>
      <c r="H74" s="13">
        <f t="shared" si="16"/>
        <v>28.779574507842909</v>
      </c>
      <c r="I74" s="16">
        <f t="shared" si="24"/>
        <v>44.217335251484435</v>
      </c>
      <c r="J74" s="13">
        <f t="shared" si="17"/>
        <v>38.918123860103869</v>
      </c>
      <c r="K74" s="13">
        <f t="shared" si="18"/>
        <v>5.2992113913805667</v>
      </c>
      <c r="L74" s="13">
        <f t="shared" si="19"/>
        <v>0</v>
      </c>
      <c r="M74" s="13">
        <f t="shared" si="25"/>
        <v>6.0913698379449492</v>
      </c>
      <c r="N74" s="13">
        <f t="shared" si="20"/>
        <v>3.7766492995258685</v>
      </c>
      <c r="O74" s="13">
        <f t="shared" si="21"/>
        <v>3.7766492995258685</v>
      </c>
      <c r="Q74" s="41">
        <v>17.023881263866809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5.9118222304214427</v>
      </c>
      <c r="G75" s="13">
        <f t="shared" si="15"/>
        <v>0</v>
      </c>
      <c r="H75" s="13">
        <f t="shared" si="16"/>
        <v>5.9118222304214427</v>
      </c>
      <c r="I75" s="16">
        <f t="shared" si="24"/>
        <v>11.211033621802009</v>
      </c>
      <c r="J75" s="13">
        <f t="shared" si="17"/>
        <v>11.154190433080252</v>
      </c>
      <c r="K75" s="13">
        <f t="shared" si="18"/>
        <v>5.6843188721757087E-2</v>
      </c>
      <c r="L75" s="13">
        <f t="shared" si="19"/>
        <v>0</v>
      </c>
      <c r="M75" s="13">
        <f t="shared" si="25"/>
        <v>2.3147205384190808</v>
      </c>
      <c r="N75" s="13">
        <f t="shared" si="20"/>
        <v>1.4351267338198301</v>
      </c>
      <c r="O75" s="13">
        <f t="shared" si="21"/>
        <v>1.4351267338198301</v>
      </c>
      <c r="Q75" s="41">
        <v>21.295278591964099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2.4941668441777458</v>
      </c>
      <c r="G76" s="13">
        <f t="shared" si="15"/>
        <v>0</v>
      </c>
      <c r="H76" s="13">
        <f t="shared" si="16"/>
        <v>2.4941668441777458</v>
      </c>
      <c r="I76" s="16">
        <f t="shared" si="24"/>
        <v>2.5510100328995029</v>
      </c>
      <c r="J76" s="13">
        <f t="shared" si="17"/>
        <v>2.5505189672203348</v>
      </c>
      <c r="K76" s="13">
        <f t="shared" si="18"/>
        <v>4.9106567916812338E-4</v>
      </c>
      <c r="L76" s="13">
        <f t="shared" si="19"/>
        <v>0</v>
      </c>
      <c r="M76" s="13">
        <f t="shared" si="25"/>
        <v>0.87959380459925063</v>
      </c>
      <c r="N76" s="13">
        <f t="shared" si="20"/>
        <v>0.54534815885153543</v>
      </c>
      <c r="O76" s="13">
        <f t="shared" si="21"/>
        <v>0.54534815885153543</v>
      </c>
      <c r="Q76" s="41">
        <v>23.54808400000001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2.247065693536316</v>
      </c>
      <c r="G77" s="18">
        <f t="shared" si="15"/>
        <v>0</v>
      </c>
      <c r="H77" s="18">
        <f t="shared" si="16"/>
        <v>2.247065693536316</v>
      </c>
      <c r="I77" s="17">
        <f t="shared" si="24"/>
        <v>2.2475567592154841</v>
      </c>
      <c r="J77" s="18">
        <f t="shared" si="17"/>
        <v>2.2472048047420783</v>
      </c>
      <c r="K77" s="18">
        <f t="shared" si="18"/>
        <v>3.5195447340585773E-4</v>
      </c>
      <c r="L77" s="18">
        <f t="shared" si="19"/>
        <v>0</v>
      </c>
      <c r="M77" s="18">
        <f t="shared" si="25"/>
        <v>0.3342456457477152</v>
      </c>
      <c r="N77" s="18">
        <f t="shared" si="20"/>
        <v>0.20723230036358342</v>
      </c>
      <c r="O77" s="18">
        <f t="shared" si="21"/>
        <v>0.20723230036358342</v>
      </c>
      <c r="Q77" s="42">
        <v>23.214833105455639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13.2503924698622</v>
      </c>
      <c r="G78" s="13">
        <f t="shared" si="15"/>
        <v>0</v>
      </c>
      <c r="H78" s="13">
        <f t="shared" si="16"/>
        <v>13.2503924698622</v>
      </c>
      <c r="I78" s="16">
        <f t="shared" si="24"/>
        <v>13.250744424335606</v>
      </c>
      <c r="J78" s="13">
        <f t="shared" si="17"/>
        <v>13.158566044814785</v>
      </c>
      <c r="K78" s="13">
        <f t="shared" si="18"/>
        <v>9.2178379520820641E-2</v>
      </c>
      <c r="L78" s="13">
        <f t="shared" si="19"/>
        <v>0</v>
      </c>
      <c r="M78" s="13">
        <f t="shared" si="25"/>
        <v>0.12701334538413178</v>
      </c>
      <c r="N78" s="13">
        <f t="shared" si="20"/>
        <v>7.8748274138161697E-2</v>
      </c>
      <c r="O78" s="13">
        <f t="shared" si="21"/>
        <v>7.8748274138161697E-2</v>
      </c>
      <c r="Q78" s="41">
        <v>21.402656923623692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6.5094727509801471</v>
      </c>
      <c r="G79" s="13">
        <f t="shared" si="15"/>
        <v>0</v>
      </c>
      <c r="H79" s="13">
        <f t="shared" si="16"/>
        <v>6.5094727509801471</v>
      </c>
      <c r="I79" s="16">
        <f t="shared" si="24"/>
        <v>6.6016511305009677</v>
      </c>
      <c r="J79" s="13">
        <f t="shared" si="17"/>
        <v>6.590126401519246</v>
      </c>
      <c r="K79" s="13">
        <f t="shared" si="18"/>
        <v>1.1524728981721744E-2</v>
      </c>
      <c r="L79" s="13">
        <f t="shared" si="19"/>
        <v>0</v>
      </c>
      <c r="M79" s="13">
        <f t="shared" si="25"/>
        <v>4.8265071245970084E-2</v>
      </c>
      <c r="N79" s="13">
        <f t="shared" si="20"/>
        <v>2.9924344172501453E-2</v>
      </c>
      <c r="O79" s="13">
        <f t="shared" si="21"/>
        <v>2.9924344172501453E-2</v>
      </c>
      <c r="Q79" s="41">
        <v>21.38062899427711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76.232600741690575</v>
      </c>
      <c r="G80" s="13">
        <f t="shared" si="15"/>
        <v>6.0696907704448524</v>
      </c>
      <c r="H80" s="13">
        <f t="shared" si="16"/>
        <v>70.162909971245725</v>
      </c>
      <c r="I80" s="16">
        <f t="shared" si="24"/>
        <v>70.174434700227451</v>
      </c>
      <c r="J80" s="13">
        <f t="shared" si="17"/>
        <v>50.449189896096797</v>
      </c>
      <c r="K80" s="13">
        <f t="shared" si="18"/>
        <v>19.725244804130654</v>
      </c>
      <c r="L80" s="13">
        <f t="shared" si="19"/>
        <v>0</v>
      </c>
      <c r="M80" s="13">
        <f t="shared" si="25"/>
        <v>1.8340727073468632E-2</v>
      </c>
      <c r="N80" s="13">
        <f t="shared" si="20"/>
        <v>1.1371250785550551E-2</v>
      </c>
      <c r="O80" s="13">
        <f t="shared" si="21"/>
        <v>6.0810620212304025</v>
      </c>
      <c r="Q80" s="41">
        <v>15.285413602072049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103.8188913664633</v>
      </c>
      <c r="G81" s="13">
        <f t="shared" si="15"/>
        <v>10.051802313000419</v>
      </c>
      <c r="H81" s="13">
        <f t="shared" si="16"/>
        <v>93.767089053462882</v>
      </c>
      <c r="I81" s="16">
        <f t="shared" si="24"/>
        <v>113.49233385759354</v>
      </c>
      <c r="J81" s="13">
        <f t="shared" si="17"/>
        <v>49.128562148686441</v>
      </c>
      <c r="K81" s="13">
        <f t="shared" si="18"/>
        <v>64.363771708907095</v>
      </c>
      <c r="L81" s="13">
        <f t="shared" si="19"/>
        <v>26.189200477977707</v>
      </c>
      <c r="M81" s="13">
        <f t="shared" si="25"/>
        <v>26.196169954265624</v>
      </c>
      <c r="N81" s="13">
        <f t="shared" si="20"/>
        <v>16.241625371644687</v>
      </c>
      <c r="O81" s="13">
        <f t="shared" si="21"/>
        <v>26.293427684645106</v>
      </c>
      <c r="Q81" s="41">
        <v>11.10978559354839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135.36596652505389</v>
      </c>
      <c r="G82" s="13">
        <f t="shared" si="15"/>
        <v>14.605657480830784</v>
      </c>
      <c r="H82" s="13">
        <f t="shared" si="16"/>
        <v>120.76030904422311</v>
      </c>
      <c r="I82" s="16">
        <f t="shared" si="24"/>
        <v>158.93488027515252</v>
      </c>
      <c r="J82" s="13">
        <f t="shared" si="17"/>
        <v>55.895517184829416</v>
      </c>
      <c r="K82" s="13">
        <f t="shared" si="18"/>
        <v>103.03936309032311</v>
      </c>
      <c r="L82" s="13">
        <f t="shared" si="19"/>
        <v>63.296088419464724</v>
      </c>
      <c r="M82" s="13">
        <f t="shared" si="25"/>
        <v>73.250633002085664</v>
      </c>
      <c r="N82" s="13">
        <f t="shared" si="20"/>
        <v>45.415392461293109</v>
      </c>
      <c r="O82" s="13">
        <f t="shared" si="21"/>
        <v>60.021049942123895</v>
      </c>
      <c r="Q82" s="41">
        <v>12.45746115525623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28.087029456594792</v>
      </c>
      <c r="G83" s="13">
        <f t="shared" si="15"/>
        <v>0</v>
      </c>
      <c r="H83" s="13">
        <f t="shared" si="16"/>
        <v>28.087029456594792</v>
      </c>
      <c r="I83" s="16">
        <f t="shared" si="24"/>
        <v>67.830304127453161</v>
      </c>
      <c r="J83" s="13">
        <f t="shared" si="17"/>
        <v>47.306550730812219</v>
      </c>
      <c r="K83" s="13">
        <f t="shared" si="18"/>
        <v>20.523753396640942</v>
      </c>
      <c r="L83" s="13">
        <f t="shared" si="19"/>
        <v>0</v>
      </c>
      <c r="M83" s="13">
        <f t="shared" si="25"/>
        <v>27.835240540792554</v>
      </c>
      <c r="N83" s="13">
        <f t="shared" si="20"/>
        <v>17.257849135291384</v>
      </c>
      <c r="O83" s="13">
        <f t="shared" si="21"/>
        <v>17.257849135291384</v>
      </c>
      <c r="Q83" s="41">
        <v>13.919063669477721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0.39605480540535132</v>
      </c>
      <c r="G84" s="13">
        <f t="shared" si="15"/>
        <v>0</v>
      </c>
      <c r="H84" s="13">
        <f t="shared" si="16"/>
        <v>0.39605480540535132</v>
      </c>
      <c r="I84" s="16">
        <f t="shared" si="24"/>
        <v>20.919808202046294</v>
      </c>
      <c r="J84" s="13">
        <f t="shared" si="17"/>
        <v>20.057972378092309</v>
      </c>
      <c r="K84" s="13">
        <f t="shared" si="18"/>
        <v>0.86183582395398517</v>
      </c>
      <c r="L84" s="13">
        <f t="shared" si="19"/>
        <v>0</v>
      </c>
      <c r="M84" s="13">
        <f t="shared" si="25"/>
        <v>10.577391405501171</v>
      </c>
      <c r="N84" s="13">
        <f t="shared" si="20"/>
        <v>6.5579826714107261</v>
      </c>
      <c r="O84" s="13">
        <f t="shared" si="21"/>
        <v>6.5579826714107261</v>
      </c>
      <c r="Q84" s="41">
        <v>14.890558565153921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149.2666317218025</v>
      </c>
      <c r="G85" s="13">
        <f t="shared" si="15"/>
        <v>16.612233866256982</v>
      </c>
      <c r="H85" s="13">
        <f t="shared" si="16"/>
        <v>132.65439785554551</v>
      </c>
      <c r="I85" s="16">
        <f t="shared" si="24"/>
        <v>133.51623367949949</v>
      </c>
      <c r="J85" s="13">
        <f t="shared" si="17"/>
        <v>60.726147549345789</v>
      </c>
      <c r="K85" s="13">
        <f t="shared" si="18"/>
        <v>72.790086130153696</v>
      </c>
      <c r="L85" s="13">
        <f t="shared" si="19"/>
        <v>34.273738912189643</v>
      </c>
      <c r="M85" s="13">
        <f t="shared" si="25"/>
        <v>38.29314764628009</v>
      </c>
      <c r="N85" s="13">
        <f t="shared" si="20"/>
        <v>23.741751540693656</v>
      </c>
      <c r="O85" s="13">
        <f t="shared" si="21"/>
        <v>40.353985406950642</v>
      </c>
      <c r="Q85" s="41">
        <v>14.388039192154841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18.52677534058914</v>
      </c>
      <c r="G86" s="13">
        <f t="shared" si="15"/>
        <v>0</v>
      </c>
      <c r="H86" s="13">
        <f t="shared" si="16"/>
        <v>18.52677534058914</v>
      </c>
      <c r="I86" s="16">
        <f t="shared" si="24"/>
        <v>57.043122558553193</v>
      </c>
      <c r="J86" s="13">
        <f t="shared" si="17"/>
        <v>47.509820414048122</v>
      </c>
      <c r="K86" s="13">
        <f t="shared" si="18"/>
        <v>9.5333021445050719</v>
      </c>
      <c r="L86" s="13">
        <f t="shared" si="19"/>
        <v>0</v>
      </c>
      <c r="M86" s="13">
        <f t="shared" si="25"/>
        <v>14.551396105586434</v>
      </c>
      <c r="N86" s="13">
        <f t="shared" si="20"/>
        <v>9.0218655854635887</v>
      </c>
      <c r="O86" s="13">
        <f t="shared" si="21"/>
        <v>9.0218655854635887</v>
      </c>
      <c r="Q86" s="41">
        <v>17.675391684231791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3.475368750893721</v>
      </c>
      <c r="G87" s="13">
        <f t="shared" si="15"/>
        <v>0</v>
      </c>
      <c r="H87" s="13">
        <f t="shared" si="16"/>
        <v>3.475368750893721</v>
      </c>
      <c r="I87" s="16">
        <f t="shared" si="24"/>
        <v>13.008670895398794</v>
      </c>
      <c r="J87" s="13">
        <f t="shared" si="17"/>
        <v>12.898641733075848</v>
      </c>
      <c r="K87" s="13">
        <f t="shared" si="18"/>
        <v>0.11002916232294524</v>
      </c>
      <c r="L87" s="13">
        <f t="shared" si="19"/>
        <v>0</v>
      </c>
      <c r="M87" s="13">
        <f t="shared" si="25"/>
        <v>5.5295305201228455</v>
      </c>
      <c r="N87" s="13">
        <f t="shared" si="20"/>
        <v>3.4283089224761643</v>
      </c>
      <c r="O87" s="13">
        <f t="shared" si="21"/>
        <v>3.4283089224761643</v>
      </c>
      <c r="Q87" s="41">
        <v>19.745730540979029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1.9465939114033239</v>
      </c>
      <c r="G88" s="13">
        <f t="shared" si="15"/>
        <v>0</v>
      </c>
      <c r="H88" s="13">
        <f t="shared" si="16"/>
        <v>1.9465939114033239</v>
      </c>
      <c r="I88" s="16">
        <f t="shared" si="24"/>
        <v>2.0566230737262692</v>
      </c>
      <c r="J88" s="13">
        <f t="shared" si="17"/>
        <v>2.0563691380828981</v>
      </c>
      <c r="K88" s="13">
        <f t="shared" si="18"/>
        <v>2.5393564337106156E-4</v>
      </c>
      <c r="L88" s="13">
        <f t="shared" si="19"/>
        <v>0</v>
      </c>
      <c r="M88" s="13">
        <f t="shared" si="25"/>
        <v>2.1012215976466813</v>
      </c>
      <c r="N88" s="13">
        <f t="shared" si="20"/>
        <v>1.3027573905409424</v>
      </c>
      <c r="O88" s="13">
        <f t="shared" si="21"/>
        <v>1.3027573905409424</v>
      </c>
      <c r="Q88" s="41">
        <v>23.643076000000011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2.9833688317368829</v>
      </c>
      <c r="G89" s="18">
        <f t="shared" si="15"/>
        <v>0</v>
      </c>
      <c r="H89" s="18">
        <f t="shared" si="16"/>
        <v>2.9833688317368829</v>
      </c>
      <c r="I89" s="17">
        <f t="shared" si="24"/>
        <v>2.983622767380254</v>
      </c>
      <c r="J89" s="18">
        <f t="shared" si="17"/>
        <v>2.9827683132883904</v>
      </c>
      <c r="K89" s="18">
        <f t="shared" si="18"/>
        <v>8.5445409186357679E-4</v>
      </c>
      <c r="L89" s="18">
        <f t="shared" si="19"/>
        <v>0</v>
      </c>
      <c r="M89" s="18">
        <f t="shared" si="25"/>
        <v>0.79846420710573884</v>
      </c>
      <c r="N89" s="18">
        <f t="shared" si="20"/>
        <v>0.49504780840555807</v>
      </c>
      <c r="O89" s="18">
        <f t="shared" si="21"/>
        <v>0.49504780840555807</v>
      </c>
      <c r="Q89" s="42">
        <v>22.949824658361631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10.052060067364231</v>
      </c>
      <c r="G90" s="13">
        <f t="shared" si="15"/>
        <v>0</v>
      </c>
      <c r="H90" s="13">
        <f t="shared" si="16"/>
        <v>10.052060067364231</v>
      </c>
      <c r="I90" s="16">
        <f t="shared" si="24"/>
        <v>10.052914521456094</v>
      </c>
      <c r="J90" s="13">
        <f t="shared" si="17"/>
        <v>10.007280468250269</v>
      </c>
      <c r="K90" s="13">
        <f t="shared" si="18"/>
        <v>4.5634053205825253E-2</v>
      </c>
      <c r="L90" s="13">
        <f t="shared" si="19"/>
        <v>0</v>
      </c>
      <c r="M90" s="13">
        <f t="shared" si="25"/>
        <v>0.30341639870018078</v>
      </c>
      <c r="N90" s="13">
        <f t="shared" si="20"/>
        <v>0.18811816719411209</v>
      </c>
      <c r="O90" s="13">
        <f t="shared" si="21"/>
        <v>0.18811816719411209</v>
      </c>
      <c r="Q90" s="41">
        <v>20.54170844931587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28.779063637712891</v>
      </c>
      <c r="G91" s="13">
        <f t="shared" si="15"/>
        <v>0</v>
      </c>
      <c r="H91" s="13">
        <f t="shared" si="16"/>
        <v>28.779063637712891</v>
      </c>
      <c r="I91" s="16">
        <f t="shared" si="24"/>
        <v>28.824697690918718</v>
      </c>
      <c r="J91" s="13">
        <f t="shared" si="17"/>
        <v>27.427550892134789</v>
      </c>
      <c r="K91" s="13">
        <f t="shared" si="18"/>
        <v>1.397146798783929</v>
      </c>
      <c r="L91" s="13">
        <f t="shared" si="19"/>
        <v>0</v>
      </c>
      <c r="M91" s="13">
        <f t="shared" si="25"/>
        <v>0.11529823150606869</v>
      </c>
      <c r="N91" s="13">
        <f t="shared" si="20"/>
        <v>7.1484903533762592E-2</v>
      </c>
      <c r="O91" s="13">
        <f t="shared" si="21"/>
        <v>7.1484903533762592E-2</v>
      </c>
      <c r="Q91" s="41">
        <v>18.215245418945401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84.024213217801318</v>
      </c>
      <c r="G92" s="13">
        <f t="shared" si="15"/>
        <v>7.1944186433680057</v>
      </c>
      <c r="H92" s="13">
        <f t="shared" si="16"/>
        <v>76.829794574433308</v>
      </c>
      <c r="I92" s="16">
        <f t="shared" si="24"/>
        <v>78.226941373217244</v>
      </c>
      <c r="J92" s="13">
        <f t="shared" si="17"/>
        <v>53.79331564361226</v>
      </c>
      <c r="K92" s="13">
        <f t="shared" si="18"/>
        <v>24.433625729604984</v>
      </c>
      <c r="L92" s="13">
        <f t="shared" si="19"/>
        <v>0</v>
      </c>
      <c r="M92" s="13">
        <f t="shared" si="25"/>
        <v>4.3813327972306096E-2</v>
      </c>
      <c r="N92" s="13">
        <f t="shared" si="20"/>
        <v>2.7164263342829779E-2</v>
      </c>
      <c r="O92" s="13">
        <f t="shared" si="21"/>
        <v>7.2215829067108359</v>
      </c>
      <c r="Q92" s="41">
        <v>15.581010549800411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53.777911648589317</v>
      </c>
      <c r="G93" s="13">
        <f t="shared" si="15"/>
        <v>2.828331580897351</v>
      </c>
      <c r="H93" s="13">
        <f t="shared" si="16"/>
        <v>50.949580067691969</v>
      </c>
      <c r="I93" s="16">
        <f t="shared" si="24"/>
        <v>75.383205797296952</v>
      </c>
      <c r="J93" s="13">
        <f t="shared" si="17"/>
        <v>45.263986201012663</v>
      </c>
      <c r="K93" s="13">
        <f t="shared" si="18"/>
        <v>30.119219596284289</v>
      </c>
      <c r="L93" s="13">
        <f t="shared" si="19"/>
        <v>0</v>
      </c>
      <c r="M93" s="13">
        <f t="shared" si="25"/>
        <v>1.6649064629476316E-2</v>
      </c>
      <c r="N93" s="13">
        <f t="shared" si="20"/>
        <v>1.0322420070275316E-2</v>
      </c>
      <c r="O93" s="13">
        <f t="shared" si="21"/>
        <v>2.8386540009676264</v>
      </c>
      <c r="Q93" s="41">
        <v>11.671082593548389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9.4601178047868402</v>
      </c>
      <c r="G94" s="13">
        <f t="shared" si="15"/>
        <v>0</v>
      </c>
      <c r="H94" s="13">
        <f t="shared" si="16"/>
        <v>9.4601178047868402</v>
      </c>
      <c r="I94" s="16">
        <f t="shared" si="24"/>
        <v>39.579337401071129</v>
      </c>
      <c r="J94" s="13">
        <f t="shared" si="17"/>
        <v>32.434685859844528</v>
      </c>
      <c r="K94" s="13">
        <f t="shared" si="18"/>
        <v>7.144651541226601</v>
      </c>
      <c r="L94" s="13">
        <f t="shared" si="19"/>
        <v>0</v>
      </c>
      <c r="M94" s="13">
        <f t="shared" si="25"/>
        <v>6.3266445592010008E-3</v>
      </c>
      <c r="N94" s="13">
        <f t="shared" si="20"/>
        <v>3.9225196267046207E-3</v>
      </c>
      <c r="O94" s="13">
        <f t="shared" si="21"/>
        <v>3.9225196267046207E-3</v>
      </c>
      <c r="Q94" s="41">
        <v>11.668776567172269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17.00375435621109</v>
      </c>
      <c r="G95" s="13">
        <f t="shared" si="15"/>
        <v>0</v>
      </c>
      <c r="H95" s="13">
        <f t="shared" si="16"/>
        <v>17.00375435621109</v>
      </c>
      <c r="I95" s="16">
        <f t="shared" si="24"/>
        <v>24.148405897437691</v>
      </c>
      <c r="J95" s="13">
        <f t="shared" si="17"/>
        <v>22.811175666467232</v>
      </c>
      <c r="K95" s="13">
        <f t="shared" si="18"/>
        <v>1.3372302309704587</v>
      </c>
      <c r="L95" s="13">
        <f t="shared" si="19"/>
        <v>0</v>
      </c>
      <c r="M95" s="13">
        <f t="shared" si="25"/>
        <v>2.4041249324963801E-3</v>
      </c>
      <c r="N95" s="13">
        <f t="shared" si="20"/>
        <v>1.4905574581477556E-3</v>
      </c>
      <c r="O95" s="13">
        <f t="shared" si="21"/>
        <v>1.4905574581477556E-3</v>
      </c>
      <c r="Q95" s="41">
        <v>14.665754375446401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36.149218380125973</v>
      </c>
      <c r="G96" s="13">
        <f t="shared" si="15"/>
        <v>0.28361022276448777</v>
      </c>
      <c r="H96" s="13">
        <f t="shared" si="16"/>
        <v>35.865608157361486</v>
      </c>
      <c r="I96" s="16">
        <f t="shared" si="24"/>
        <v>37.202838388331941</v>
      </c>
      <c r="J96" s="13">
        <f t="shared" si="17"/>
        <v>33.036789016152809</v>
      </c>
      <c r="K96" s="13">
        <f t="shared" si="18"/>
        <v>4.1660493721791312</v>
      </c>
      <c r="L96" s="13">
        <f t="shared" si="19"/>
        <v>0</v>
      </c>
      <c r="M96" s="13">
        <f t="shared" si="25"/>
        <v>9.1356747434862451E-4</v>
      </c>
      <c r="N96" s="13">
        <f t="shared" si="20"/>
        <v>5.6641183409614714E-4</v>
      </c>
      <c r="O96" s="13">
        <f t="shared" si="21"/>
        <v>0.28417663459858394</v>
      </c>
      <c r="Q96" s="41">
        <v>15.14061222165053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39.184089596120259</v>
      </c>
      <c r="G97" s="13">
        <f t="shared" si="15"/>
        <v>0.7216972372081002</v>
      </c>
      <c r="H97" s="13">
        <f t="shared" si="16"/>
        <v>38.462392358912162</v>
      </c>
      <c r="I97" s="16">
        <f t="shared" si="24"/>
        <v>42.628441731091293</v>
      </c>
      <c r="J97" s="13">
        <f t="shared" si="17"/>
        <v>37.151208947714508</v>
      </c>
      <c r="K97" s="13">
        <f t="shared" si="18"/>
        <v>5.4772327833767847</v>
      </c>
      <c r="L97" s="13">
        <f t="shared" si="19"/>
        <v>0</v>
      </c>
      <c r="M97" s="13">
        <f t="shared" si="25"/>
        <v>3.4715564025247737E-4</v>
      </c>
      <c r="N97" s="13">
        <f t="shared" si="20"/>
        <v>2.1523649695653598E-4</v>
      </c>
      <c r="O97" s="13">
        <f t="shared" si="21"/>
        <v>0.72191247370505673</v>
      </c>
      <c r="Q97" s="41">
        <v>15.8994329021633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27.345087504828399</v>
      </c>
      <c r="G98" s="13">
        <f t="shared" si="15"/>
        <v>0</v>
      </c>
      <c r="H98" s="13">
        <f t="shared" si="16"/>
        <v>27.345087504828399</v>
      </c>
      <c r="I98" s="16">
        <f t="shared" si="24"/>
        <v>32.822320288205184</v>
      </c>
      <c r="J98" s="13">
        <f t="shared" si="17"/>
        <v>30.192464248396</v>
      </c>
      <c r="K98" s="13">
        <f t="shared" si="18"/>
        <v>2.6298560398091837</v>
      </c>
      <c r="L98" s="13">
        <f t="shared" si="19"/>
        <v>0</v>
      </c>
      <c r="M98" s="13">
        <f t="shared" si="25"/>
        <v>1.3191914329594139E-4</v>
      </c>
      <c r="N98" s="13">
        <f t="shared" si="20"/>
        <v>8.1789868843483663E-5</v>
      </c>
      <c r="O98" s="13">
        <f t="shared" si="21"/>
        <v>8.1789868843483663E-5</v>
      </c>
      <c r="Q98" s="41">
        <v>16.127302618317689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2.6095269337786</v>
      </c>
      <c r="G99" s="13">
        <f t="shared" si="15"/>
        <v>0</v>
      </c>
      <c r="H99" s="13">
        <f t="shared" si="16"/>
        <v>2.6095269337786</v>
      </c>
      <c r="I99" s="16">
        <f t="shared" si="24"/>
        <v>5.2393829735877837</v>
      </c>
      <c r="J99" s="13">
        <f t="shared" si="17"/>
        <v>5.2325526604391221</v>
      </c>
      <c r="K99" s="13">
        <f t="shared" si="18"/>
        <v>6.8303131486615598E-3</v>
      </c>
      <c r="L99" s="13">
        <f t="shared" si="19"/>
        <v>0</v>
      </c>
      <c r="M99" s="13">
        <f t="shared" si="25"/>
        <v>5.012927445245773E-5</v>
      </c>
      <c r="N99" s="13">
        <f t="shared" si="20"/>
        <v>3.1080150160523793E-5</v>
      </c>
      <c r="O99" s="13">
        <f t="shared" si="21"/>
        <v>3.1080150160523793E-5</v>
      </c>
      <c r="Q99" s="41">
        <v>20.18289199751716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1.617098890666185</v>
      </c>
      <c r="G100" s="13">
        <f t="shared" si="15"/>
        <v>0</v>
      </c>
      <c r="H100" s="13">
        <f t="shared" si="16"/>
        <v>1.617098890666185</v>
      </c>
      <c r="I100" s="16">
        <f t="shared" si="24"/>
        <v>1.6239292038148465</v>
      </c>
      <c r="J100" s="13">
        <f t="shared" si="17"/>
        <v>1.6237952804128017</v>
      </c>
      <c r="K100" s="13">
        <f t="shared" si="18"/>
        <v>1.339234020447666E-4</v>
      </c>
      <c r="L100" s="13">
        <f t="shared" si="19"/>
        <v>0</v>
      </c>
      <c r="M100" s="13">
        <f t="shared" si="25"/>
        <v>1.9049124291933936E-5</v>
      </c>
      <c r="N100" s="13">
        <f t="shared" si="20"/>
        <v>1.1810457060999041E-5</v>
      </c>
      <c r="O100" s="13">
        <f t="shared" si="21"/>
        <v>1.1810457060999041E-5</v>
      </c>
      <c r="Q100" s="41">
        <v>23.153372825011161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9.5955406213565162</v>
      </c>
      <c r="G101" s="18">
        <f t="shared" si="15"/>
        <v>0</v>
      </c>
      <c r="H101" s="18">
        <f t="shared" si="16"/>
        <v>9.5955406213565162</v>
      </c>
      <c r="I101" s="17">
        <f t="shared" si="24"/>
        <v>9.5956745447585607</v>
      </c>
      <c r="J101" s="18">
        <f t="shared" si="17"/>
        <v>9.5686283797924183</v>
      </c>
      <c r="K101" s="18">
        <f t="shared" si="18"/>
        <v>2.7046164966142427E-2</v>
      </c>
      <c r="L101" s="18">
        <f t="shared" si="19"/>
        <v>0</v>
      </c>
      <c r="M101" s="18">
        <f t="shared" si="25"/>
        <v>7.2386672309348954E-6</v>
      </c>
      <c r="N101" s="18">
        <f t="shared" si="20"/>
        <v>4.4879736831796349E-6</v>
      </c>
      <c r="O101" s="18">
        <f t="shared" si="21"/>
        <v>4.4879736831796349E-6</v>
      </c>
      <c r="P101" s="3"/>
      <c r="Q101" s="42">
        <v>23.276077000000011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0.88300777003224695</v>
      </c>
      <c r="G102" s="13">
        <f t="shared" si="15"/>
        <v>0</v>
      </c>
      <c r="H102" s="13">
        <f t="shared" si="16"/>
        <v>0.88300777003224695</v>
      </c>
      <c r="I102" s="16">
        <f t="shared" si="24"/>
        <v>0.91005393499838938</v>
      </c>
      <c r="J102" s="13">
        <f t="shared" si="17"/>
        <v>0.91002484076570278</v>
      </c>
      <c r="K102" s="13">
        <f t="shared" si="18"/>
        <v>2.9094232686599497E-5</v>
      </c>
      <c r="L102" s="13">
        <f t="shared" si="19"/>
        <v>0</v>
      </c>
      <c r="M102" s="13">
        <f t="shared" si="25"/>
        <v>2.7506935477552605E-6</v>
      </c>
      <c r="N102" s="13">
        <f t="shared" si="20"/>
        <v>1.7054299996082614E-6</v>
      </c>
      <c r="O102" s="13">
        <f t="shared" si="21"/>
        <v>1.7054299996082614E-6</v>
      </c>
      <c r="Q102" s="41">
        <v>21.660506295458688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24.446543135681669</v>
      </c>
      <c r="G103" s="13">
        <f t="shared" si="15"/>
        <v>0</v>
      </c>
      <c r="H103" s="13">
        <f t="shared" si="16"/>
        <v>24.446543135681669</v>
      </c>
      <c r="I103" s="16">
        <f t="shared" si="24"/>
        <v>24.446572229914356</v>
      </c>
      <c r="J103" s="13">
        <f t="shared" si="17"/>
        <v>23.625922138899</v>
      </c>
      <c r="K103" s="13">
        <f t="shared" si="18"/>
        <v>0.8206500910153558</v>
      </c>
      <c r="L103" s="13">
        <f t="shared" si="19"/>
        <v>0</v>
      </c>
      <c r="M103" s="13">
        <f t="shared" si="25"/>
        <v>1.0452635481469991E-6</v>
      </c>
      <c r="N103" s="13">
        <f t="shared" si="20"/>
        <v>6.4806339985113946E-7</v>
      </c>
      <c r="O103" s="13">
        <f t="shared" si="21"/>
        <v>6.4806339985113946E-7</v>
      </c>
      <c r="Q103" s="41">
        <v>18.648810305876371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71.405799036532542</v>
      </c>
      <c r="G104" s="13">
        <f t="shared" si="15"/>
        <v>5.3729366092864028</v>
      </c>
      <c r="H104" s="13">
        <f t="shared" si="16"/>
        <v>66.032862427246144</v>
      </c>
      <c r="I104" s="16">
        <f t="shared" si="24"/>
        <v>66.853512518261496</v>
      </c>
      <c r="J104" s="13">
        <f t="shared" si="17"/>
        <v>48.435826294689207</v>
      </c>
      <c r="K104" s="13">
        <f t="shared" si="18"/>
        <v>18.417686223572289</v>
      </c>
      <c r="L104" s="13">
        <f t="shared" si="19"/>
        <v>0</v>
      </c>
      <c r="M104" s="13">
        <f t="shared" si="25"/>
        <v>3.972001482958596E-7</v>
      </c>
      <c r="N104" s="13">
        <f t="shared" si="20"/>
        <v>2.4626409194343297E-7</v>
      </c>
      <c r="O104" s="13">
        <f t="shared" si="21"/>
        <v>5.3729368555504946</v>
      </c>
      <c r="Q104" s="41">
        <v>14.82172477039849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79.982272131140874</v>
      </c>
      <c r="G105" s="13">
        <f t="shared" si="15"/>
        <v>6.6109599799888015</v>
      </c>
      <c r="H105" s="13">
        <f t="shared" si="16"/>
        <v>73.371312151152068</v>
      </c>
      <c r="I105" s="16">
        <f t="shared" si="24"/>
        <v>91.788998374724358</v>
      </c>
      <c r="J105" s="13">
        <f t="shared" si="17"/>
        <v>51.203029164306393</v>
      </c>
      <c r="K105" s="13">
        <f t="shared" si="18"/>
        <v>40.585969210417964</v>
      </c>
      <c r="L105" s="13">
        <f t="shared" si="19"/>
        <v>3.3758388384654694</v>
      </c>
      <c r="M105" s="13">
        <f t="shared" si="25"/>
        <v>3.3758389894015259</v>
      </c>
      <c r="N105" s="13">
        <f t="shared" si="20"/>
        <v>2.093020173428946</v>
      </c>
      <c r="O105" s="13">
        <f t="shared" si="21"/>
        <v>8.7039801534177474</v>
      </c>
      <c r="Q105" s="41">
        <v>12.93582954568843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17.304984839035509</v>
      </c>
      <c r="G106" s="13">
        <f t="shared" si="15"/>
        <v>0</v>
      </c>
      <c r="H106" s="13">
        <f t="shared" si="16"/>
        <v>17.304984839035509</v>
      </c>
      <c r="I106" s="16">
        <f t="shared" si="24"/>
        <v>54.515115210988</v>
      </c>
      <c r="J106" s="13">
        <f t="shared" si="17"/>
        <v>38.559741378445722</v>
      </c>
      <c r="K106" s="13">
        <f t="shared" si="18"/>
        <v>15.955373832542278</v>
      </c>
      <c r="L106" s="13">
        <f t="shared" si="19"/>
        <v>0</v>
      </c>
      <c r="M106" s="13">
        <f t="shared" si="25"/>
        <v>1.28281881597258</v>
      </c>
      <c r="N106" s="13">
        <f t="shared" si="20"/>
        <v>0.79534766590299955</v>
      </c>
      <c r="O106" s="13">
        <f t="shared" si="21"/>
        <v>0.79534766590299955</v>
      </c>
      <c r="Q106" s="41">
        <v>11.12311259354839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150.9279467136669</v>
      </c>
      <c r="G107" s="13">
        <f t="shared" si="15"/>
        <v>16.852046521568568</v>
      </c>
      <c r="H107" s="13">
        <f t="shared" si="16"/>
        <v>134.07590019209835</v>
      </c>
      <c r="I107" s="16">
        <f t="shared" si="24"/>
        <v>150.03127402464062</v>
      </c>
      <c r="J107" s="13">
        <f t="shared" si="17"/>
        <v>53.475362839202987</v>
      </c>
      <c r="K107" s="13">
        <f t="shared" si="18"/>
        <v>96.555911185437637</v>
      </c>
      <c r="L107" s="13">
        <f t="shared" si="19"/>
        <v>57.075608920237023</v>
      </c>
      <c r="M107" s="13">
        <f t="shared" si="25"/>
        <v>57.563080070306604</v>
      </c>
      <c r="N107" s="13">
        <f t="shared" si="20"/>
        <v>35.689109643590093</v>
      </c>
      <c r="O107" s="13">
        <f t="shared" si="21"/>
        <v>52.541156165158661</v>
      </c>
      <c r="Q107" s="41">
        <v>11.83459397367567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8.3417539899946256</v>
      </c>
      <c r="G108" s="13">
        <f t="shared" si="15"/>
        <v>0</v>
      </c>
      <c r="H108" s="13">
        <f t="shared" si="16"/>
        <v>8.3417539899946256</v>
      </c>
      <c r="I108" s="16">
        <f t="shared" si="24"/>
        <v>47.822056255195243</v>
      </c>
      <c r="J108" s="13">
        <f t="shared" si="17"/>
        <v>40.24578625564682</v>
      </c>
      <c r="K108" s="13">
        <f t="shared" si="18"/>
        <v>7.5762699995484226</v>
      </c>
      <c r="L108" s="13">
        <f t="shared" si="19"/>
        <v>0</v>
      </c>
      <c r="M108" s="13">
        <f t="shared" si="25"/>
        <v>21.873970426716511</v>
      </c>
      <c r="N108" s="13">
        <f t="shared" si="20"/>
        <v>13.561861664564237</v>
      </c>
      <c r="O108" s="13">
        <f t="shared" si="21"/>
        <v>13.561861664564237</v>
      </c>
      <c r="Q108" s="41">
        <v>15.66143122912962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53.97289173141057</v>
      </c>
      <c r="G109" s="13">
        <f t="shared" si="15"/>
        <v>2.8564771713622652</v>
      </c>
      <c r="H109" s="13">
        <f t="shared" si="16"/>
        <v>51.116414560048305</v>
      </c>
      <c r="I109" s="16">
        <f t="shared" si="24"/>
        <v>58.692684559596728</v>
      </c>
      <c r="J109" s="13">
        <f t="shared" si="17"/>
        <v>45.015559577104781</v>
      </c>
      <c r="K109" s="13">
        <f t="shared" si="18"/>
        <v>13.677124982491947</v>
      </c>
      <c r="L109" s="13">
        <f t="shared" si="19"/>
        <v>0</v>
      </c>
      <c r="M109" s="13">
        <f t="shared" si="25"/>
        <v>8.312108762152274</v>
      </c>
      <c r="N109" s="13">
        <f t="shared" si="20"/>
        <v>5.1535074325344095</v>
      </c>
      <c r="O109" s="13">
        <f t="shared" si="21"/>
        <v>8.0099846038966742</v>
      </c>
      <c r="Q109" s="41">
        <v>14.797344644995681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36.322083361332268</v>
      </c>
      <c r="G110" s="13">
        <f t="shared" si="15"/>
        <v>0.30856347386766725</v>
      </c>
      <c r="H110" s="13">
        <f t="shared" si="16"/>
        <v>36.013519887464604</v>
      </c>
      <c r="I110" s="16">
        <f t="shared" si="24"/>
        <v>49.69064486995655</v>
      </c>
      <c r="J110" s="13">
        <f t="shared" si="17"/>
        <v>41.876200272876467</v>
      </c>
      <c r="K110" s="13">
        <f t="shared" si="18"/>
        <v>7.8144445970800831</v>
      </c>
      <c r="L110" s="13">
        <f t="shared" si="19"/>
        <v>0</v>
      </c>
      <c r="M110" s="13">
        <f t="shared" si="25"/>
        <v>3.1586013296178646</v>
      </c>
      <c r="N110" s="13">
        <f t="shared" si="20"/>
        <v>1.958332824363076</v>
      </c>
      <c r="O110" s="13">
        <f t="shared" si="21"/>
        <v>2.2668962982307432</v>
      </c>
      <c r="Q110" s="41">
        <v>16.276427204187129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0.72512579592744109</v>
      </c>
      <c r="G111" s="13">
        <f t="shared" si="15"/>
        <v>0</v>
      </c>
      <c r="H111" s="13">
        <f t="shared" si="16"/>
        <v>0.72512579592744109</v>
      </c>
      <c r="I111" s="16">
        <f t="shared" si="24"/>
        <v>8.5395703930075246</v>
      </c>
      <c r="J111" s="13">
        <f t="shared" si="17"/>
        <v>8.510345996080126</v>
      </c>
      <c r="K111" s="13">
        <f t="shared" si="18"/>
        <v>2.9224396927398644E-2</v>
      </c>
      <c r="L111" s="13">
        <f t="shared" si="19"/>
        <v>0</v>
      </c>
      <c r="M111" s="13">
        <f t="shared" si="25"/>
        <v>1.2002685052547886</v>
      </c>
      <c r="N111" s="13">
        <f t="shared" si="20"/>
        <v>0.74416647325796892</v>
      </c>
      <c r="O111" s="13">
        <f t="shared" si="21"/>
        <v>0.74416647325796892</v>
      </c>
      <c r="Q111" s="41">
        <v>20.244315195704221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0.55337605221486719</v>
      </c>
      <c r="G112" s="13">
        <f t="shared" si="15"/>
        <v>0</v>
      </c>
      <c r="H112" s="13">
        <f t="shared" si="16"/>
        <v>0.55337605221486719</v>
      </c>
      <c r="I112" s="16">
        <f t="shared" si="24"/>
        <v>0.58260044914226583</v>
      </c>
      <c r="J112" s="13">
        <f t="shared" si="17"/>
        <v>0.58259320655200408</v>
      </c>
      <c r="K112" s="13">
        <f t="shared" si="18"/>
        <v>7.2425902617467841E-6</v>
      </c>
      <c r="L112" s="13">
        <f t="shared" si="19"/>
        <v>0</v>
      </c>
      <c r="M112" s="13">
        <f t="shared" si="25"/>
        <v>0.45610203199681965</v>
      </c>
      <c r="N112" s="13">
        <f t="shared" si="20"/>
        <v>0.28278325983802816</v>
      </c>
      <c r="O112" s="13">
        <f t="shared" si="21"/>
        <v>0.28278325983802816</v>
      </c>
      <c r="Q112" s="41">
        <v>22.032740000000011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0.15741318392279471</v>
      </c>
      <c r="G113" s="18">
        <f t="shared" si="15"/>
        <v>0</v>
      </c>
      <c r="H113" s="18">
        <f t="shared" si="16"/>
        <v>0.15741318392279471</v>
      </c>
      <c r="I113" s="17">
        <f t="shared" si="24"/>
        <v>0.15742042651305646</v>
      </c>
      <c r="J113" s="18">
        <f t="shared" si="17"/>
        <v>0.15742029748948047</v>
      </c>
      <c r="K113" s="18">
        <f t="shared" si="18"/>
        <v>1.290235759898728E-7</v>
      </c>
      <c r="L113" s="18">
        <f t="shared" si="19"/>
        <v>0</v>
      </c>
      <c r="M113" s="18">
        <f t="shared" si="25"/>
        <v>0.17331877215879149</v>
      </c>
      <c r="N113" s="18">
        <f t="shared" si="20"/>
        <v>0.10745763873845073</v>
      </c>
      <c r="O113" s="18">
        <f t="shared" si="21"/>
        <v>0.10745763873845073</v>
      </c>
      <c r="P113" s="3"/>
      <c r="Q113" s="42">
        <v>22.756125923238329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5.1432432429999997</v>
      </c>
      <c r="G114" s="13">
        <f t="shared" si="15"/>
        <v>0</v>
      </c>
      <c r="H114" s="13">
        <f t="shared" si="16"/>
        <v>5.1432432429999997</v>
      </c>
      <c r="I114" s="16">
        <f t="shared" si="24"/>
        <v>5.1432433720235755</v>
      </c>
      <c r="J114" s="13">
        <f t="shared" si="17"/>
        <v>5.136901235933796</v>
      </c>
      <c r="K114" s="13">
        <f t="shared" si="18"/>
        <v>6.3421360897795154E-3</v>
      </c>
      <c r="L114" s="13">
        <f t="shared" si="19"/>
        <v>0</v>
      </c>
      <c r="M114" s="13">
        <f t="shared" si="25"/>
        <v>6.5861133420340764E-2</v>
      </c>
      <c r="N114" s="13">
        <f t="shared" si="20"/>
        <v>4.083390272061127E-2</v>
      </c>
      <c r="O114" s="13">
        <f t="shared" si="21"/>
        <v>4.083390272061127E-2</v>
      </c>
      <c r="Q114" s="41">
        <v>20.314915293900569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13.188673300981</v>
      </c>
      <c r="G115" s="13">
        <f t="shared" si="15"/>
        <v>0</v>
      </c>
      <c r="H115" s="13">
        <f t="shared" si="16"/>
        <v>13.188673300981</v>
      </c>
      <c r="I115" s="16">
        <f t="shared" si="24"/>
        <v>13.195015437070779</v>
      </c>
      <c r="J115" s="13">
        <f t="shared" si="17"/>
        <v>13.082386806815284</v>
      </c>
      <c r="K115" s="13">
        <f t="shared" si="18"/>
        <v>0.11262863025549485</v>
      </c>
      <c r="L115" s="13">
        <f t="shared" si="19"/>
        <v>0</v>
      </c>
      <c r="M115" s="13">
        <f t="shared" si="25"/>
        <v>2.5027230699729494E-2</v>
      </c>
      <c r="N115" s="13">
        <f t="shared" si="20"/>
        <v>1.5516883033832286E-2</v>
      </c>
      <c r="O115" s="13">
        <f t="shared" si="21"/>
        <v>1.5516883033832286E-2</v>
      </c>
      <c r="Q115" s="41">
        <v>19.88126461475531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94.830939444559135</v>
      </c>
      <c r="G116" s="13">
        <f t="shared" si="15"/>
        <v>8.75438151877416</v>
      </c>
      <c r="H116" s="13">
        <f t="shared" si="16"/>
        <v>86.076557925784982</v>
      </c>
      <c r="I116" s="16">
        <f t="shared" si="24"/>
        <v>86.189186556040482</v>
      </c>
      <c r="J116" s="13">
        <f t="shared" si="17"/>
        <v>56.445165875066131</v>
      </c>
      <c r="K116" s="13">
        <f t="shared" si="18"/>
        <v>29.744020680974351</v>
      </c>
      <c r="L116" s="13">
        <f t="shared" si="19"/>
        <v>0</v>
      </c>
      <c r="M116" s="13">
        <f t="shared" si="25"/>
        <v>9.5103476658972078E-3</v>
      </c>
      <c r="N116" s="13">
        <f t="shared" si="20"/>
        <v>5.8964155528562689E-3</v>
      </c>
      <c r="O116" s="13">
        <f t="shared" si="21"/>
        <v>8.7602779343270161</v>
      </c>
      <c r="Q116" s="41">
        <v>15.696176919236169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80.305875406241327</v>
      </c>
      <c r="G117" s="13">
        <f t="shared" si="15"/>
        <v>6.6576724704252328</v>
      </c>
      <c r="H117" s="13">
        <f t="shared" si="16"/>
        <v>73.648202935816101</v>
      </c>
      <c r="I117" s="16">
        <f t="shared" si="24"/>
        <v>103.39222361679046</v>
      </c>
      <c r="J117" s="13">
        <f t="shared" si="17"/>
        <v>55.448462469078514</v>
      </c>
      <c r="K117" s="13">
        <f t="shared" si="18"/>
        <v>47.943761147711946</v>
      </c>
      <c r="L117" s="13">
        <f t="shared" si="19"/>
        <v>10.435194653387422</v>
      </c>
      <c r="M117" s="13">
        <f t="shared" si="25"/>
        <v>10.438808585500462</v>
      </c>
      <c r="N117" s="13">
        <f t="shared" si="20"/>
        <v>6.4720613230102861</v>
      </c>
      <c r="O117" s="13">
        <f t="shared" si="21"/>
        <v>13.12973379343552</v>
      </c>
      <c r="Q117" s="41">
        <v>13.84972595309242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64.123782091351671</v>
      </c>
      <c r="G118" s="13">
        <f t="shared" si="15"/>
        <v>4.3217694145041623</v>
      </c>
      <c r="H118" s="13">
        <f t="shared" si="16"/>
        <v>59.802012676847511</v>
      </c>
      <c r="I118" s="16">
        <f t="shared" si="24"/>
        <v>97.310579171172023</v>
      </c>
      <c r="J118" s="13">
        <f t="shared" si="17"/>
        <v>46.830735261338717</v>
      </c>
      <c r="K118" s="13">
        <f t="shared" si="18"/>
        <v>50.479843909833306</v>
      </c>
      <c r="L118" s="13">
        <f t="shared" si="19"/>
        <v>12.86841249190231</v>
      </c>
      <c r="M118" s="13">
        <f t="shared" si="25"/>
        <v>16.835159754392485</v>
      </c>
      <c r="N118" s="13">
        <f t="shared" si="20"/>
        <v>10.43779904772334</v>
      </c>
      <c r="O118" s="13">
        <f t="shared" si="21"/>
        <v>14.759568462227502</v>
      </c>
      <c r="Q118" s="41">
        <v>10.813419593548391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22.62850680220652</v>
      </c>
      <c r="G119" s="13">
        <f t="shared" si="15"/>
        <v>0</v>
      </c>
      <c r="H119" s="13">
        <f t="shared" si="16"/>
        <v>22.62850680220652</v>
      </c>
      <c r="I119" s="16">
        <f t="shared" si="24"/>
        <v>60.23993822013751</v>
      </c>
      <c r="J119" s="13">
        <f t="shared" si="17"/>
        <v>41.049573658110418</v>
      </c>
      <c r="K119" s="13">
        <f t="shared" si="18"/>
        <v>19.190364562027092</v>
      </c>
      <c r="L119" s="13">
        <f t="shared" si="19"/>
        <v>0</v>
      </c>
      <c r="M119" s="13">
        <f t="shared" si="25"/>
        <v>6.3973607066691454</v>
      </c>
      <c r="N119" s="13">
        <f t="shared" si="20"/>
        <v>3.9663636381348701</v>
      </c>
      <c r="O119" s="13">
        <f t="shared" si="21"/>
        <v>3.9663636381348701</v>
      </c>
      <c r="Q119" s="41">
        <v>11.535674159964969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80.038301796973201</v>
      </c>
      <c r="G120" s="13">
        <f t="shared" si="15"/>
        <v>6.6190479241807649</v>
      </c>
      <c r="H120" s="13">
        <f t="shared" si="16"/>
        <v>73.419253872792439</v>
      </c>
      <c r="I120" s="16">
        <f t="shared" si="24"/>
        <v>92.609618434819538</v>
      </c>
      <c r="J120" s="13">
        <f t="shared" si="17"/>
        <v>55.840127434429256</v>
      </c>
      <c r="K120" s="13">
        <f t="shared" si="18"/>
        <v>36.769491000390282</v>
      </c>
      <c r="L120" s="13">
        <f t="shared" si="19"/>
        <v>0</v>
      </c>
      <c r="M120" s="13">
        <f t="shared" si="25"/>
        <v>2.4309970685342752</v>
      </c>
      <c r="N120" s="13">
        <f t="shared" si="20"/>
        <v>1.5072181824912507</v>
      </c>
      <c r="O120" s="13">
        <f t="shared" si="21"/>
        <v>8.1262661066720163</v>
      </c>
      <c r="Q120" s="41">
        <v>14.765097854883731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82.349961275492603</v>
      </c>
      <c r="G121" s="13">
        <f t="shared" si="15"/>
        <v>6.9527385249606928</v>
      </c>
      <c r="H121" s="13">
        <f t="shared" si="16"/>
        <v>75.39722275053191</v>
      </c>
      <c r="I121" s="16">
        <f t="shared" si="24"/>
        <v>112.16671375092218</v>
      </c>
      <c r="J121" s="13">
        <f t="shared" si="17"/>
        <v>54.390698275856579</v>
      </c>
      <c r="K121" s="13">
        <f t="shared" si="18"/>
        <v>57.776015475065606</v>
      </c>
      <c r="L121" s="13">
        <f t="shared" si="19"/>
        <v>19.86864729123446</v>
      </c>
      <c r="M121" s="13">
        <f t="shared" si="25"/>
        <v>20.792426177277484</v>
      </c>
      <c r="N121" s="13">
        <f t="shared" si="20"/>
        <v>12.89130422991204</v>
      </c>
      <c r="O121" s="13">
        <f t="shared" si="21"/>
        <v>19.844042754872731</v>
      </c>
      <c r="Q121" s="41">
        <v>13.05313466228063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18.5747006721943</v>
      </c>
      <c r="G122" s="13">
        <f t="shared" si="15"/>
        <v>0</v>
      </c>
      <c r="H122" s="13">
        <f t="shared" si="16"/>
        <v>18.5747006721943</v>
      </c>
      <c r="I122" s="16">
        <f t="shared" si="24"/>
        <v>56.482068856025442</v>
      </c>
      <c r="J122" s="13">
        <f t="shared" si="17"/>
        <v>47.209350355914147</v>
      </c>
      <c r="K122" s="13">
        <f t="shared" si="18"/>
        <v>9.2727185001112957</v>
      </c>
      <c r="L122" s="13">
        <f t="shared" si="19"/>
        <v>0</v>
      </c>
      <c r="M122" s="13">
        <f t="shared" si="25"/>
        <v>7.9011219473654446</v>
      </c>
      <c r="N122" s="13">
        <f t="shared" si="20"/>
        <v>4.8986956073665757</v>
      </c>
      <c r="O122" s="13">
        <f t="shared" si="21"/>
        <v>4.8986956073665757</v>
      </c>
      <c r="Q122" s="41">
        <v>17.70040213448879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2.4821554423137662</v>
      </c>
      <c r="G123" s="13">
        <f t="shared" si="15"/>
        <v>0</v>
      </c>
      <c r="H123" s="13">
        <f t="shared" si="16"/>
        <v>2.4821554423137662</v>
      </c>
      <c r="I123" s="16">
        <f t="shared" si="24"/>
        <v>11.754873942425062</v>
      </c>
      <c r="J123" s="13">
        <f t="shared" si="17"/>
        <v>11.702488216020765</v>
      </c>
      <c r="K123" s="13">
        <f t="shared" si="18"/>
        <v>5.2385726404297728E-2</v>
      </c>
      <c r="L123" s="13">
        <f t="shared" si="19"/>
        <v>0</v>
      </c>
      <c r="M123" s="13">
        <f t="shared" si="25"/>
        <v>3.0024263399988689</v>
      </c>
      <c r="N123" s="13">
        <f t="shared" si="20"/>
        <v>1.8615043307992987</v>
      </c>
      <c r="O123" s="13">
        <f t="shared" si="21"/>
        <v>1.8615043307992987</v>
      </c>
      <c r="Q123" s="41">
        <v>22.88722746429826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0.23990735093679319</v>
      </c>
      <c r="G124" s="13">
        <f t="shared" si="15"/>
        <v>0</v>
      </c>
      <c r="H124" s="13">
        <f t="shared" si="16"/>
        <v>0.23990735093679319</v>
      </c>
      <c r="I124" s="16">
        <f t="shared" si="24"/>
        <v>0.29229307734109089</v>
      </c>
      <c r="J124" s="13">
        <f t="shared" si="17"/>
        <v>0.29229228138384861</v>
      </c>
      <c r="K124" s="13">
        <f t="shared" si="18"/>
        <v>7.9595724228331832E-7</v>
      </c>
      <c r="L124" s="13">
        <f t="shared" si="19"/>
        <v>0</v>
      </c>
      <c r="M124" s="13">
        <f t="shared" si="25"/>
        <v>1.1409220091995702</v>
      </c>
      <c r="N124" s="13">
        <f t="shared" si="20"/>
        <v>0.70737164570373356</v>
      </c>
      <c r="O124" s="13">
        <f t="shared" si="21"/>
        <v>0.70737164570373356</v>
      </c>
      <c r="Q124" s="41">
        <v>23.018681846184791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7.3400940073470711</v>
      </c>
      <c r="G125" s="18">
        <f t="shared" si="15"/>
        <v>0</v>
      </c>
      <c r="H125" s="18">
        <f t="shared" si="16"/>
        <v>7.3400940073470711</v>
      </c>
      <c r="I125" s="17">
        <f t="shared" si="24"/>
        <v>7.3400948033043134</v>
      </c>
      <c r="J125" s="18">
        <f t="shared" si="17"/>
        <v>7.3268508691031879</v>
      </c>
      <c r="K125" s="18">
        <f t="shared" si="18"/>
        <v>1.3243934201125462E-2</v>
      </c>
      <c r="L125" s="18">
        <f t="shared" si="19"/>
        <v>0</v>
      </c>
      <c r="M125" s="18">
        <f t="shared" si="25"/>
        <v>0.43355036349583664</v>
      </c>
      <c r="N125" s="18">
        <f t="shared" si="20"/>
        <v>0.26880122536741874</v>
      </c>
      <c r="O125" s="18">
        <f t="shared" si="21"/>
        <v>0.26880122536741874</v>
      </c>
      <c r="P125" s="3"/>
      <c r="Q125" s="42">
        <v>22.64820400000001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32.964028191554043</v>
      </c>
      <c r="G126" s="13">
        <f t="shared" si="15"/>
        <v>0</v>
      </c>
      <c r="H126" s="13">
        <f t="shared" si="16"/>
        <v>32.964028191554043</v>
      </c>
      <c r="I126" s="16">
        <f t="shared" si="24"/>
        <v>32.977272125755171</v>
      </c>
      <c r="J126" s="13">
        <f t="shared" si="17"/>
        <v>31.589861584607121</v>
      </c>
      <c r="K126" s="13">
        <f t="shared" si="18"/>
        <v>1.38741054114805</v>
      </c>
      <c r="L126" s="13">
        <f t="shared" si="19"/>
        <v>0</v>
      </c>
      <c r="M126" s="13">
        <f t="shared" si="25"/>
        <v>0.1647491381284179</v>
      </c>
      <c r="N126" s="13">
        <f t="shared" si="20"/>
        <v>0.1021444656396191</v>
      </c>
      <c r="O126" s="13">
        <f t="shared" si="21"/>
        <v>0.1021444656396191</v>
      </c>
      <c r="Q126" s="41">
        <v>21.187736571154431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80.425338140752856</v>
      </c>
      <c r="G127" s="13">
        <f t="shared" si="15"/>
        <v>6.6749170481930182</v>
      </c>
      <c r="H127" s="13">
        <f t="shared" si="16"/>
        <v>73.750421092559833</v>
      </c>
      <c r="I127" s="16">
        <f t="shared" si="24"/>
        <v>75.13783163370789</v>
      </c>
      <c r="J127" s="13">
        <f t="shared" si="17"/>
        <v>59.466754659432468</v>
      </c>
      <c r="K127" s="13">
        <f t="shared" si="18"/>
        <v>15.671076974275422</v>
      </c>
      <c r="L127" s="13">
        <f t="shared" si="19"/>
        <v>0</v>
      </c>
      <c r="M127" s="13">
        <f t="shared" si="25"/>
        <v>6.2604672488798807E-2</v>
      </c>
      <c r="N127" s="13">
        <f t="shared" si="20"/>
        <v>3.881489694305526E-2</v>
      </c>
      <c r="O127" s="13">
        <f t="shared" si="21"/>
        <v>6.7137319451360735</v>
      </c>
      <c r="Q127" s="41">
        <v>19.444763620663501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139.68346203829111</v>
      </c>
      <c r="G128" s="13">
        <f t="shared" si="15"/>
        <v>15.228892730254081</v>
      </c>
      <c r="H128" s="13">
        <f t="shared" si="16"/>
        <v>124.45456930803704</v>
      </c>
      <c r="I128" s="16">
        <f t="shared" si="24"/>
        <v>140.12564628231246</v>
      </c>
      <c r="J128" s="13">
        <f t="shared" si="17"/>
        <v>63.842538370662268</v>
      </c>
      <c r="K128" s="13">
        <f t="shared" si="18"/>
        <v>76.283107911650191</v>
      </c>
      <c r="L128" s="13">
        <f t="shared" si="19"/>
        <v>37.625081792636067</v>
      </c>
      <c r="M128" s="13">
        <f t="shared" si="25"/>
        <v>37.648871568181811</v>
      </c>
      <c r="N128" s="13">
        <f t="shared" si="20"/>
        <v>23.342300372272721</v>
      </c>
      <c r="O128" s="13">
        <f t="shared" si="21"/>
        <v>38.571193102526806</v>
      </c>
      <c r="Q128" s="41">
        <v>15.114569120841219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139.26501837504929</v>
      </c>
      <c r="G129" s="13">
        <f t="shared" si="15"/>
        <v>15.168489924963248</v>
      </c>
      <c r="H129" s="13">
        <f t="shared" si="16"/>
        <v>124.09652845008604</v>
      </c>
      <c r="I129" s="16">
        <f t="shared" si="24"/>
        <v>162.75455456910015</v>
      </c>
      <c r="J129" s="13">
        <f t="shared" si="17"/>
        <v>56.010451759874115</v>
      </c>
      <c r="K129" s="13">
        <f t="shared" si="18"/>
        <v>106.74410280922604</v>
      </c>
      <c r="L129" s="13">
        <f t="shared" si="19"/>
        <v>66.850561840335629</v>
      </c>
      <c r="M129" s="13">
        <f t="shared" si="25"/>
        <v>81.157133036244716</v>
      </c>
      <c r="N129" s="13">
        <f t="shared" si="20"/>
        <v>50.31742248247172</v>
      </c>
      <c r="O129" s="13">
        <f t="shared" si="21"/>
        <v>65.485912407434967</v>
      </c>
      <c r="Q129" s="41">
        <v>12.44376923524513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110.6806130102291</v>
      </c>
      <c r="G130" s="13">
        <f t="shared" si="15"/>
        <v>11.04229941647492</v>
      </c>
      <c r="H130" s="13">
        <f t="shared" si="16"/>
        <v>99.638313593754177</v>
      </c>
      <c r="I130" s="16">
        <f t="shared" si="24"/>
        <v>139.53185456264458</v>
      </c>
      <c r="J130" s="13">
        <f t="shared" si="17"/>
        <v>51.795492226108628</v>
      </c>
      <c r="K130" s="13">
        <f t="shared" si="18"/>
        <v>87.736362336535962</v>
      </c>
      <c r="L130" s="13">
        <f t="shared" si="19"/>
        <v>48.613785864884349</v>
      </c>
      <c r="M130" s="13">
        <f t="shared" si="25"/>
        <v>79.453496418657323</v>
      </c>
      <c r="N130" s="13">
        <f t="shared" si="20"/>
        <v>49.261167779567543</v>
      </c>
      <c r="O130" s="13">
        <f t="shared" si="21"/>
        <v>60.303467196042462</v>
      </c>
      <c r="Q130" s="41">
        <v>11.45449129870115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93.007262222977985</v>
      </c>
      <c r="G131" s="13">
        <f t="shared" si="15"/>
        <v>8.4911316961455032</v>
      </c>
      <c r="H131" s="13">
        <f t="shared" si="16"/>
        <v>84.516130526832484</v>
      </c>
      <c r="I131" s="16">
        <f t="shared" si="24"/>
        <v>123.6387069984841</v>
      </c>
      <c r="J131" s="13">
        <f t="shared" si="17"/>
        <v>46.279104624797064</v>
      </c>
      <c r="K131" s="13">
        <f t="shared" si="18"/>
        <v>77.359602373687039</v>
      </c>
      <c r="L131" s="13">
        <f t="shared" si="19"/>
        <v>38.657913042157098</v>
      </c>
      <c r="M131" s="13">
        <f t="shared" si="25"/>
        <v>68.850241681246885</v>
      </c>
      <c r="N131" s="13">
        <f t="shared" si="20"/>
        <v>42.687149842373067</v>
      </c>
      <c r="O131" s="13">
        <f t="shared" si="21"/>
        <v>51.178281538518569</v>
      </c>
      <c r="Q131" s="41">
        <v>9.7946285935483886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55.061551412378968</v>
      </c>
      <c r="G132" s="13">
        <f t="shared" si="15"/>
        <v>3.0136263995954407</v>
      </c>
      <c r="H132" s="13">
        <f t="shared" si="16"/>
        <v>52.04792501278353</v>
      </c>
      <c r="I132" s="16">
        <f t="shared" si="24"/>
        <v>90.749614344313471</v>
      </c>
      <c r="J132" s="13">
        <f t="shared" si="17"/>
        <v>55.734320767575589</v>
      </c>
      <c r="K132" s="13">
        <f t="shared" si="18"/>
        <v>35.015293576737882</v>
      </c>
      <c r="L132" s="13">
        <f t="shared" si="19"/>
        <v>0</v>
      </c>
      <c r="M132" s="13">
        <f t="shared" si="25"/>
        <v>26.163091838873818</v>
      </c>
      <c r="N132" s="13">
        <f t="shared" si="20"/>
        <v>16.221116940101766</v>
      </c>
      <c r="O132" s="13">
        <f t="shared" si="21"/>
        <v>19.234743339697207</v>
      </c>
      <c r="Q132" s="41">
        <v>14.89338401119161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27.179206005482609</v>
      </c>
      <c r="G133" s="13">
        <f t="shared" si="15"/>
        <v>0</v>
      </c>
      <c r="H133" s="13">
        <f t="shared" si="16"/>
        <v>27.179206005482609</v>
      </c>
      <c r="I133" s="16">
        <f t="shared" si="24"/>
        <v>62.194499582220487</v>
      </c>
      <c r="J133" s="13">
        <f t="shared" si="17"/>
        <v>49.577801174574326</v>
      </c>
      <c r="K133" s="13">
        <f t="shared" si="18"/>
        <v>12.616698407646162</v>
      </c>
      <c r="L133" s="13">
        <f t="shared" si="19"/>
        <v>0</v>
      </c>
      <c r="M133" s="13">
        <f t="shared" si="25"/>
        <v>9.9419748987720524</v>
      </c>
      <c r="N133" s="13">
        <f t="shared" si="20"/>
        <v>6.1640244372386723</v>
      </c>
      <c r="O133" s="13">
        <f t="shared" si="21"/>
        <v>6.1640244372386723</v>
      </c>
      <c r="Q133" s="41">
        <v>17.04525027405273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43.227457433147038</v>
      </c>
      <c r="G134" s="13">
        <f t="shared" ref="G134:G197" si="28">IF((F134-$J$2)&gt;0,$I$2*(F134-$J$2),0)</f>
        <v>1.3053618535796581</v>
      </c>
      <c r="H134" s="13">
        <f t="shared" ref="H134:H197" si="29">F134-G134</f>
        <v>41.922095579567383</v>
      </c>
      <c r="I134" s="16">
        <f t="shared" si="24"/>
        <v>54.538793987213545</v>
      </c>
      <c r="J134" s="13">
        <f t="shared" ref="J134:J197" si="30">I134/SQRT(1+(I134/($K$2*(300+(25*Q134)+0.05*(Q134)^3)))^2)</f>
        <v>45.736515209321389</v>
      </c>
      <c r="K134" s="13">
        <f t="shared" ref="K134:K197" si="31">I134-J134</f>
        <v>8.8022787778921554</v>
      </c>
      <c r="L134" s="13">
        <f t="shared" ref="L134:L197" si="32">IF(K134&gt;$N$2,(K134-$N$2)/$L$2,0)</f>
        <v>0</v>
      </c>
      <c r="M134" s="13">
        <f t="shared" si="25"/>
        <v>3.7779504615333801</v>
      </c>
      <c r="N134" s="13">
        <f t="shared" ref="N134:N197" si="33">$M$2*M134</f>
        <v>2.3423292861506955</v>
      </c>
      <c r="O134" s="13">
        <f t="shared" ref="O134:O197" si="34">N134+G134</f>
        <v>3.6476911397303535</v>
      </c>
      <c r="Q134" s="41">
        <v>17.36135058159477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20.9341619198579</v>
      </c>
      <c r="G135" s="13">
        <f t="shared" si="28"/>
        <v>0</v>
      </c>
      <c r="H135" s="13">
        <f t="shared" si="29"/>
        <v>20.9341619198579</v>
      </c>
      <c r="I135" s="16">
        <f t="shared" ref="I135:I198" si="36">H135+K134-L134</f>
        <v>29.736440697750055</v>
      </c>
      <c r="J135" s="13">
        <f t="shared" si="30"/>
        <v>28.566660429153849</v>
      </c>
      <c r="K135" s="13">
        <f t="shared" si="31"/>
        <v>1.169780268596206</v>
      </c>
      <c r="L135" s="13">
        <f t="shared" si="32"/>
        <v>0</v>
      </c>
      <c r="M135" s="13">
        <f t="shared" ref="M135:M198" si="37">L135+M134-N134</f>
        <v>1.4356211753826846</v>
      </c>
      <c r="N135" s="13">
        <f t="shared" si="33"/>
        <v>0.89008512873726442</v>
      </c>
      <c r="O135" s="13">
        <f t="shared" si="34"/>
        <v>0.89008512873726442</v>
      </c>
      <c r="Q135" s="41">
        <v>20.231348436172041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1.1667709615440189</v>
      </c>
      <c r="G136" s="13">
        <f t="shared" si="28"/>
        <v>0</v>
      </c>
      <c r="H136" s="13">
        <f t="shared" si="29"/>
        <v>1.1667709615440189</v>
      </c>
      <c r="I136" s="16">
        <f t="shared" si="36"/>
        <v>2.3365512301402251</v>
      </c>
      <c r="J136" s="13">
        <f t="shared" si="30"/>
        <v>2.3361412753651218</v>
      </c>
      <c r="K136" s="13">
        <f t="shared" si="31"/>
        <v>4.0995477510330502E-4</v>
      </c>
      <c r="L136" s="13">
        <f t="shared" si="32"/>
        <v>0</v>
      </c>
      <c r="M136" s="13">
        <f t="shared" si="37"/>
        <v>0.54553604664542021</v>
      </c>
      <c r="N136" s="13">
        <f t="shared" si="33"/>
        <v>0.33823234892016052</v>
      </c>
      <c r="O136" s="13">
        <f t="shared" si="34"/>
        <v>0.33823234892016052</v>
      </c>
      <c r="Q136" s="41">
        <v>22.958321000000009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11.073822072995821</v>
      </c>
      <c r="G137" s="18">
        <f t="shared" si="28"/>
        <v>0</v>
      </c>
      <c r="H137" s="18">
        <f t="shared" si="29"/>
        <v>11.073822072995821</v>
      </c>
      <c r="I137" s="17">
        <f t="shared" si="36"/>
        <v>11.074232027770924</v>
      </c>
      <c r="J137" s="18">
        <f t="shared" si="30"/>
        <v>11.019540860428892</v>
      </c>
      <c r="K137" s="18">
        <f t="shared" si="31"/>
        <v>5.4691167342031832E-2</v>
      </c>
      <c r="L137" s="18">
        <f t="shared" si="32"/>
        <v>0</v>
      </c>
      <c r="M137" s="18">
        <f t="shared" si="37"/>
        <v>0.20730369772525969</v>
      </c>
      <c r="N137" s="18">
        <f t="shared" si="33"/>
        <v>0.128528292589661</v>
      </c>
      <c r="O137" s="18">
        <f t="shared" si="34"/>
        <v>0.128528292589661</v>
      </c>
      <c r="P137" s="3"/>
      <c r="Q137" s="42">
        <v>21.309138203484519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13.72014867362364</v>
      </c>
      <c r="G138" s="13">
        <f t="shared" si="28"/>
        <v>0</v>
      </c>
      <c r="H138" s="13">
        <f t="shared" si="29"/>
        <v>13.72014867362364</v>
      </c>
      <c r="I138" s="16">
        <f t="shared" si="36"/>
        <v>13.774839840965672</v>
      </c>
      <c r="J138" s="13">
        <f t="shared" si="30"/>
        <v>13.660254089884647</v>
      </c>
      <c r="K138" s="13">
        <f t="shared" si="31"/>
        <v>0.11458575108102487</v>
      </c>
      <c r="L138" s="13">
        <f t="shared" si="32"/>
        <v>0</v>
      </c>
      <c r="M138" s="13">
        <f t="shared" si="37"/>
        <v>7.8775405135598692E-2</v>
      </c>
      <c r="N138" s="13">
        <f t="shared" si="33"/>
        <v>4.8840751184071191E-2</v>
      </c>
      <c r="O138" s="13">
        <f t="shared" si="34"/>
        <v>4.8840751184071191E-2</v>
      </c>
      <c r="Q138" s="41">
        <v>20.672793268780669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15.39994464269445</v>
      </c>
      <c r="G139" s="13">
        <f t="shared" si="28"/>
        <v>0</v>
      </c>
      <c r="H139" s="13">
        <f t="shared" si="29"/>
        <v>15.39994464269445</v>
      </c>
      <c r="I139" s="16">
        <f t="shared" si="36"/>
        <v>15.514530393775475</v>
      </c>
      <c r="J139" s="13">
        <f t="shared" si="30"/>
        <v>15.316652802869157</v>
      </c>
      <c r="K139" s="13">
        <f t="shared" si="31"/>
        <v>0.19787759090631774</v>
      </c>
      <c r="L139" s="13">
        <f t="shared" si="32"/>
        <v>0</v>
      </c>
      <c r="M139" s="13">
        <f t="shared" si="37"/>
        <v>2.9934653951527501E-2</v>
      </c>
      <c r="N139" s="13">
        <f t="shared" si="33"/>
        <v>1.8559485449947049E-2</v>
      </c>
      <c r="O139" s="13">
        <f t="shared" si="34"/>
        <v>1.8559485449947049E-2</v>
      </c>
      <c r="Q139" s="41">
        <v>19.287263241392498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78.068567554540849</v>
      </c>
      <c r="G140" s="13">
        <f t="shared" si="28"/>
        <v>6.3347146091567765</v>
      </c>
      <c r="H140" s="13">
        <f t="shared" si="29"/>
        <v>71.733852945384072</v>
      </c>
      <c r="I140" s="16">
        <f t="shared" si="36"/>
        <v>71.931730536290388</v>
      </c>
      <c r="J140" s="13">
        <f t="shared" si="30"/>
        <v>52.82303363328257</v>
      </c>
      <c r="K140" s="13">
        <f t="shared" si="31"/>
        <v>19.108696903007818</v>
      </c>
      <c r="L140" s="13">
        <f t="shared" si="32"/>
        <v>0</v>
      </c>
      <c r="M140" s="13">
        <f t="shared" si="37"/>
        <v>1.1375168501580452E-2</v>
      </c>
      <c r="N140" s="13">
        <f t="shared" si="33"/>
        <v>7.0526044709798806E-3</v>
      </c>
      <c r="O140" s="13">
        <f t="shared" si="34"/>
        <v>6.3417672136277563</v>
      </c>
      <c r="Q140" s="41">
        <v>16.282202749151171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43.630146077112528</v>
      </c>
      <c r="G141" s="13">
        <f t="shared" si="28"/>
        <v>1.3634904044240774</v>
      </c>
      <c r="H141" s="13">
        <f t="shared" si="29"/>
        <v>42.266655672688451</v>
      </c>
      <c r="I141" s="16">
        <f t="shared" si="36"/>
        <v>61.375352575696269</v>
      </c>
      <c r="J141" s="13">
        <f t="shared" si="30"/>
        <v>42.353150336798706</v>
      </c>
      <c r="K141" s="13">
        <f t="shared" si="31"/>
        <v>19.022202238897563</v>
      </c>
      <c r="L141" s="13">
        <f t="shared" si="32"/>
        <v>0</v>
      </c>
      <c r="M141" s="13">
        <f t="shared" si="37"/>
        <v>4.3225640306005716E-3</v>
      </c>
      <c r="N141" s="13">
        <f t="shared" si="33"/>
        <v>2.6799896989723542E-3</v>
      </c>
      <c r="O141" s="13">
        <f t="shared" si="34"/>
        <v>1.3661703941230499</v>
      </c>
      <c r="Q141" s="41">
        <v>12.16166895631817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48.795925093682108</v>
      </c>
      <c r="G142" s="13">
        <f t="shared" si="28"/>
        <v>2.1091763151532423</v>
      </c>
      <c r="H142" s="13">
        <f t="shared" si="29"/>
        <v>46.686748778528866</v>
      </c>
      <c r="I142" s="16">
        <f t="shared" si="36"/>
        <v>65.708951017426429</v>
      </c>
      <c r="J142" s="13">
        <f t="shared" si="30"/>
        <v>39.316751378767236</v>
      </c>
      <c r="K142" s="13">
        <f t="shared" si="31"/>
        <v>26.392199638659193</v>
      </c>
      <c r="L142" s="13">
        <f t="shared" si="32"/>
        <v>0</v>
      </c>
      <c r="M142" s="13">
        <f t="shared" si="37"/>
        <v>1.6425743316282175E-3</v>
      </c>
      <c r="N142" s="13">
        <f t="shared" si="33"/>
        <v>1.0183960856094947E-3</v>
      </c>
      <c r="O142" s="13">
        <f t="shared" si="34"/>
        <v>2.1101947112388517</v>
      </c>
      <c r="Q142" s="41">
        <v>9.540214593548388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106.28678360030671</v>
      </c>
      <c r="G143" s="13">
        <f t="shared" si="28"/>
        <v>10.408045284693973</v>
      </c>
      <c r="H143" s="13">
        <f t="shared" si="29"/>
        <v>95.878738315612736</v>
      </c>
      <c r="I143" s="16">
        <f t="shared" si="36"/>
        <v>122.27093795427193</v>
      </c>
      <c r="J143" s="13">
        <f t="shared" si="30"/>
        <v>55.149421311436399</v>
      </c>
      <c r="K143" s="13">
        <f t="shared" si="31"/>
        <v>67.12151664283553</v>
      </c>
      <c r="L143" s="13">
        <f t="shared" si="32"/>
        <v>28.835089747654319</v>
      </c>
      <c r="M143" s="13">
        <f t="shared" si="37"/>
        <v>28.83571392590034</v>
      </c>
      <c r="N143" s="13">
        <f t="shared" si="33"/>
        <v>17.878142634058211</v>
      </c>
      <c r="O143" s="13">
        <f t="shared" si="34"/>
        <v>28.286187918752184</v>
      </c>
      <c r="Q143" s="41">
        <v>12.95900105242765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107.2547711984987</v>
      </c>
      <c r="G144" s="13">
        <f t="shared" si="28"/>
        <v>10.547775364400648</v>
      </c>
      <c r="H144" s="13">
        <f t="shared" si="29"/>
        <v>96.706995834098052</v>
      </c>
      <c r="I144" s="16">
        <f t="shared" si="36"/>
        <v>134.99342272927927</v>
      </c>
      <c r="J144" s="13">
        <f t="shared" si="30"/>
        <v>57.135860677043311</v>
      </c>
      <c r="K144" s="13">
        <f t="shared" si="31"/>
        <v>77.857562052235963</v>
      </c>
      <c r="L144" s="13">
        <f t="shared" si="32"/>
        <v>39.135675199923938</v>
      </c>
      <c r="M144" s="13">
        <f t="shared" si="37"/>
        <v>50.093246491766067</v>
      </c>
      <c r="N144" s="13">
        <f t="shared" si="33"/>
        <v>31.05781282489496</v>
      </c>
      <c r="O144" s="13">
        <f t="shared" si="34"/>
        <v>41.605588189295609</v>
      </c>
      <c r="Q144" s="41">
        <v>13.25588084980301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58.085772791740993</v>
      </c>
      <c r="G145" s="13">
        <f t="shared" si="28"/>
        <v>3.4501760983500214</v>
      </c>
      <c r="H145" s="13">
        <f t="shared" si="29"/>
        <v>54.635596693390973</v>
      </c>
      <c r="I145" s="16">
        <f t="shared" si="36"/>
        <v>93.357483545703005</v>
      </c>
      <c r="J145" s="13">
        <f t="shared" si="30"/>
        <v>51.905585764650731</v>
      </c>
      <c r="K145" s="13">
        <f t="shared" si="31"/>
        <v>41.451897781052274</v>
      </c>
      <c r="L145" s="13">
        <f t="shared" si="32"/>
        <v>4.2066448659409552</v>
      </c>
      <c r="M145" s="13">
        <f t="shared" si="37"/>
        <v>23.242078532812066</v>
      </c>
      <c r="N145" s="13">
        <f t="shared" si="33"/>
        <v>14.41008869034348</v>
      </c>
      <c r="O145" s="13">
        <f t="shared" si="34"/>
        <v>17.860264788693502</v>
      </c>
      <c r="Q145" s="41">
        <v>13.11292767582758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2.982677039788594</v>
      </c>
      <c r="G146" s="13">
        <f t="shared" si="28"/>
        <v>0</v>
      </c>
      <c r="H146" s="13">
        <f t="shared" si="29"/>
        <v>2.982677039788594</v>
      </c>
      <c r="I146" s="16">
        <f t="shared" si="36"/>
        <v>40.227929954899906</v>
      </c>
      <c r="J146" s="13">
        <f t="shared" si="30"/>
        <v>36.992965402535162</v>
      </c>
      <c r="K146" s="13">
        <f t="shared" si="31"/>
        <v>3.2349645523647439</v>
      </c>
      <c r="L146" s="13">
        <f t="shared" si="32"/>
        <v>0</v>
      </c>
      <c r="M146" s="13">
        <f t="shared" si="37"/>
        <v>8.8319898424685856</v>
      </c>
      <c r="N146" s="13">
        <f t="shared" si="33"/>
        <v>5.4758337023305232</v>
      </c>
      <c r="O146" s="13">
        <f t="shared" si="34"/>
        <v>5.4758337023305232</v>
      </c>
      <c r="Q146" s="41">
        <v>18.982749885891781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11.008531761081301</v>
      </c>
      <c r="G147" s="13">
        <f t="shared" si="28"/>
        <v>0</v>
      </c>
      <c r="H147" s="13">
        <f t="shared" si="29"/>
        <v>11.008531761081301</v>
      </c>
      <c r="I147" s="16">
        <f t="shared" si="36"/>
        <v>14.243496313446045</v>
      </c>
      <c r="J147" s="13">
        <f t="shared" si="30"/>
        <v>14.102596873995175</v>
      </c>
      <c r="K147" s="13">
        <f t="shared" si="31"/>
        <v>0.14089943945086958</v>
      </c>
      <c r="L147" s="13">
        <f t="shared" si="32"/>
        <v>0</v>
      </c>
      <c r="M147" s="13">
        <f t="shared" si="37"/>
        <v>3.3561561401380624</v>
      </c>
      <c r="N147" s="13">
        <f t="shared" si="33"/>
        <v>2.0808168068855988</v>
      </c>
      <c r="O147" s="13">
        <f t="shared" si="34"/>
        <v>2.0808168068855988</v>
      </c>
      <c r="Q147" s="41">
        <v>19.9050980107783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1.587100042517966</v>
      </c>
      <c r="G148" s="13">
        <f t="shared" si="28"/>
        <v>0</v>
      </c>
      <c r="H148" s="13">
        <f t="shared" si="29"/>
        <v>1.587100042517966</v>
      </c>
      <c r="I148" s="16">
        <f t="shared" si="36"/>
        <v>1.7279994819688356</v>
      </c>
      <c r="J148" s="13">
        <f t="shared" si="30"/>
        <v>1.727773541771761</v>
      </c>
      <c r="K148" s="13">
        <f t="shared" si="31"/>
        <v>2.2594019707455892E-4</v>
      </c>
      <c r="L148" s="13">
        <f t="shared" si="32"/>
        <v>0</v>
      </c>
      <c r="M148" s="13">
        <f t="shared" si="37"/>
        <v>1.2753393332524636</v>
      </c>
      <c r="N148" s="13">
        <f t="shared" si="33"/>
        <v>0.79071038661652748</v>
      </c>
      <c r="O148" s="13">
        <f t="shared" si="34"/>
        <v>0.79071038661652748</v>
      </c>
      <c r="Q148" s="41">
        <v>20.768229873899809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2.4992756609899489</v>
      </c>
      <c r="G149" s="18">
        <f t="shared" si="28"/>
        <v>0</v>
      </c>
      <c r="H149" s="18">
        <f t="shared" si="29"/>
        <v>2.4992756609899489</v>
      </c>
      <c r="I149" s="17">
        <f t="shared" si="36"/>
        <v>2.4995016011870232</v>
      </c>
      <c r="J149" s="18">
        <f t="shared" si="30"/>
        <v>2.4987410028336474</v>
      </c>
      <c r="K149" s="18">
        <f t="shared" si="31"/>
        <v>7.6059835337582982E-4</v>
      </c>
      <c r="L149" s="18">
        <f t="shared" si="32"/>
        <v>0</v>
      </c>
      <c r="M149" s="18">
        <f t="shared" si="37"/>
        <v>0.48462894663593614</v>
      </c>
      <c r="N149" s="18">
        <f t="shared" si="33"/>
        <v>0.30046994691428042</v>
      </c>
      <c r="O149" s="18">
        <f t="shared" si="34"/>
        <v>0.30046994691428042</v>
      </c>
      <c r="P149" s="3"/>
      <c r="Q149" s="42">
        <v>20.01477100000001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19.715953498081049</v>
      </c>
      <c r="G150" s="13">
        <f t="shared" si="28"/>
        <v>0</v>
      </c>
      <c r="H150" s="13">
        <f t="shared" si="29"/>
        <v>19.715953498081049</v>
      </c>
      <c r="I150" s="16">
        <f t="shared" si="36"/>
        <v>19.716714096434426</v>
      </c>
      <c r="J150" s="13">
        <f t="shared" si="30"/>
        <v>19.28413812707829</v>
      </c>
      <c r="K150" s="13">
        <f t="shared" si="31"/>
        <v>0.43257596935613662</v>
      </c>
      <c r="L150" s="13">
        <f t="shared" si="32"/>
        <v>0</v>
      </c>
      <c r="M150" s="13">
        <f t="shared" si="37"/>
        <v>0.18415899972165573</v>
      </c>
      <c r="N150" s="13">
        <f t="shared" si="33"/>
        <v>0.11417857982742655</v>
      </c>
      <c r="O150" s="13">
        <f t="shared" si="34"/>
        <v>0.11417857982742655</v>
      </c>
      <c r="Q150" s="41">
        <v>18.742748843665051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20.37378317912135</v>
      </c>
      <c r="G151" s="13">
        <f t="shared" si="28"/>
        <v>0</v>
      </c>
      <c r="H151" s="13">
        <f t="shared" si="29"/>
        <v>20.37378317912135</v>
      </c>
      <c r="I151" s="16">
        <f t="shared" si="36"/>
        <v>20.806359148477487</v>
      </c>
      <c r="J151" s="13">
        <f t="shared" si="30"/>
        <v>20.317018438568962</v>
      </c>
      <c r="K151" s="13">
        <f t="shared" si="31"/>
        <v>0.48934070990852518</v>
      </c>
      <c r="L151" s="13">
        <f t="shared" si="32"/>
        <v>0</v>
      </c>
      <c r="M151" s="13">
        <f t="shared" si="37"/>
        <v>6.9980419894229179E-2</v>
      </c>
      <c r="N151" s="13">
        <f t="shared" si="33"/>
        <v>4.3387860334422088E-2</v>
      </c>
      <c r="O151" s="13">
        <f t="shared" si="34"/>
        <v>4.3387860334422088E-2</v>
      </c>
      <c r="Q151" s="41">
        <v>18.994502173154391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38.018034886600738</v>
      </c>
      <c r="G152" s="13">
        <f t="shared" si="28"/>
        <v>0.55337595105956716</v>
      </c>
      <c r="H152" s="13">
        <f t="shared" si="29"/>
        <v>37.464658935541173</v>
      </c>
      <c r="I152" s="16">
        <f t="shared" si="36"/>
        <v>37.953999645449699</v>
      </c>
      <c r="J152" s="13">
        <f t="shared" si="30"/>
        <v>33.569384293882585</v>
      </c>
      <c r="K152" s="13">
        <f t="shared" si="31"/>
        <v>4.3846153515671134</v>
      </c>
      <c r="L152" s="13">
        <f t="shared" si="32"/>
        <v>0</v>
      </c>
      <c r="M152" s="13">
        <f t="shared" si="37"/>
        <v>2.6592559559807091E-2</v>
      </c>
      <c r="N152" s="13">
        <f t="shared" si="33"/>
        <v>1.6487386927080395E-2</v>
      </c>
      <c r="O152" s="13">
        <f t="shared" si="34"/>
        <v>0.56986333798664757</v>
      </c>
      <c r="Q152" s="41">
        <v>15.1601209251752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53.877469226235377</v>
      </c>
      <c r="G153" s="13">
        <f t="shared" si="28"/>
        <v>2.8427028272706214</v>
      </c>
      <c r="H153" s="13">
        <f t="shared" si="29"/>
        <v>51.034766398964756</v>
      </c>
      <c r="I153" s="16">
        <f t="shared" si="36"/>
        <v>55.419381750531869</v>
      </c>
      <c r="J153" s="13">
        <f t="shared" si="30"/>
        <v>38.462647376390173</v>
      </c>
      <c r="K153" s="13">
        <f t="shared" si="31"/>
        <v>16.956734374141696</v>
      </c>
      <c r="L153" s="13">
        <f t="shared" si="32"/>
        <v>0</v>
      </c>
      <c r="M153" s="13">
        <f t="shared" si="37"/>
        <v>1.0105172632726696E-2</v>
      </c>
      <c r="N153" s="13">
        <f t="shared" si="33"/>
        <v>6.2652070322905514E-3</v>
      </c>
      <c r="O153" s="13">
        <f t="shared" si="34"/>
        <v>2.8489680343029118</v>
      </c>
      <c r="Q153" s="41">
        <v>10.813444093548391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29.46891670235981</v>
      </c>
      <c r="G154" s="13">
        <f t="shared" si="28"/>
        <v>0</v>
      </c>
      <c r="H154" s="13">
        <f t="shared" si="29"/>
        <v>29.46891670235981</v>
      </c>
      <c r="I154" s="16">
        <f t="shared" si="36"/>
        <v>46.425651076501509</v>
      </c>
      <c r="J154" s="13">
        <f t="shared" si="30"/>
        <v>35.117942913931692</v>
      </c>
      <c r="K154" s="13">
        <f t="shared" si="31"/>
        <v>11.307708162569817</v>
      </c>
      <c r="L154" s="13">
        <f t="shared" si="32"/>
        <v>0</v>
      </c>
      <c r="M154" s="13">
        <f t="shared" si="37"/>
        <v>3.8399656004361451E-3</v>
      </c>
      <c r="N154" s="13">
        <f t="shared" si="33"/>
        <v>2.38077867227041E-3</v>
      </c>
      <c r="O154" s="13">
        <f t="shared" si="34"/>
        <v>2.38077867227041E-3</v>
      </c>
      <c r="Q154" s="41">
        <v>10.88770981884204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28.312579787902539</v>
      </c>
      <c r="G155" s="13">
        <f t="shared" si="28"/>
        <v>0</v>
      </c>
      <c r="H155" s="13">
        <f t="shared" si="29"/>
        <v>28.312579787902539</v>
      </c>
      <c r="I155" s="16">
        <f t="shared" si="36"/>
        <v>39.62028795047236</v>
      </c>
      <c r="J155" s="13">
        <f t="shared" si="30"/>
        <v>34.696525233675388</v>
      </c>
      <c r="K155" s="13">
        <f t="shared" si="31"/>
        <v>4.923762716796972</v>
      </c>
      <c r="L155" s="13">
        <f t="shared" si="32"/>
        <v>0</v>
      </c>
      <c r="M155" s="13">
        <f t="shared" si="37"/>
        <v>1.4591869281657351E-3</v>
      </c>
      <c r="N155" s="13">
        <f t="shared" si="33"/>
        <v>9.0469589546275577E-4</v>
      </c>
      <c r="O155" s="13">
        <f t="shared" si="34"/>
        <v>9.0469589546275577E-4</v>
      </c>
      <c r="Q155" s="41">
        <v>15.14361574445101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42.840012118869573</v>
      </c>
      <c r="G156" s="13">
        <f t="shared" si="28"/>
        <v>1.2494336942240154</v>
      </c>
      <c r="H156" s="13">
        <f t="shared" si="29"/>
        <v>41.590578424645557</v>
      </c>
      <c r="I156" s="16">
        <f t="shared" si="36"/>
        <v>46.514341141442529</v>
      </c>
      <c r="J156" s="13">
        <f t="shared" si="30"/>
        <v>39.027928164506825</v>
      </c>
      <c r="K156" s="13">
        <f t="shared" si="31"/>
        <v>7.4864129769357035</v>
      </c>
      <c r="L156" s="13">
        <f t="shared" si="32"/>
        <v>0</v>
      </c>
      <c r="M156" s="13">
        <f t="shared" si="37"/>
        <v>5.5449103270297938E-4</v>
      </c>
      <c r="N156" s="13">
        <f t="shared" si="33"/>
        <v>3.4378444027584722E-4</v>
      </c>
      <c r="O156" s="13">
        <f t="shared" si="34"/>
        <v>1.2497774786642912</v>
      </c>
      <c r="Q156" s="41">
        <v>15.11796346769129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102.3685854610474</v>
      </c>
      <c r="G157" s="13">
        <f t="shared" si="28"/>
        <v>9.8424490525440511</v>
      </c>
      <c r="H157" s="13">
        <f t="shared" si="29"/>
        <v>92.526136408503348</v>
      </c>
      <c r="I157" s="16">
        <f t="shared" si="36"/>
        <v>100.01254938543906</v>
      </c>
      <c r="J157" s="13">
        <f t="shared" si="30"/>
        <v>62.189648483670553</v>
      </c>
      <c r="K157" s="13">
        <f t="shared" si="31"/>
        <v>37.822900901768506</v>
      </c>
      <c r="L157" s="13">
        <f t="shared" si="32"/>
        <v>0.72484211309941338</v>
      </c>
      <c r="M157" s="13">
        <f t="shared" si="37"/>
        <v>0.72505281969184054</v>
      </c>
      <c r="N157" s="13">
        <f t="shared" si="33"/>
        <v>0.44953274820894112</v>
      </c>
      <c r="O157" s="13">
        <f t="shared" si="34"/>
        <v>10.291981800752993</v>
      </c>
      <c r="Q157" s="41">
        <v>16.569643414112349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27.494521005750929</v>
      </c>
      <c r="G158" s="13">
        <f t="shared" si="28"/>
        <v>0</v>
      </c>
      <c r="H158" s="13">
        <f t="shared" si="29"/>
        <v>27.494521005750929</v>
      </c>
      <c r="I158" s="16">
        <f t="shared" si="36"/>
        <v>64.592579794420018</v>
      </c>
      <c r="J158" s="13">
        <f t="shared" si="30"/>
        <v>50.348831198089492</v>
      </c>
      <c r="K158" s="13">
        <f t="shared" si="31"/>
        <v>14.243748596330526</v>
      </c>
      <c r="L158" s="13">
        <f t="shared" si="32"/>
        <v>0</v>
      </c>
      <c r="M158" s="13">
        <f t="shared" si="37"/>
        <v>0.27552007148289942</v>
      </c>
      <c r="N158" s="13">
        <f t="shared" si="33"/>
        <v>0.17082244431939764</v>
      </c>
      <c r="O158" s="13">
        <f t="shared" si="34"/>
        <v>0.17082244431939764</v>
      </c>
      <c r="Q158" s="41">
        <v>16.741736019256749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0.22066068799147701</v>
      </c>
      <c r="G159" s="13">
        <f t="shared" si="28"/>
        <v>0</v>
      </c>
      <c r="H159" s="13">
        <f t="shared" si="29"/>
        <v>0.22066068799147701</v>
      </c>
      <c r="I159" s="16">
        <f t="shared" si="36"/>
        <v>14.464409284322004</v>
      </c>
      <c r="J159" s="13">
        <f t="shared" si="30"/>
        <v>14.378130212077091</v>
      </c>
      <c r="K159" s="13">
        <f t="shared" si="31"/>
        <v>8.627907224491338E-2</v>
      </c>
      <c r="L159" s="13">
        <f t="shared" si="32"/>
        <v>0</v>
      </c>
      <c r="M159" s="13">
        <f t="shared" si="37"/>
        <v>0.10469762716350178</v>
      </c>
      <c r="N159" s="13">
        <f t="shared" si="33"/>
        <v>6.4912528841371109E-2</v>
      </c>
      <c r="O159" s="13">
        <f t="shared" si="34"/>
        <v>6.4912528841371109E-2</v>
      </c>
      <c r="Q159" s="41">
        <v>23.748767103535119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0.40128816132269512</v>
      </c>
      <c r="G160" s="13">
        <f t="shared" si="28"/>
        <v>0</v>
      </c>
      <c r="H160" s="13">
        <f t="shared" si="29"/>
        <v>0.40128816132269512</v>
      </c>
      <c r="I160" s="16">
        <f t="shared" si="36"/>
        <v>0.4875672335676085</v>
      </c>
      <c r="J160" s="13">
        <f t="shared" si="30"/>
        <v>0.48756380110098124</v>
      </c>
      <c r="K160" s="13">
        <f t="shared" si="31"/>
        <v>3.432466627262265E-6</v>
      </c>
      <c r="L160" s="13">
        <f t="shared" si="32"/>
        <v>0</v>
      </c>
      <c r="M160" s="13">
        <f t="shared" si="37"/>
        <v>3.9785098322130674E-2</v>
      </c>
      <c r="N160" s="13">
        <f t="shared" si="33"/>
        <v>2.4666760959721017E-2</v>
      </c>
      <c r="O160" s="13">
        <f t="shared" si="34"/>
        <v>2.4666760959721017E-2</v>
      </c>
      <c r="Q160" s="41">
        <v>23.541868000000012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7.8205935398859321</v>
      </c>
      <c r="G161" s="18">
        <f t="shared" si="28"/>
        <v>0</v>
      </c>
      <c r="H161" s="18">
        <f t="shared" si="29"/>
        <v>7.8205935398859321</v>
      </c>
      <c r="I161" s="17">
        <f t="shared" si="36"/>
        <v>7.8205969723525595</v>
      </c>
      <c r="J161" s="18">
        <f t="shared" si="30"/>
        <v>7.806196387930104</v>
      </c>
      <c r="K161" s="18">
        <f t="shared" si="31"/>
        <v>1.4400584422455509E-2</v>
      </c>
      <c r="L161" s="18">
        <f t="shared" si="32"/>
        <v>0</v>
      </c>
      <c r="M161" s="18">
        <f t="shared" si="37"/>
        <v>1.5118337362409657E-2</v>
      </c>
      <c r="N161" s="18">
        <f t="shared" si="33"/>
        <v>9.3733691646939871E-3</v>
      </c>
      <c r="O161" s="18">
        <f t="shared" si="34"/>
        <v>9.3733691646939871E-3</v>
      </c>
      <c r="P161" s="3"/>
      <c r="Q161" s="42">
        <v>23.404858566722709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0.53738753883895918</v>
      </c>
      <c r="G162" s="13">
        <f t="shared" si="28"/>
        <v>0</v>
      </c>
      <c r="H162" s="13">
        <f t="shared" si="29"/>
        <v>0.53738753883895918</v>
      </c>
      <c r="I162" s="16">
        <f t="shared" si="36"/>
        <v>0.55178812326141469</v>
      </c>
      <c r="J162" s="13">
        <f t="shared" si="30"/>
        <v>0.55178226450745427</v>
      </c>
      <c r="K162" s="13">
        <f t="shared" si="31"/>
        <v>5.8587539604193495E-6</v>
      </c>
      <c r="L162" s="13">
        <f t="shared" si="32"/>
        <v>0</v>
      </c>
      <c r="M162" s="13">
        <f t="shared" si="37"/>
        <v>5.7449681977156698E-3</v>
      </c>
      <c r="N162" s="13">
        <f t="shared" si="33"/>
        <v>3.5618802825837154E-3</v>
      </c>
      <c r="O162" s="13">
        <f t="shared" si="34"/>
        <v>3.5618802825837154E-3</v>
      </c>
      <c r="Q162" s="41">
        <v>22.380210173793579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50.181628141835212</v>
      </c>
      <c r="G163" s="13">
        <f t="shared" si="28"/>
        <v>2.3092040817587924</v>
      </c>
      <c r="H163" s="13">
        <f t="shared" si="29"/>
        <v>47.872424060076419</v>
      </c>
      <c r="I163" s="16">
        <f t="shared" si="36"/>
        <v>47.872429918830377</v>
      </c>
      <c r="J163" s="13">
        <f t="shared" si="30"/>
        <v>42.988204665629503</v>
      </c>
      <c r="K163" s="13">
        <f t="shared" si="31"/>
        <v>4.8842252532008743</v>
      </c>
      <c r="L163" s="13">
        <f t="shared" si="32"/>
        <v>0</v>
      </c>
      <c r="M163" s="13">
        <f t="shared" si="37"/>
        <v>2.1830879151319544E-3</v>
      </c>
      <c r="N163" s="13">
        <f t="shared" si="33"/>
        <v>1.3535145073818118E-3</v>
      </c>
      <c r="O163" s="13">
        <f t="shared" si="34"/>
        <v>2.3105575962661744</v>
      </c>
      <c r="Q163" s="41">
        <v>19.503134564050612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52.93006665820495</v>
      </c>
      <c r="G164" s="13">
        <f t="shared" si="28"/>
        <v>2.705944219420211</v>
      </c>
      <c r="H164" s="13">
        <f t="shared" si="29"/>
        <v>50.22412243878474</v>
      </c>
      <c r="I164" s="16">
        <f t="shared" si="36"/>
        <v>55.108347691985614</v>
      </c>
      <c r="J164" s="13">
        <f t="shared" si="30"/>
        <v>45.206778913644044</v>
      </c>
      <c r="K164" s="13">
        <f t="shared" si="31"/>
        <v>9.90156877834157</v>
      </c>
      <c r="L164" s="13">
        <f t="shared" si="32"/>
        <v>0</v>
      </c>
      <c r="M164" s="13">
        <f t="shared" si="37"/>
        <v>8.2957340775014258E-4</v>
      </c>
      <c r="N164" s="13">
        <f t="shared" si="33"/>
        <v>5.1433551280508842E-4</v>
      </c>
      <c r="O164" s="13">
        <f t="shared" si="34"/>
        <v>2.706458554933016</v>
      </c>
      <c r="Q164" s="41">
        <v>16.50472709755714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27.740962569557691</v>
      </c>
      <c r="G165" s="13">
        <f t="shared" si="28"/>
        <v>0</v>
      </c>
      <c r="H165" s="13">
        <f t="shared" si="29"/>
        <v>27.740962569557691</v>
      </c>
      <c r="I165" s="16">
        <f t="shared" si="36"/>
        <v>37.642531347899265</v>
      </c>
      <c r="J165" s="13">
        <f t="shared" si="30"/>
        <v>32.96029507025392</v>
      </c>
      <c r="K165" s="13">
        <f t="shared" si="31"/>
        <v>4.6822362776453446</v>
      </c>
      <c r="L165" s="13">
        <f t="shared" si="32"/>
        <v>0</v>
      </c>
      <c r="M165" s="13">
        <f t="shared" si="37"/>
        <v>3.1523789494505416E-4</v>
      </c>
      <c r="N165" s="13">
        <f t="shared" si="33"/>
        <v>1.9544749486593356E-4</v>
      </c>
      <c r="O165" s="13">
        <f t="shared" si="34"/>
        <v>1.9544749486593356E-4</v>
      </c>
      <c r="Q165" s="41">
        <v>14.399017717772139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20.296947157814671</v>
      </c>
      <c r="G166" s="13">
        <f t="shared" si="28"/>
        <v>0</v>
      </c>
      <c r="H166" s="13">
        <f t="shared" si="29"/>
        <v>20.296947157814671</v>
      </c>
      <c r="I166" s="16">
        <f t="shared" si="36"/>
        <v>24.979183435460016</v>
      </c>
      <c r="J166" s="13">
        <f t="shared" si="30"/>
        <v>22.533385219043844</v>
      </c>
      <c r="K166" s="13">
        <f t="shared" si="31"/>
        <v>2.445798216416172</v>
      </c>
      <c r="L166" s="13">
        <f t="shared" si="32"/>
        <v>0</v>
      </c>
      <c r="M166" s="13">
        <f t="shared" si="37"/>
        <v>1.1979040007912059E-4</v>
      </c>
      <c r="N166" s="13">
        <f t="shared" si="33"/>
        <v>7.4270048049054771E-5</v>
      </c>
      <c r="O166" s="13">
        <f t="shared" si="34"/>
        <v>7.4270048049054771E-5</v>
      </c>
      <c r="Q166" s="41">
        <v>10.47175459354839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29.50310812601013</v>
      </c>
      <c r="G167" s="13">
        <f t="shared" si="28"/>
        <v>0</v>
      </c>
      <c r="H167" s="13">
        <f t="shared" si="29"/>
        <v>29.50310812601013</v>
      </c>
      <c r="I167" s="16">
        <f t="shared" si="36"/>
        <v>31.948906342426302</v>
      </c>
      <c r="J167" s="13">
        <f t="shared" si="30"/>
        <v>28.323657474797834</v>
      </c>
      <c r="K167" s="13">
        <f t="shared" si="31"/>
        <v>3.6252488676284678</v>
      </c>
      <c r="L167" s="13">
        <f t="shared" si="32"/>
        <v>0</v>
      </c>
      <c r="M167" s="13">
        <f t="shared" si="37"/>
        <v>4.5520352030065822E-5</v>
      </c>
      <c r="N167" s="13">
        <f t="shared" si="33"/>
        <v>2.8222618258640808E-5</v>
      </c>
      <c r="O167" s="13">
        <f t="shared" si="34"/>
        <v>2.8222618258640808E-5</v>
      </c>
      <c r="Q167" s="41">
        <v>12.82259525653631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49.891973806574107</v>
      </c>
      <c r="G168" s="13">
        <f t="shared" si="28"/>
        <v>2.2673921583116177</v>
      </c>
      <c r="H168" s="13">
        <f t="shared" si="29"/>
        <v>47.624581648262492</v>
      </c>
      <c r="I168" s="16">
        <f t="shared" si="36"/>
        <v>51.249830515890963</v>
      </c>
      <c r="J168" s="13">
        <f t="shared" si="30"/>
        <v>40.399186969805015</v>
      </c>
      <c r="K168" s="13">
        <f t="shared" si="31"/>
        <v>10.850643546085948</v>
      </c>
      <c r="L168" s="13">
        <f t="shared" si="32"/>
        <v>0</v>
      </c>
      <c r="M168" s="13">
        <f t="shared" si="37"/>
        <v>1.7297733771425013E-5</v>
      </c>
      <c r="N168" s="13">
        <f t="shared" si="33"/>
        <v>1.0724594938283508E-5</v>
      </c>
      <c r="O168" s="13">
        <f t="shared" si="34"/>
        <v>2.267402882906556</v>
      </c>
      <c r="Q168" s="41">
        <v>13.84115019013595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21.38915150146185</v>
      </c>
      <c r="G169" s="13">
        <f t="shared" si="28"/>
        <v>0</v>
      </c>
      <c r="H169" s="13">
        <f t="shared" si="29"/>
        <v>21.38915150146185</v>
      </c>
      <c r="I169" s="16">
        <f t="shared" si="36"/>
        <v>32.239795047547801</v>
      </c>
      <c r="J169" s="13">
        <f t="shared" si="30"/>
        <v>29.315775579360846</v>
      </c>
      <c r="K169" s="13">
        <f t="shared" si="31"/>
        <v>2.9240194681869554</v>
      </c>
      <c r="L169" s="13">
        <f t="shared" si="32"/>
        <v>0</v>
      </c>
      <c r="M169" s="13">
        <f t="shared" si="37"/>
        <v>6.5731388331415057E-6</v>
      </c>
      <c r="N169" s="13">
        <f t="shared" si="33"/>
        <v>4.0753460765477335E-6</v>
      </c>
      <c r="O169" s="13">
        <f t="shared" si="34"/>
        <v>4.0753460765477335E-6</v>
      </c>
      <c r="Q169" s="41">
        <v>14.8578444807317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20.975976915686338</v>
      </c>
      <c r="G170" s="13">
        <f t="shared" si="28"/>
        <v>0</v>
      </c>
      <c r="H170" s="13">
        <f t="shared" si="29"/>
        <v>20.975976915686338</v>
      </c>
      <c r="I170" s="16">
        <f t="shared" si="36"/>
        <v>23.899996383873294</v>
      </c>
      <c r="J170" s="13">
        <f t="shared" si="30"/>
        <v>23.115375597252125</v>
      </c>
      <c r="K170" s="13">
        <f t="shared" si="31"/>
        <v>0.78462078662116852</v>
      </c>
      <c r="L170" s="13">
        <f t="shared" si="32"/>
        <v>0</v>
      </c>
      <c r="M170" s="13">
        <f t="shared" si="37"/>
        <v>2.4977927565937722E-6</v>
      </c>
      <c r="N170" s="13">
        <f t="shared" si="33"/>
        <v>1.5486315090881388E-6</v>
      </c>
      <c r="O170" s="13">
        <f t="shared" si="34"/>
        <v>1.5486315090881388E-6</v>
      </c>
      <c r="Q170" s="41">
        <v>18.494861619190129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1.206963773720455</v>
      </c>
      <c r="G171" s="13">
        <f t="shared" si="28"/>
        <v>0</v>
      </c>
      <c r="H171" s="13">
        <f t="shared" si="29"/>
        <v>1.206963773720455</v>
      </c>
      <c r="I171" s="16">
        <f t="shared" si="36"/>
        <v>1.9915845603416236</v>
      </c>
      <c r="J171" s="13">
        <f t="shared" si="30"/>
        <v>1.9912590865837336</v>
      </c>
      <c r="K171" s="13">
        <f t="shared" si="31"/>
        <v>3.2547375788993804E-4</v>
      </c>
      <c r="L171" s="13">
        <f t="shared" si="32"/>
        <v>0</v>
      </c>
      <c r="M171" s="13">
        <f t="shared" si="37"/>
        <v>9.4916124750563344E-7</v>
      </c>
      <c r="N171" s="13">
        <f t="shared" si="33"/>
        <v>5.884799734534927E-7</v>
      </c>
      <c r="O171" s="13">
        <f t="shared" si="34"/>
        <v>5.884799734534927E-7</v>
      </c>
      <c r="Q171" s="41">
        <v>21.198077497574712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0.74121310362398019</v>
      </c>
      <c r="G172" s="13">
        <f t="shared" si="28"/>
        <v>0</v>
      </c>
      <c r="H172" s="13">
        <f t="shared" si="29"/>
        <v>0.74121310362398019</v>
      </c>
      <c r="I172" s="16">
        <f t="shared" si="36"/>
        <v>0.74153857738187012</v>
      </c>
      <c r="J172" s="13">
        <f t="shared" si="30"/>
        <v>0.74152347446332378</v>
      </c>
      <c r="K172" s="13">
        <f t="shared" si="31"/>
        <v>1.5102918546339161E-5</v>
      </c>
      <c r="L172" s="13">
        <f t="shared" si="32"/>
        <v>0</v>
      </c>
      <c r="M172" s="13">
        <f t="shared" si="37"/>
        <v>3.6068127405214074E-7</v>
      </c>
      <c r="N172" s="13">
        <f t="shared" si="33"/>
        <v>2.2362238991232725E-7</v>
      </c>
      <c r="O172" s="13">
        <f t="shared" si="34"/>
        <v>2.2362238991232725E-7</v>
      </c>
      <c r="Q172" s="41">
        <v>21.953110000000009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1.1537065349058631</v>
      </c>
      <c r="G173" s="18">
        <f t="shared" si="28"/>
        <v>0</v>
      </c>
      <c r="H173" s="18">
        <f t="shared" si="29"/>
        <v>1.1537065349058631</v>
      </c>
      <c r="I173" s="17">
        <f t="shared" si="36"/>
        <v>1.1537216378244093</v>
      </c>
      <c r="J173" s="18">
        <f t="shared" si="30"/>
        <v>1.1536668960167342</v>
      </c>
      <c r="K173" s="18">
        <f t="shared" si="31"/>
        <v>5.4741807675062759E-5</v>
      </c>
      <c r="L173" s="18">
        <f t="shared" si="32"/>
        <v>0</v>
      </c>
      <c r="M173" s="18">
        <f t="shared" si="37"/>
        <v>1.3705888413981349E-7</v>
      </c>
      <c r="N173" s="18">
        <f t="shared" si="33"/>
        <v>8.4976508166684367E-8</v>
      </c>
      <c r="O173" s="18">
        <f t="shared" si="34"/>
        <v>8.4976508166684367E-8</v>
      </c>
      <c r="P173" s="3"/>
      <c r="Q173" s="42">
        <v>22.224300954789999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6.7918697033133872</v>
      </c>
      <c r="G174" s="13">
        <f t="shared" si="28"/>
        <v>0</v>
      </c>
      <c r="H174" s="13">
        <f t="shared" si="29"/>
        <v>6.7918697033133872</v>
      </c>
      <c r="I174" s="16">
        <f t="shared" si="36"/>
        <v>6.7919244451210625</v>
      </c>
      <c r="J174" s="13">
        <f t="shared" si="30"/>
        <v>6.7796432623020637</v>
      </c>
      <c r="K174" s="13">
        <f t="shared" si="31"/>
        <v>1.2281182818998815E-2</v>
      </c>
      <c r="L174" s="13">
        <f t="shared" si="32"/>
        <v>0</v>
      </c>
      <c r="M174" s="13">
        <f t="shared" si="37"/>
        <v>5.2082375973129127E-8</v>
      </c>
      <c r="N174" s="13">
        <f t="shared" si="33"/>
        <v>3.2291073103340059E-8</v>
      </c>
      <c r="O174" s="13">
        <f t="shared" si="34"/>
        <v>3.2291073103340059E-8</v>
      </c>
      <c r="Q174" s="41">
        <v>21.533215895897801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78.066074032433377</v>
      </c>
      <c r="G175" s="13">
        <f t="shared" si="28"/>
        <v>6.3343546664844963</v>
      </c>
      <c r="H175" s="13">
        <f t="shared" si="29"/>
        <v>71.731719365948877</v>
      </c>
      <c r="I175" s="16">
        <f t="shared" si="36"/>
        <v>71.744000548767872</v>
      </c>
      <c r="J175" s="13">
        <f t="shared" si="30"/>
        <v>54.922580297380598</v>
      </c>
      <c r="K175" s="13">
        <f t="shared" si="31"/>
        <v>16.821420251387273</v>
      </c>
      <c r="L175" s="13">
        <f t="shared" si="32"/>
        <v>0</v>
      </c>
      <c r="M175" s="13">
        <f t="shared" si="37"/>
        <v>1.9791302869789068E-8</v>
      </c>
      <c r="N175" s="13">
        <f t="shared" si="33"/>
        <v>1.2270607779269223E-8</v>
      </c>
      <c r="O175" s="13">
        <f t="shared" si="34"/>
        <v>6.3343546787551039</v>
      </c>
      <c r="Q175" s="41">
        <v>17.596358311444259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6.2338926711940843</v>
      </c>
      <c r="G176" s="13">
        <f t="shared" si="28"/>
        <v>0</v>
      </c>
      <c r="H176" s="13">
        <f t="shared" si="29"/>
        <v>6.2338926711940843</v>
      </c>
      <c r="I176" s="16">
        <f t="shared" si="36"/>
        <v>23.055312922581358</v>
      </c>
      <c r="J176" s="13">
        <f t="shared" si="30"/>
        <v>22.046200520775045</v>
      </c>
      <c r="K176" s="13">
        <f t="shared" si="31"/>
        <v>1.0091124018063127</v>
      </c>
      <c r="L176" s="13">
        <f t="shared" si="32"/>
        <v>0</v>
      </c>
      <c r="M176" s="13">
        <f t="shared" si="37"/>
        <v>7.5206950905198455E-9</v>
      </c>
      <c r="N176" s="13">
        <f t="shared" si="33"/>
        <v>4.6628309561223045E-9</v>
      </c>
      <c r="O176" s="13">
        <f t="shared" si="34"/>
        <v>4.6628309561223045E-9</v>
      </c>
      <c r="Q176" s="41">
        <v>15.82029621792976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50.179327016577233</v>
      </c>
      <c r="G177" s="13">
        <f t="shared" si="28"/>
        <v>2.3088719117843906</v>
      </c>
      <c r="H177" s="13">
        <f t="shared" si="29"/>
        <v>47.870455104792839</v>
      </c>
      <c r="I177" s="16">
        <f t="shared" si="36"/>
        <v>48.879567506599152</v>
      </c>
      <c r="J177" s="13">
        <f t="shared" si="30"/>
        <v>36.61948638300629</v>
      </c>
      <c r="K177" s="13">
        <f t="shared" si="31"/>
        <v>12.260081123592862</v>
      </c>
      <c r="L177" s="13">
        <f t="shared" si="32"/>
        <v>0</v>
      </c>
      <c r="M177" s="13">
        <f t="shared" si="37"/>
        <v>2.857864134397541E-9</v>
      </c>
      <c r="N177" s="13">
        <f t="shared" si="33"/>
        <v>1.7718757633264754E-9</v>
      </c>
      <c r="O177" s="13">
        <f t="shared" si="34"/>
        <v>2.3088719135562665</v>
      </c>
      <c r="Q177" s="41">
        <v>11.322319858874209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74.980746728759883</v>
      </c>
      <c r="G178" s="13">
        <f t="shared" si="28"/>
        <v>5.8889842600157465</v>
      </c>
      <c r="H178" s="13">
        <f t="shared" si="29"/>
        <v>69.091762468744136</v>
      </c>
      <c r="I178" s="16">
        <f t="shared" si="36"/>
        <v>81.351843592336991</v>
      </c>
      <c r="J178" s="13">
        <f t="shared" si="30"/>
        <v>44.450108642421561</v>
      </c>
      <c r="K178" s="13">
        <f t="shared" si="31"/>
        <v>36.901734949915429</v>
      </c>
      <c r="L178" s="13">
        <f t="shared" si="32"/>
        <v>0</v>
      </c>
      <c r="M178" s="13">
        <f t="shared" si="37"/>
        <v>1.0859883710710656E-9</v>
      </c>
      <c r="N178" s="13">
        <f t="shared" si="33"/>
        <v>6.7331279006406063E-10</v>
      </c>
      <c r="O178" s="13">
        <f t="shared" si="34"/>
        <v>5.8889842606890594</v>
      </c>
      <c r="Q178" s="41">
        <v>10.715137593548389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37.834181667677029</v>
      </c>
      <c r="G179" s="13">
        <f t="shared" si="28"/>
        <v>0.52683653569668243</v>
      </c>
      <c r="H179" s="13">
        <f t="shared" si="29"/>
        <v>37.307345131980348</v>
      </c>
      <c r="I179" s="16">
        <f t="shared" si="36"/>
        <v>74.209080081895777</v>
      </c>
      <c r="J179" s="13">
        <f t="shared" si="30"/>
        <v>49.212332741497825</v>
      </c>
      <c r="K179" s="13">
        <f t="shared" si="31"/>
        <v>24.996747340397953</v>
      </c>
      <c r="L179" s="13">
        <f t="shared" si="32"/>
        <v>0</v>
      </c>
      <c r="M179" s="13">
        <f t="shared" si="37"/>
        <v>4.1267558100700495E-10</v>
      </c>
      <c r="N179" s="13">
        <f t="shared" si="33"/>
        <v>2.5585886022434309E-10</v>
      </c>
      <c r="O179" s="13">
        <f t="shared" si="34"/>
        <v>0.52683653595254132</v>
      </c>
      <c r="Q179" s="41">
        <v>13.86185319011755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75.002084759733862</v>
      </c>
      <c r="G180" s="13">
        <f t="shared" si="28"/>
        <v>5.8920644283715671</v>
      </c>
      <c r="H180" s="13">
        <f t="shared" si="29"/>
        <v>69.110020331362293</v>
      </c>
      <c r="I180" s="16">
        <f t="shared" si="36"/>
        <v>94.106767671760252</v>
      </c>
      <c r="J180" s="13">
        <f t="shared" si="30"/>
        <v>53.432890729467751</v>
      </c>
      <c r="K180" s="13">
        <f t="shared" si="31"/>
        <v>40.673876942292502</v>
      </c>
      <c r="L180" s="13">
        <f t="shared" si="32"/>
        <v>3.4601809839724198</v>
      </c>
      <c r="M180" s="13">
        <f t="shared" si="37"/>
        <v>3.4601809841292366</v>
      </c>
      <c r="N180" s="13">
        <f t="shared" si="33"/>
        <v>2.1453122101601267</v>
      </c>
      <c r="O180" s="13">
        <f t="shared" si="34"/>
        <v>8.0373766385316934</v>
      </c>
      <c r="Q180" s="41">
        <v>13.675687479090691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2.4512865682599201</v>
      </c>
      <c r="G181" s="13">
        <f t="shared" si="28"/>
        <v>0</v>
      </c>
      <c r="H181" s="13">
        <f t="shared" si="29"/>
        <v>2.4512865682599201</v>
      </c>
      <c r="I181" s="16">
        <f t="shared" si="36"/>
        <v>39.664982526579998</v>
      </c>
      <c r="J181" s="13">
        <f t="shared" si="30"/>
        <v>36.219502730707994</v>
      </c>
      <c r="K181" s="13">
        <f t="shared" si="31"/>
        <v>3.4454797958720036</v>
      </c>
      <c r="L181" s="13">
        <f t="shared" si="32"/>
        <v>0</v>
      </c>
      <c r="M181" s="13">
        <f t="shared" si="37"/>
        <v>1.3148687739691098</v>
      </c>
      <c r="N181" s="13">
        <f t="shared" si="33"/>
        <v>0.81521863986084808</v>
      </c>
      <c r="O181" s="13">
        <f t="shared" si="34"/>
        <v>0.81521863986084808</v>
      </c>
      <c r="Q181" s="41">
        <v>18.162727428763109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42.580926332985307</v>
      </c>
      <c r="G182" s="13">
        <f t="shared" si="28"/>
        <v>1.2120343746665199</v>
      </c>
      <c r="H182" s="13">
        <f t="shared" si="29"/>
        <v>41.368891958318784</v>
      </c>
      <c r="I182" s="16">
        <f t="shared" si="36"/>
        <v>44.814371754190788</v>
      </c>
      <c r="J182" s="13">
        <f t="shared" si="30"/>
        <v>39.733649655583122</v>
      </c>
      <c r="K182" s="13">
        <f t="shared" si="31"/>
        <v>5.0807220986076658</v>
      </c>
      <c r="L182" s="13">
        <f t="shared" si="32"/>
        <v>0</v>
      </c>
      <c r="M182" s="13">
        <f t="shared" si="37"/>
        <v>0.49965013410826176</v>
      </c>
      <c r="N182" s="13">
        <f t="shared" si="33"/>
        <v>0.30978308314712227</v>
      </c>
      <c r="O182" s="13">
        <f t="shared" si="34"/>
        <v>1.5218174578136421</v>
      </c>
      <c r="Q182" s="41">
        <v>17.687279218372971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5.7549775758247046</v>
      </c>
      <c r="G183" s="13">
        <f t="shared" si="28"/>
        <v>0</v>
      </c>
      <c r="H183" s="13">
        <f t="shared" si="29"/>
        <v>5.7549775758247046</v>
      </c>
      <c r="I183" s="16">
        <f t="shared" si="36"/>
        <v>10.835699674432369</v>
      </c>
      <c r="J183" s="13">
        <f t="shared" si="30"/>
        <v>10.781009728133739</v>
      </c>
      <c r="K183" s="13">
        <f t="shared" si="31"/>
        <v>5.4689946298630332E-2</v>
      </c>
      <c r="L183" s="13">
        <f t="shared" si="32"/>
        <v>0</v>
      </c>
      <c r="M183" s="13">
        <f t="shared" si="37"/>
        <v>0.18986705096113948</v>
      </c>
      <c r="N183" s="13">
        <f t="shared" si="33"/>
        <v>0.11771757159590648</v>
      </c>
      <c r="O183" s="13">
        <f t="shared" si="34"/>
        <v>0.11771757159590648</v>
      </c>
      <c r="Q183" s="41">
        <v>20.8465191996454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9.8287619822171879E-2</v>
      </c>
      <c r="G184" s="13">
        <f t="shared" si="28"/>
        <v>0</v>
      </c>
      <c r="H184" s="13">
        <f t="shared" si="29"/>
        <v>9.8287619822171879E-2</v>
      </c>
      <c r="I184" s="16">
        <f t="shared" si="36"/>
        <v>0.15297756612080221</v>
      </c>
      <c r="J184" s="13">
        <f t="shared" si="30"/>
        <v>0.15297747760128791</v>
      </c>
      <c r="K184" s="13">
        <f t="shared" si="31"/>
        <v>8.851951430188798E-8</v>
      </c>
      <c r="L184" s="13">
        <f t="shared" si="32"/>
        <v>0</v>
      </c>
      <c r="M184" s="13">
        <f t="shared" si="37"/>
        <v>7.2149479365232999E-2</v>
      </c>
      <c r="N184" s="13">
        <f t="shared" si="33"/>
        <v>4.4732677206444457E-2</v>
      </c>
      <c r="O184" s="13">
        <f t="shared" si="34"/>
        <v>4.4732677206444457E-2</v>
      </c>
      <c r="Q184" s="41">
        <v>24.831742840642569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2.6495376317061869</v>
      </c>
      <c r="G185" s="18">
        <f t="shared" si="28"/>
        <v>0</v>
      </c>
      <c r="H185" s="18">
        <f t="shared" si="29"/>
        <v>2.6495376317061869</v>
      </c>
      <c r="I185" s="17">
        <f t="shared" si="36"/>
        <v>2.6495377202257013</v>
      </c>
      <c r="J185" s="18">
        <f t="shared" si="30"/>
        <v>2.6490508871734302</v>
      </c>
      <c r="K185" s="18">
        <f t="shared" si="31"/>
        <v>4.868330522711517E-4</v>
      </c>
      <c r="L185" s="18">
        <f t="shared" si="32"/>
        <v>0</v>
      </c>
      <c r="M185" s="18">
        <f t="shared" si="37"/>
        <v>2.7416802158788542E-2</v>
      </c>
      <c r="N185" s="18">
        <f t="shared" si="33"/>
        <v>1.6998417338448896E-2</v>
      </c>
      <c r="O185" s="18">
        <f t="shared" si="34"/>
        <v>1.6998417338448896E-2</v>
      </c>
      <c r="P185" s="3"/>
      <c r="Q185" s="42">
        <v>24.421898000000009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8.1861146715111861</v>
      </c>
      <c r="G186" s="13">
        <f t="shared" si="28"/>
        <v>0</v>
      </c>
      <c r="H186" s="13">
        <f t="shared" si="29"/>
        <v>8.1861146715111861</v>
      </c>
      <c r="I186" s="16">
        <f t="shared" si="36"/>
        <v>8.1866015045634573</v>
      </c>
      <c r="J186" s="13">
        <f t="shared" si="30"/>
        <v>8.1627486799419735</v>
      </c>
      <c r="K186" s="13">
        <f t="shared" si="31"/>
        <v>2.3852824621483748E-2</v>
      </c>
      <c r="L186" s="13">
        <f t="shared" si="32"/>
        <v>0</v>
      </c>
      <c r="M186" s="13">
        <f t="shared" si="37"/>
        <v>1.0418384820339646E-2</v>
      </c>
      <c r="N186" s="13">
        <f t="shared" si="33"/>
        <v>6.4593985886105803E-3</v>
      </c>
      <c r="O186" s="13">
        <f t="shared" si="34"/>
        <v>6.4593985886105803E-3</v>
      </c>
      <c r="Q186" s="41">
        <v>20.789660497822599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13.719749536891721</v>
      </c>
      <c r="G187" s="13">
        <f t="shared" si="28"/>
        <v>0</v>
      </c>
      <c r="H187" s="13">
        <f t="shared" si="29"/>
        <v>13.719749536891721</v>
      </c>
      <c r="I187" s="16">
        <f t="shared" si="36"/>
        <v>13.743602361513204</v>
      </c>
      <c r="J187" s="13">
        <f t="shared" si="30"/>
        <v>13.613883578001801</v>
      </c>
      <c r="K187" s="13">
        <f t="shared" si="31"/>
        <v>0.12971878351140376</v>
      </c>
      <c r="L187" s="13">
        <f t="shared" si="32"/>
        <v>0</v>
      </c>
      <c r="M187" s="13">
        <f t="shared" si="37"/>
        <v>3.9589862317290659E-3</v>
      </c>
      <c r="N187" s="13">
        <f t="shared" si="33"/>
        <v>2.4545714636720209E-3</v>
      </c>
      <c r="O187" s="13">
        <f t="shared" si="34"/>
        <v>2.4545714636720209E-3</v>
      </c>
      <c r="Q187" s="41">
        <v>19.736994952225821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27.31465718076953</v>
      </c>
      <c r="G188" s="13">
        <f t="shared" si="28"/>
        <v>0</v>
      </c>
      <c r="H188" s="13">
        <f t="shared" si="29"/>
        <v>27.31465718076953</v>
      </c>
      <c r="I188" s="16">
        <f t="shared" si="36"/>
        <v>27.444375964280933</v>
      </c>
      <c r="J188" s="13">
        <f t="shared" si="30"/>
        <v>25.773249936813119</v>
      </c>
      <c r="K188" s="13">
        <f t="shared" si="31"/>
        <v>1.6711260274678139</v>
      </c>
      <c r="L188" s="13">
        <f t="shared" si="32"/>
        <v>0</v>
      </c>
      <c r="M188" s="13">
        <f t="shared" si="37"/>
        <v>1.504414768057045E-3</v>
      </c>
      <c r="N188" s="13">
        <f t="shared" si="33"/>
        <v>9.3273715619536784E-4</v>
      </c>
      <c r="O188" s="13">
        <f t="shared" si="34"/>
        <v>9.3273715619536784E-4</v>
      </c>
      <c r="Q188" s="41">
        <v>15.75616365472148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38.211733205343187</v>
      </c>
      <c r="G189" s="13">
        <f t="shared" si="28"/>
        <v>0.58133651746298398</v>
      </c>
      <c r="H189" s="13">
        <f t="shared" si="29"/>
        <v>37.6303966878802</v>
      </c>
      <c r="I189" s="16">
        <f t="shared" si="36"/>
        <v>39.301522715348014</v>
      </c>
      <c r="J189" s="13">
        <f t="shared" si="30"/>
        <v>33.955937704274668</v>
      </c>
      <c r="K189" s="13">
        <f t="shared" si="31"/>
        <v>5.3455850110733465</v>
      </c>
      <c r="L189" s="13">
        <f t="shared" si="32"/>
        <v>0</v>
      </c>
      <c r="M189" s="13">
        <f t="shared" si="37"/>
        <v>5.7167761186167714E-4</v>
      </c>
      <c r="N189" s="13">
        <f t="shared" si="33"/>
        <v>3.5444011935423984E-4</v>
      </c>
      <c r="O189" s="13">
        <f t="shared" si="34"/>
        <v>0.58169095758233824</v>
      </c>
      <c r="Q189" s="41">
        <v>14.228490709142189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50.25439257072231</v>
      </c>
      <c r="G190" s="13">
        <f t="shared" si="28"/>
        <v>2.319707707494489</v>
      </c>
      <c r="H190" s="13">
        <f t="shared" si="29"/>
        <v>47.934684863227822</v>
      </c>
      <c r="I190" s="16">
        <f t="shared" si="36"/>
        <v>53.280269874301169</v>
      </c>
      <c r="J190" s="13">
        <f t="shared" si="30"/>
        <v>38.367962838497441</v>
      </c>
      <c r="K190" s="13">
        <f t="shared" si="31"/>
        <v>14.912307035803728</v>
      </c>
      <c r="L190" s="13">
        <f t="shared" si="32"/>
        <v>0</v>
      </c>
      <c r="M190" s="13">
        <f t="shared" si="37"/>
        <v>2.1723749250743729E-4</v>
      </c>
      <c r="N190" s="13">
        <f t="shared" si="33"/>
        <v>1.3468724535461112E-4</v>
      </c>
      <c r="O190" s="13">
        <f t="shared" si="34"/>
        <v>2.3198423947398434</v>
      </c>
      <c r="Q190" s="41">
        <v>11.32533759354839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53.180988793484318</v>
      </c>
      <c r="G191" s="13">
        <f t="shared" si="28"/>
        <v>2.7421651069896824</v>
      </c>
      <c r="H191" s="13">
        <f t="shared" si="29"/>
        <v>50.438823686494636</v>
      </c>
      <c r="I191" s="16">
        <f t="shared" si="36"/>
        <v>65.351130722298365</v>
      </c>
      <c r="J191" s="13">
        <f t="shared" si="30"/>
        <v>45.834066979680458</v>
      </c>
      <c r="K191" s="13">
        <f t="shared" si="31"/>
        <v>19.517063742617907</v>
      </c>
      <c r="L191" s="13">
        <f t="shared" si="32"/>
        <v>0</v>
      </c>
      <c r="M191" s="13">
        <f t="shared" si="37"/>
        <v>8.2550247152826173E-5</v>
      </c>
      <c r="N191" s="13">
        <f t="shared" si="33"/>
        <v>5.1181153234752229E-5</v>
      </c>
      <c r="O191" s="13">
        <f t="shared" si="34"/>
        <v>2.7422162881429171</v>
      </c>
      <c r="Q191" s="41">
        <v>13.538410658874261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68.736299856537528</v>
      </c>
      <c r="G192" s="13">
        <f t="shared" si="28"/>
        <v>4.9875914520815874</v>
      </c>
      <c r="H192" s="13">
        <f t="shared" si="29"/>
        <v>63.74870840445594</v>
      </c>
      <c r="I192" s="16">
        <f t="shared" si="36"/>
        <v>83.265772147073847</v>
      </c>
      <c r="J192" s="13">
        <f t="shared" si="30"/>
        <v>52.487859932101152</v>
      </c>
      <c r="K192" s="13">
        <f t="shared" si="31"/>
        <v>30.777912214972694</v>
      </c>
      <c r="L192" s="13">
        <f t="shared" si="32"/>
        <v>0</v>
      </c>
      <c r="M192" s="13">
        <f t="shared" si="37"/>
        <v>3.1369093918073945E-5</v>
      </c>
      <c r="N192" s="13">
        <f t="shared" si="33"/>
        <v>1.9448838229205845E-5</v>
      </c>
      <c r="O192" s="13">
        <f t="shared" si="34"/>
        <v>4.9876109009198162</v>
      </c>
      <c r="Q192" s="41">
        <v>14.266018566069789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19.279692365659368</v>
      </c>
      <c r="G193" s="13">
        <f t="shared" si="28"/>
        <v>0</v>
      </c>
      <c r="H193" s="13">
        <f t="shared" si="29"/>
        <v>19.279692365659368</v>
      </c>
      <c r="I193" s="16">
        <f t="shared" si="36"/>
        <v>50.057604580632059</v>
      </c>
      <c r="J193" s="13">
        <f t="shared" si="30"/>
        <v>42.67618534863864</v>
      </c>
      <c r="K193" s="13">
        <f t="shared" si="31"/>
        <v>7.3814192319934193</v>
      </c>
      <c r="L193" s="13">
        <f t="shared" si="32"/>
        <v>0</v>
      </c>
      <c r="M193" s="13">
        <f t="shared" si="37"/>
        <v>1.19202556888681E-5</v>
      </c>
      <c r="N193" s="13">
        <f t="shared" si="33"/>
        <v>7.390558527098222E-6</v>
      </c>
      <c r="O193" s="13">
        <f t="shared" si="34"/>
        <v>7.390558527098222E-6</v>
      </c>
      <c r="Q193" s="41">
        <v>16.965708558496701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65.761059195631461</v>
      </c>
      <c r="G194" s="13">
        <f t="shared" si="28"/>
        <v>4.558112174174056</v>
      </c>
      <c r="H194" s="13">
        <f t="shared" si="29"/>
        <v>61.202947021457405</v>
      </c>
      <c r="I194" s="16">
        <f t="shared" si="36"/>
        <v>68.584366253450824</v>
      </c>
      <c r="J194" s="13">
        <f t="shared" si="30"/>
        <v>51.531622347659898</v>
      </c>
      <c r="K194" s="13">
        <f t="shared" si="31"/>
        <v>17.052743905790926</v>
      </c>
      <c r="L194" s="13">
        <f t="shared" si="32"/>
        <v>0</v>
      </c>
      <c r="M194" s="13">
        <f t="shared" si="37"/>
        <v>4.5296971617698778E-6</v>
      </c>
      <c r="N194" s="13">
        <f t="shared" si="33"/>
        <v>2.8084122402973242E-6</v>
      </c>
      <c r="O194" s="13">
        <f t="shared" si="34"/>
        <v>4.5581149825862965</v>
      </c>
      <c r="Q194" s="41">
        <v>16.331466498538049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9.6626991240757434</v>
      </c>
      <c r="G195" s="13">
        <f t="shared" si="28"/>
        <v>0</v>
      </c>
      <c r="H195" s="13">
        <f t="shared" si="29"/>
        <v>9.6626991240757434</v>
      </c>
      <c r="I195" s="16">
        <f t="shared" si="36"/>
        <v>26.71544302986667</v>
      </c>
      <c r="J195" s="13">
        <f t="shared" si="30"/>
        <v>25.731424196865088</v>
      </c>
      <c r="K195" s="13">
        <f t="shared" si="31"/>
        <v>0.98401883300158133</v>
      </c>
      <c r="L195" s="13">
        <f t="shared" si="32"/>
        <v>0</v>
      </c>
      <c r="M195" s="13">
        <f t="shared" si="37"/>
        <v>1.7212849214725535E-6</v>
      </c>
      <c r="N195" s="13">
        <f t="shared" si="33"/>
        <v>1.0671966513129831E-6</v>
      </c>
      <c r="O195" s="13">
        <f t="shared" si="34"/>
        <v>1.0671966513129831E-6</v>
      </c>
      <c r="Q195" s="41">
        <v>19.211037291765759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1.622487762155034</v>
      </c>
      <c r="G196" s="13">
        <f t="shared" si="28"/>
        <v>0</v>
      </c>
      <c r="H196" s="13">
        <f t="shared" si="29"/>
        <v>1.622487762155034</v>
      </c>
      <c r="I196" s="16">
        <f t="shared" si="36"/>
        <v>2.6065065951566151</v>
      </c>
      <c r="J196" s="13">
        <f t="shared" si="30"/>
        <v>2.6060275761577198</v>
      </c>
      <c r="K196" s="13">
        <f t="shared" si="31"/>
        <v>4.7901899889524202E-4</v>
      </c>
      <c r="L196" s="13">
        <f t="shared" si="32"/>
        <v>0</v>
      </c>
      <c r="M196" s="13">
        <f t="shared" si="37"/>
        <v>6.5408827015957045E-7</v>
      </c>
      <c r="N196" s="13">
        <f t="shared" si="33"/>
        <v>4.0553472749893369E-7</v>
      </c>
      <c r="O196" s="13">
        <f t="shared" si="34"/>
        <v>4.0553472749893369E-7</v>
      </c>
      <c r="Q196" s="41">
        <v>24.18623400000001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2.1633404982600708</v>
      </c>
      <c r="G197" s="18">
        <f t="shared" si="28"/>
        <v>0</v>
      </c>
      <c r="H197" s="18">
        <f t="shared" si="29"/>
        <v>2.1633404982600708</v>
      </c>
      <c r="I197" s="17">
        <f t="shared" si="36"/>
        <v>2.163819517258966</v>
      </c>
      <c r="J197" s="18">
        <f t="shared" si="30"/>
        <v>2.1635123112847592</v>
      </c>
      <c r="K197" s="18">
        <f t="shared" si="31"/>
        <v>3.0720597420685891E-4</v>
      </c>
      <c r="L197" s="18">
        <f t="shared" si="32"/>
        <v>0</v>
      </c>
      <c r="M197" s="18">
        <f t="shared" si="37"/>
        <v>2.4855354266063675E-7</v>
      </c>
      <c r="N197" s="18">
        <f t="shared" si="33"/>
        <v>1.5410319644959477E-7</v>
      </c>
      <c r="O197" s="18">
        <f t="shared" si="34"/>
        <v>1.5410319644959477E-7</v>
      </c>
      <c r="P197" s="3"/>
      <c r="Q197" s="42">
        <v>23.372106084053151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10.626692572613941</v>
      </c>
      <c r="G198" s="13">
        <f t="shared" ref="G198:G261" si="39">IF((F198-$J$2)&gt;0,$I$2*(F198-$J$2),0)</f>
        <v>0</v>
      </c>
      <c r="H198" s="13">
        <f t="shared" ref="H198:H261" si="40">F198-G198</f>
        <v>10.626692572613941</v>
      </c>
      <c r="I198" s="16">
        <f t="shared" si="36"/>
        <v>10.626999778588146</v>
      </c>
      <c r="J198" s="13">
        <f t="shared" ref="J198:J261" si="41">I198/SQRT(1+(I198/($K$2*(300+(25*Q198)+0.05*(Q198)^3)))^2)</f>
        <v>10.583096440106242</v>
      </c>
      <c r="K198" s="13">
        <f t="shared" ref="K198:K261" si="42">I198-J198</f>
        <v>4.3903338481904086E-2</v>
      </c>
      <c r="L198" s="13">
        <f t="shared" ref="L198:L261" si="43">IF(K198&gt;$N$2,(K198-$N$2)/$L$2,0)</f>
        <v>0</v>
      </c>
      <c r="M198" s="13">
        <f t="shared" si="37"/>
        <v>9.4450346211041978E-8</v>
      </c>
      <c r="N198" s="13">
        <f t="shared" ref="N198:N261" si="44">$M$2*M198</f>
        <v>5.8559214650846025E-8</v>
      </c>
      <c r="O198" s="13">
        <f t="shared" ref="O198:O261" si="45">N198+G198</f>
        <v>5.8559214650846025E-8</v>
      </c>
      <c r="Q198" s="41">
        <v>21.99729112132297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68.682853503546895</v>
      </c>
      <c r="G199" s="13">
        <f t="shared" si="39"/>
        <v>4.9798764119536347</v>
      </c>
      <c r="H199" s="13">
        <f t="shared" si="40"/>
        <v>63.702977091593262</v>
      </c>
      <c r="I199" s="16">
        <f t="shared" ref="I199:I262" si="47">H199+K198-L198</f>
        <v>63.746880430075166</v>
      </c>
      <c r="J199" s="13">
        <f t="shared" si="41"/>
        <v>52.805323128323124</v>
      </c>
      <c r="K199" s="13">
        <f t="shared" si="42"/>
        <v>10.941557301752042</v>
      </c>
      <c r="L199" s="13">
        <f t="shared" si="43"/>
        <v>0</v>
      </c>
      <c r="M199" s="13">
        <f t="shared" ref="M199:M262" si="48">L199+M198-N198</f>
        <v>3.5891131560195952E-8</v>
      </c>
      <c r="N199" s="13">
        <f t="shared" si="44"/>
        <v>2.2252501567321489E-8</v>
      </c>
      <c r="O199" s="13">
        <f t="shared" si="45"/>
        <v>4.9798764342061359</v>
      </c>
      <c r="Q199" s="41">
        <v>18.998756952285039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147.3645698439029</v>
      </c>
      <c r="G200" s="13">
        <f t="shared" si="39"/>
        <v>16.33766913185093</v>
      </c>
      <c r="H200" s="13">
        <f t="shared" si="40"/>
        <v>131.02690071205197</v>
      </c>
      <c r="I200" s="16">
        <f t="shared" si="47"/>
        <v>141.96845801380402</v>
      </c>
      <c r="J200" s="13">
        <f t="shared" si="41"/>
        <v>65.137865925183647</v>
      </c>
      <c r="K200" s="13">
        <f t="shared" si="42"/>
        <v>76.830592088620378</v>
      </c>
      <c r="L200" s="13">
        <f t="shared" si="43"/>
        <v>38.150359707696772</v>
      </c>
      <c r="M200" s="13">
        <f t="shared" si="48"/>
        <v>38.150359721335406</v>
      </c>
      <c r="N200" s="13">
        <f t="shared" si="44"/>
        <v>23.653223027227952</v>
      </c>
      <c r="O200" s="13">
        <f t="shared" si="45"/>
        <v>39.990892159078882</v>
      </c>
      <c r="Q200" s="41">
        <v>15.42911242847957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50.863909163171058</v>
      </c>
      <c r="G201" s="13">
        <f t="shared" si="39"/>
        <v>2.4076921013074686</v>
      </c>
      <c r="H201" s="13">
        <f t="shared" si="40"/>
        <v>48.45621706186359</v>
      </c>
      <c r="I201" s="16">
        <f t="shared" si="47"/>
        <v>87.13644944278721</v>
      </c>
      <c r="J201" s="13">
        <f t="shared" si="41"/>
        <v>53.222979123133463</v>
      </c>
      <c r="K201" s="13">
        <f t="shared" si="42"/>
        <v>33.913470319653747</v>
      </c>
      <c r="L201" s="13">
        <f t="shared" si="43"/>
        <v>0</v>
      </c>
      <c r="M201" s="13">
        <f t="shared" si="48"/>
        <v>14.497136694107454</v>
      </c>
      <c r="N201" s="13">
        <f t="shared" si="44"/>
        <v>8.9882247503466211</v>
      </c>
      <c r="O201" s="13">
        <f t="shared" si="45"/>
        <v>11.395916851654089</v>
      </c>
      <c r="Q201" s="41">
        <v>14.181605837024071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14.77372268081465</v>
      </c>
      <c r="G202" s="13">
        <f t="shared" si="39"/>
        <v>0</v>
      </c>
      <c r="H202" s="13">
        <f t="shared" si="40"/>
        <v>14.77372268081465</v>
      </c>
      <c r="I202" s="16">
        <f t="shared" si="47"/>
        <v>48.687193000468397</v>
      </c>
      <c r="J202" s="13">
        <f t="shared" si="41"/>
        <v>34.748598431448237</v>
      </c>
      <c r="K202" s="13">
        <f t="shared" si="42"/>
        <v>13.938594569020161</v>
      </c>
      <c r="L202" s="13">
        <f t="shared" si="43"/>
        <v>0</v>
      </c>
      <c r="M202" s="13">
        <f t="shared" si="48"/>
        <v>5.5089119437608325</v>
      </c>
      <c r="N202" s="13">
        <f t="shared" si="44"/>
        <v>3.4155254051317163</v>
      </c>
      <c r="O202" s="13">
        <f t="shared" si="45"/>
        <v>3.4155254051317163</v>
      </c>
      <c r="Q202" s="41">
        <v>9.7047655935483874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69.448207969091214</v>
      </c>
      <c r="G203" s="13">
        <f t="shared" si="39"/>
        <v>5.0903561749941062</v>
      </c>
      <c r="H203" s="13">
        <f t="shared" si="40"/>
        <v>64.357851794097115</v>
      </c>
      <c r="I203" s="16">
        <f t="shared" si="47"/>
        <v>78.296446363117269</v>
      </c>
      <c r="J203" s="13">
        <f t="shared" si="41"/>
        <v>47.69927110007184</v>
      </c>
      <c r="K203" s="13">
        <f t="shared" si="42"/>
        <v>30.597175263045429</v>
      </c>
      <c r="L203" s="13">
        <f t="shared" si="43"/>
        <v>0</v>
      </c>
      <c r="M203" s="13">
        <f t="shared" si="48"/>
        <v>2.0933865386291162</v>
      </c>
      <c r="N203" s="13">
        <f t="shared" si="44"/>
        <v>1.297899653950052</v>
      </c>
      <c r="O203" s="13">
        <f t="shared" si="45"/>
        <v>6.3882558289441587</v>
      </c>
      <c r="Q203" s="41">
        <v>12.565089657718801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10.959595936035409</v>
      </c>
      <c r="G204" s="13">
        <f t="shared" si="39"/>
        <v>0</v>
      </c>
      <c r="H204" s="13">
        <f t="shared" si="40"/>
        <v>10.959595936035409</v>
      </c>
      <c r="I204" s="16">
        <f t="shared" si="47"/>
        <v>41.556771199080842</v>
      </c>
      <c r="J204" s="13">
        <f t="shared" si="41"/>
        <v>35.758391750316797</v>
      </c>
      <c r="K204" s="13">
        <f t="shared" si="42"/>
        <v>5.7983794487640452</v>
      </c>
      <c r="L204" s="13">
        <f t="shared" si="43"/>
        <v>0</v>
      </c>
      <c r="M204" s="13">
        <f t="shared" si="48"/>
        <v>0.79548688467906414</v>
      </c>
      <c r="N204" s="13">
        <f t="shared" si="44"/>
        <v>0.49320186850101977</v>
      </c>
      <c r="O204" s="13">
        <f t="shared" si="45"/>
        <v>0.49320186850101977</v>
      </c>
      <c r="Q204" s="41">
        <v>14.80368772784905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35.562960360735822</v>
      </c>
      <c r="G205" s="13">
        <f t="shared" si="39"/>
        <v>0.1989832296800009</v>
      </c>
      <c r="H205" s="13">
        <f t="shared" si="40"/>
        <v>35.363977131055819</v>
      </c>
      <c r="I205" s="16">
        <f t="shared" si="47"/>
        <v>41.162356579819864</v>
      </c>
      <c r="J205" s="13">
        <f t="shared" si="41"/>
        <v>36.283622665503884</v>
      </c>
      <c r="K205" s="13">
        <f t="shared" si="42"/>
        <v>4.8787339143159798</v>
      </c>
      <c r="L205" s="13">
        <f t="shared" si="43"/>
        <v>0</v>
      </c>
      <c r="M205" s="13">
        <f t="shared" si="48"/>
        <v>0.30228501617804437</v>
      </c>
      <c r="N205" s="13">
        <f t="shared" si="44"/>
        <v>0.18741671003038751</v>
      </c>
      <c r="O205" s="13">
        <f t="shared" si="45"/>
        <v>0.38639993971038844</v>
      </c>
      <c r="Q205" s="41">
        <v>16.10028324599071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42.898920426731308</v>
      </c>
      <c r="G206" s="13">
        <f t="shared" si="39"/>
        <v>1.2579371735746598</v>
      </c>
      <c r="H206" s="13">
        <f t="shared" si="40"/>
        <v>41.640983253156648</v>
      </c>
      <c r="I206" s="16">
        <f t="shared" si="47"/>
        <v>46.519717167472628</v>
      </c>
      <c r="J206" s="13">
        <f t="shared" si="41"/>
        <v>40.098765545569663</v>
      </c>
      <c r="K206" s="13">
        <f t="shared" si="42"/>
        <v>6.4209516219029652</v>
      </c>
      <c r="L206" s="13">
        <f t="shared" si="43"/>
        <v>0</v>
      </c>
      <c r="M206" s="13">
        <f t="shared" si="48"/>
        <v>0.11486830614765686</v>
      </c>
      <c r="N206" s="13">
        <f t="shared" si="44"/>
        <v>7.121834981154726E-2</v>
      </c>
      <c r="O206" s="13">
        <f t="shared" si="45"/>
        <v>1.3291555233862071</v>
      </c>
      <c r="Q206" s="41">
        <v>16.513816498165799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7.2323669438919946</v>
      </c>
      <c r="G207" s="13">
        <f t="shared" si="39"/>
        <v>0</v>
      </c>
      <c r="H207" s="13">
        <f t="shared" si="40"/>
        <v>7.2323669438919946</v>
      </c>
      <c r="I207" s="16">
        <f t="shared" si="47"/>
        <v>13.65331856579496</v>
      </c>
      <c r="J207" s="13">
        <f t="shared" si="41"/>
        <v>13.541085071448624</v>
      </c>
      <c r="K207" s="13">
        <f t="shared" si="42"/>
        <v>0.11223349434633612</v>
      </c>
      <c r="L207" s="13">
        <f t="shared" si="43"/>
        <v>0</v>
      </c>
      <c r="M207" s="13">
        <f t="shared" si="48"/>
        <v>4.3649956336109602E-2</v>
      </c>
      <c r="N207" s="13">
        <f t="shared" si="44"/>
        <v>2.7062972928387954E-2</v>
      </c>
      <c r="O207" s="13">
        <f t="shared" si="45"/>
        <v>2.7062972928387954E-2</v>
      </c>
      <c r="Q207" s="41">
        <v>20.632591869595011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0.23256172605070041</v>
      </c>
      <c r="G208" s="13">
        <f t="shared" si="39"/>
        <v>0</v>
      </c>
      <c r="H208" s="13">
        <f t="shared" si="40"/>
        <v>0.23256172605070041</v>
      </c>
      <c r="I208" s="16">
        <f t="shared" si="47"/>
        <v>0.34479522039703653</v>
      </c>
      <c r="J208" s="13">
        <f t="shared" si="41"/>
        <v>0.34479420445468567</v>
      </c>
      <c r="K208" s="13">
        <f t="shared" si="42"/>
        <v>1.015942350857113E-6</v>
      </c>
      <c r="L208" s="13">
        <f t="shared" si="43"/>
        <v>0</v>
      </c>
      <c r="M208" s="13">
        <f t="shared" si="48"/>
        <v>1.6586983407721648E-2</v>
      </c>
      <c r="N208" s="13">
        <f t="shared" si="44"/>
        <v>1.0283929712787422E-2</v>
      </c>
      <c r="O208" s="13">
        <f t="shared" si="45"/>
        <v>1.0283929712787422E-2</v>
      </c>
      <c r="Q208" s="41">
        <v>24.814705000000011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0.29930769855884631</v>
      </c>
      <c r="G209" s="18">
        <f t="shared" si="39"/>
        <v>0</v>
      </c>
      <c r="H209" s="18">
        <f t="shared" si="40"/>
        <v>0.29930769855884631</v>
      </c>
      <c r="I209" s="17">
        <f t="shared" si="47"/>
        <v>0.29930871450119717</v>
      </c>
      <c r="J209" s="18">
        <f t="shared" si="41"/>
        <v>0.29930782093178582</v>
      </c>
      <c r="K209" s="18">
        <f t="shared" si="42"/>
        <v>8.9356941135321222E-7</v>
      </c>
      <c r="L209" s="18">
        <f t="shared" si="43"/>
        <v>0</v>
      </c>
      <c r="M209" s="18">
        <f t="shared" si="48"/>
        <v>6.3030536949342259E-3</v>
      </c>
      <c r="N209" s="18">
        <f t="shared" si="44"/>
        <v>3.9078932908592203E-3</v>
      </c>
      <c r="O209" s="18">
        <f t="shared" si="45"/>
        <v>3.9078932908592203E-3</v>
      </c>
      <c r="P209" s="3"/>
      <c r="Q209" s="42">
        <v>22.70241030970902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2.5509993499076198</v>
      </c>
      <c r="G210" s="13">
        <f t="shared" si="39"/>
        <v>0</v>
      </c>
      <c r="H210" s="13">
        <f t="shared" si="40"/>
        <v>2.5509993499076198</v>
      </c>
      <c r="I210" s="16">
        <f t="shared" si="47"/>
        <v>2.5510002434770311</v>
      </c>
      <c r="J210" s="13">
        <f t="shared" si="41"/>
        <v>2.5503799281162207</v>
      </c>
      <c r="K210" s="13">
        <f t="shared" si="42"/>
        <v>6.2031536081041949E-4</v>
      </c>
      <c r="L210" s="13">
        <f t="shared" si="43"/>
        <v>0</v>
      </c>
      <c r="M210" s="13">
        <f t="shared" si="48"/>
        <v>2.3951604040750056E-3</v>
      </c>
      <c r="N210" s="13">
        <f t="shared" si="44"/>
        <v>1.4849994505265033E-3</v>
      </c>
      <c r="O210" s="13">
        <f t="shared" si="45"/>
        <v>1.4849994505265033E-3</v>
      </c>
      <c r="Q210" s="41">
        <v>21.888442856329039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24.558366942800319</v>
      </c>
      <c r="G211" s="13">
        <f t="shared" si="39"/>
        <v>0</v>
      </c>
      <c r="H211" s="13">
        <f t="shared" si="40"/>
        <v>24.558366942800319</v>
      </c>
      <c r="I211" s="16">
        <f t="shared" si="47"/>
        <v>24.558987258161128</v>
      </c>
      <c r="J211" s="13">
        <f t="shared" si="41"/>
        <v>23.705746266808301</v>
      </c>
      <c r="K211" s="13">
        <f t="shared" si="42"/>
        <v>0.85324099135282694</v>
      </c>
      <c r="L211" s="13">
        <f t="shared" si="43"/>
        <v>0</v>
      </c>
      <c r="M211" s="13">
        <f t="shared" si="48"/>
        <v>9.1016095354850223E-4</v>
      </c>
      <c r="N211" s="13">
        <f t="shared" si="44"/>
        <v>5.6429979120007137E-4</v>
      </c>
      <c r="O211" s="13">
        <f t="shared" si="45"/>
        <v>5.6429979120007137E-4</v>
      </c>
      <c r="Q211" s="41">
        <v>18.457895339544422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42.763428290594923</v>
      </c>
      <c r="G212" s="13">
        <f t="shared" si="39"/>
        <v>1.2383787339651788</v>
      </c>
      <c r="H212" s="13">
        <f t="shared" si="40"/>
        <v>41.525049556629746</v>
      </c>
      <c r="I212" s="16">
        <f t="shared" si="47"/>
        <v>42.378290547982573</v>
      </c>
      <c r="J212" s="13">
        <f t="shared" si="41"/>
        <v>37.31389003225361</v>
      </c>
      <c r="K212" s="13">
        <f t="shared" si="42"/>
        <v>5.0644005157289627</v>
      </c>
      <c r="L212" s="13">
        <f t="shared" si="43"/>
        <v>0</v>
      </c>
      <c r="M212" s="13">
        <f t="shared" si="48"/>
        <v>3.4586116234843086E-4</v>
      </c>
      <c r="N212" s="13">
        <f t="shared" si="44"/>
        <v>2.1443392065602712E-4</v>
      </c>
      <c r="O212" s="13">
        <f t="shared" si="45"/>
        <v>1.2385931678858348</v>
      </c>
      <c r="Q212" s="41">
        <v>16.444295361733261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102.34443019795251</v>
      </c>
      <c r="G213" s="13">
        <f t="shared" si="39"/>
        <v>9.8389622136177142</v>
      </c>
      <c r="H213" s="13">
        <f t="shared" si="40"/>
        <v>92.505467984334786</v>
      </c>
      <c r="I213" s="16">
        <f t="shared" si="47"/>
        <v>97.569868500063748</v>
      </c>
      <c r="J213" s="13">
        <f t="shared" si="41"/>
        <v>55.18031633534757</v>
      </c>
      <c r="K213" s="13">
        <f t="shared" si="42"/>
        <v>42.389552164716179</v>
      </c>
      <c r="L213" s="13">
        <f t="shared" si="43"/>
        <v>5.1062674676829714</v>
      </c>
      <c r="M213" s="13">
        <f t="shared" si="48"/>
        <v>5.1063988949246637</v>
      </c>
      <c r="N213" s="13">
        <f t="shared" si="44"/>
        <v>3.1659673148532916</v>
      </c>
      <c r="O213" s="13">
        <f t="shared" si="45"/>
        <v>13.004929528471006</v>
      </c>
      <c r="Q213" s="41">
        <v>14.11462917041098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22.679957007862949</v>
      </c>
      <c r="G214" s="13">
        <f t="shared" si="39"/>
        <v>0</v>
      </c>
      <c r="H214" s="13">
        <f t="shared" si="40"/>
        <v>22.679957007862949</v>
      </c>
      <c r="I214" s="16">
        <f t="shared" si="47"/>
        <v>59.963241704896163</v>
      </c>
      <c r="J214" s="13">
        <f t="shared" si="41"/>
        <v>40.295856648520562</v>
      </c>
      <c r="K214" s="13">
        <f t="shared" si="42"/>
        <v>19.667385056375601</v>
      </c>
      <c r="L214" s="13">
        <f t="shared" si="43"/>
        <v>0</v>
      </c>
      <c r="M214" s="13">
        <f t="shared" si="48"/>
        <v>1.9404315800713721</v>
      </c>
      <c r="N214" s="13">
        <f t="shared" si="44"/>
        <v>1.2030675796442507</v>
      </c>
      <c r="O214" s="13">
        <f t="shared" si="45"/>
        <v>1.2030675796442507</v>
      </c>
      <c r="Q214" s="41">
        <v>11.0864801513546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66.386845628340666</v>
      </c>
      <c r="G215" s="13">
        <f t="shared" si="39"/>
        <v>4.6484451374115343</v>
      </c>
      <c r="H215" s="13">
        <f t="shared" si="40"/>
        <v>61.738400490929131</v>
      </c>
      <c r="I215" s="16">
        <f t="shared" si="47"/>
        <v>81.405785547304731</v>
      </c>
      <c r="J215" s="13">
        <f t="shared" si="41"/>
        <v>43.794234440133579</v>
      </c>
      <c r="K215" s="13">
        <f t="shared" si="42"/>
        <v>37.611551107171152</v>
      </c>
      <c r="L215" s="13">
        <f t="shared" si="43"/>
        <v>0.52206478340746953</v>
      </c>
      <c r="M215" s="13">
        <f t="shared" si="48"/>
        <v>1.2594287838345908</v>
      </c>
      <c r="N215" s="13">
        <f t="shared" si="44"/>
        <v>0.78084584597744633</v>
      </c>
      <c r="O215" s="13">
        <f t="shared" si="45"/>
        <v>5.4292909833889809</v>
      </c>
      <c r="Q215" s="41">
        <v>10.396715593548389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18.38760946153246</v>
      </c>
      <c r="G216" s="13">
        <f t="shared" si="39"/>
        <v>0</v>
      </c>
      <c r="H216" s="13">
        <f t="shared" si="40"/>
        <v>18.38760946153246</v>
      </c>
      <c r="I216" s="16">
        <f t="shared" si="47"/>
        <v>55.477095785296143</v>
      </c>
      <c r="J216" s="13">
        <f t="shared" si="41"/>
        <v>44.340291918878428</v>
      </c>
      <c r="K216" s="13">
        <f t="shared" si="42"/>
        <v>11.136803866417715</v>
      </c>
      <c r="L216" s="13">
        <f t="shared" si="43"/>
        <v>0</v>
      </c>
      <c r="M216" s="13">
        <f t="shared" si="48"/>
        <v>0.47858293785714445</v>
      </c>
      <c r="N216" s="13">
        <f t="shared" si="44"/>
        <v>0.29672142147142955</v>
      </c>
      <c r="O216" s="13">
        <f t="shared" si="45"/>
        <v>0.29672142147142955</v>
      </c>
      <c r="Q216" s="41">
        <v>15.5203340483727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17.893937702525641</v>
      </c>
      <c r="G217" s="13">
        <f t="shared" si="39"/>
        <v>0</v>
      </c>
      <c r="H217" s="13">
        <f t="shared" si="40"/>
        <v>17.893937702525641</v>
      </c>
      <c r="I217" s="16">
        <f t="shared" si="47"/>
        <v>29.030741568943355</v>
      </c>
      <c r="J217" s="13">
        <f t="shared" si="41"/>
        <v>27.356695708555872</v>
      </c>
      <c r="K217" s="13">
        <f t="shared" si="42"/>
        <v>1.6740458603874835</v>
      </c>
      <c r="L217" s="13">
        <f t="shared" si="43"/>
        <v>0</v>
      </c>
      <c r="M217" s="13">
        <f t="shared" si="48"/>
        <v>0.18186151638571491</v>
      </c>
      <c r="N217" s="13">
        <f t="shared" si="44"/>
        <v>0.11275414015914324</v>
      </c>
      <c r="O217" s="13">
        <f t="shared" si="45"/>
        <v>0.11275414015914324</v>
      </c>
      <c r="Q217" s="41">
        <v>16.981412561714961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24.722107496262058</v>
      </c>
      <c r="G218" s="13">
        <f t="shared" si="39"/>
        <v>0</v>
      </c>
      <c r="H218" s="13">
        <f t="shared" si="40"/>
        <v>24.722107496262058</v>
      </c>
      <c r="I218" s="16">
        <f t="shared" si="47"/>
        <v>26.396153356649542</v>
      </c>
      <c r="J218" s="13">
        <f t="shared" si="41"/>
        <v>25.1691157258206</v>
      </c>
      <c r="K218" s="13">
        <f t="shared" si="42"/>
        <v>1.2270376308289421</v>
      </c>
      <c r="L218" s="13">
        <f t="shared" si="43"/>
        <v>0</v>
      </c>
      <c r="M218" s="13">
        <f t="shared" si="48"/>
        <v>6.9107376226571662E-2</v>
      </c>
      <c r="N218" s="13">
        <f t="shared" si="44"/>
        <v>4.2846573260474433E-2</v>
      </c>
      <c r="O218" s="13">
        <f t="shared" si="45"/>
        <v>4.2846573260474433E-2</v>
      </c>
      <c r="Q218" s="41">
        <v>17.287119456539902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2.6384422357811772</v>
      </c>
      <c r="G219" s="13">
        <f t="shared" si="39"/>
        <v>0</v>
      </c>
      <c r="H219" s="13">
        <f t="shared" si="40"/>
        <v>2.6384422357811772</v>
      </c>
      <c r="I219" s="16">
        <f t="shared" si="47"/>
        <v>3.8654798666101193</v>
      </c>
      <c r="J219" s="13">
        <f t="shared" si="41"/>
        <v>3.8632509703390987</v>
      </c>
      <c r="K219" s="13">
        <f t="shared" si="42"/>
        <v>2.2288962710206306E-3</v>
      </c>
      <c r="L219" s="13">
        <f t="shared" si="43"/>
        <v>0</v>
      </c>
      <c r="M219" s="13">
        <f t="shared" si="48"/>
        <v>2.626080296609723E-2</v>
      </c>
      <c r="N219" s="13">
        <f t="shared" si="44"/>
        <v>1.6281697838980282E-2</v>
      </c>
      <c r="O219" s="13">
        <f t="shared" si="45"/>
        <v>1.6281697838980282E-2</v>
      </c>
      <c r="Q219" s="41">
        <v>21.656775060967149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0.26413573467939222</v>
      </c>
      <c r="G220" s="13">
        <f t="shared" si="39"/>
        <v>0</v>
      </c>
      <c r="H220" s="13">
        <f t="shared" si="40"/>
        <v>0.26413573467939222</v>
      </c>
      <c r="I220" s="16">
        <f t="shared" si="47"/>
        <v>0.26636463095041285</v>
      </c>
      <c r="J220" s="13">
        <f t="shared" si="41"/>
        <v>0.26636409222424767</v>
      </c>
      <c r="K220" s="13">
        <f t="shared" si="42"/>
        <v>5.3872616517791627E-7</v>
      </c>
      <c r="L220" s="13">
        <f t="shared" si="43"/>
        <v>0</v>
      </c>
      <c r="M220" s="13">
        <f t="shared" si="48"/>
        <v>9.9791051271169474E-3</v>
      </c>
      <c r="N220" s="13">
        <f t="shared" si="44"/>
        <v>6.1870451788125077E-3</v>
      </c>
      <c r="O220" s="13">
        <f t="shared" si="45"/>
        <v>6.1870451788125077E-3</v>
      </c>
      <c r="Q220" s="41">
        <v>23.813862849846409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0.4153492431052373</v>
      </c>
      <c r="G221" s="18">
        <f t="shared" si="39"/>
        <v>0</v>
      </c>
      <c r="H221" s="18">
        <f t="shared" si="40"/>
        <v>0.4153492431052373</v>
      </c>
      <c r="I221" s="17">
        <f t="shared" si="47"/>
        <v>0.41534978183140248</v>
      </c>
      <c r="J221" s="18">
        <f t="shared" si="41"/>
        <v>0.41534789241212922</v>
      </c>
      <c r="K221" s="18">
        <f t="shared" si="42"/>
        <v>1.889419273259918E-6</v>
      </c>
      <c r="L221" s="18">
        <f t="shared" si="43"/>
        <v>0</v>
      </c>
      <c r="M221" s="18">
        <f t="shared" si="48"/>
        <v>3.7920599483044397E-3</v>
      </c>
      <c r="N221" s="18">
        <f t="shared" si="44"/>
        <v>2.3510771679487526E-3</v>
      </c>
      <c r="O221" s="18">
        <f t="shared" si="45"/>
        <v>2.3510771679487526E-3</v>
      </c>
      <c r="P221" s="3"/>
      <c r="Q221" s="42">
        <v>24.370808000000011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8.7050689853158936</v>
      </c>
      <c r="G222" s="13">
        <f t="shared" si="39"/>
        <v>0</v>
      </c>
      <c r="H222" s="13">
        <f t="shared" si="40"/>
        <v>8.7050689853158936</v>
      </c>
      <c r="I222" s="16">
        <f t="shared" si="47"/>
        <v>8.7050708747351671</v>
      </c>
      <c r="J222" s="13">
        <f t="shared" si="41"/>
        <v>8.6729634803722053</v>
      </c>
      <c r="K222" s="13">
        <f t="shared" si="42"/>
        <v>3.2107394362961728E-2</v>
      </c>
      <c r="L222" s="13">
        <f t="shared" si="43"/>
        <v>0</v>
      </c>
      <c r="M222" s="13">
        <f t="shared" si="48"/>
        <v>1.4409827803556871E-3</v>
      </c>
      <c r="N222" s="13">
        <f t="shared" si="44"/>
        <v>8.9340932382052601E-4</v>
      </c>
      <c r="O222" s="13">
        <f t="shared" si="45"/>
        <v>8.9340932382052601E-4</v>
      </c>
      <c r="Q222" s="41">
        <v>19.983845908272169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35.053527287019108</v>
      </c>
      <c r="G223" s="13">
        <f t="shared" si="39"/>
        <v>0.12544600241737028</v>
      </c>
      <c r="H223" s="13">
        <f t="shared" si="40"/>
        <v>34.928081284601738</v>
      </c>
      <c r="I223" s="16">
        <f t="shared" si="47"/>
        <v>34.960188678964698</v>
      </c>
      <c r="J223" s="13">
        <f t="shared" si="41"/>
        <v>32.004291850196594</v>
      </c>
      <c r="K223" s="13">
        <f t="shared" si="42"/>
        <v>2.955896828768104</v>
      </c>
      <c r="L223" s="13">
        <f t="shared" si="43"/>
        <v>0</v>
      </c>
      <c r="M223" s="13">
        <f t="shared" si="48"/>
        <v>5.4757345653516111E-4</v>
      </c>
      <c r="N223" s="13">
        <f t="shared" si="44"/>
        <v>3.3949554305179991E-4</v>
      </c>
      <c r="O223" s="13">
        <f t="shared" si="45"/>
        <v>0.12578549796042207</v>
      </c>
      <c r="Q223" s="41">
        <v>16.59088215117054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81.091267223024744</v>
      </c>
      <c r="G224" s="13">
        <f t="shared" si="39"/>
        <v>6.7710446472641657</v>
      </c>
      <c r="H224" s="13">
        <f t="shared" si="40"/>
        <v>74.320222575760582</v>
      </c>
      <c r="I224" s="16">
        <f t="shared" si="47"/>
        <v>77.276119404528686</v>
      </c>
      <c r="J224" s="13">
        <f t="shared" si="41"/>
        <v>54.552406801961439</v>
      </c>
      <c r="K224" s="13">
        <f t="shared" si="42"/>
        <v>22.723712602567247</v>
      </c>
      <c r="L224" s="13">
        <f t="shared" si="43"/>
        <v>0</v>
      </c>
      <c r="M224" s="13">
        <f t="shared" si="48"/>
        <v>2.080779134833612E-4</v>
      </c>
      <c r="N224" s="13">
        <f t="shared" si="44"/>
        <v>1.2900830635968394E-4</v>
      </c>
      <c r="O224" s="13">
        <f t="shared" si="45"/>
        <v>6.7711736555705251</v>
      </c>
      <c r="Q224" s="41">
        <v>16.13499481862701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50.541655763215481</v>
      </c>
      <c r="G225" s="13">
        <f t="shared" si="39"/>
        <v>2.3611744668402048</v>
      </c>
      <c r="H225" s="13">
        <f t="shared" si="40"/>
        <v>48.180481296375277</v>
      </c>
      <c r="I225" s="16">
        <f t="shared" si="47"/>
        <v>70.904193898942523</v>
      </c>
      <c r="J225" s="13">
        <f t="shared" si="41"/>
        <v>43.999027488876635</v>
      </c>
      <c r="K225" s="13">
        <f t="shared" si="42"/>
        <v>26.905166410065888</v>
      </c>
      <c r="L225" s="13">
        <f t="shared" si="43"/>
        <v>0</v>
      </c>
      <c r="M225" s="13">
        <f t="shared" si="48"/>
        <v>7.9069607123677258E-5</v>
      </c>
      <c r="N225" s="13">
        <f t="shared" si="44"/>
        <v>4.9023156416679903E-5</v>
      </c>
      <c r="O225" s="13">
        <f t="shared" si="45"/>
        <v>2.3612234899966213</v>
      </c>
      <c r="Q225" s="41">
        <v>11.541183593548389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32.021445407238389</v>
      </c>
      <c r="G226" s="13">
        <f t="shared" si="39"/>
        <v>0</v>
      </c>
      <c r="H226" s="13">
        <f t="shared" si="40"/>
        <v>32.021445407238389</v>
      </c>
      <c r="I226" s="16">
        <f t="shared" si="47"/>
        <v>58.926611817304277</v>
      </c>
      <c r="J226" s="13">
        <f t="shared" si="41"/>
        <v>42.562692737483417</v>
      </c>
      <c r="K226" s="13">
        <f t="shared" si="42"/>
        <v>16.36391907982086</v>
      </c>
      <c r="L226" s="13">
        <f t="shared" si="43"/>
        <v>0</v>
      </c>
      <c r="M226" s="13">
        <f t="shared" si="48"/>
        <v>3.0046450706997355E-5</v>
      </c>
      <c r="N226" s="13">
        <f t="shared" si="44"/>
        <v>1.8628799438338358E-5</v>
      </c>
      <c r="O226" s="13">
        <f t="shared" si="45"/>
        <v>1.8628799438338358E-5</v>
      </c>
      <c r="Q226" s="41">
        <v>12.90032759904822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53.317053193699707</v>
      </c>
      <c r="G227" s="13">
        <f t="shared" si="39"/>
        <v>2.7618061535514857</v>
      </c>
      <c r="H227" s="13">
        <f t="shared" si="40"/>
        <v>50.555247040148224</v>
      </c>
      <c r="I227" s="16">
        <f t="shared" si="47"/>
        <v>66.919166119969077</v>
      </c>
      <c r="J227" s="13">
        <f t="shared" si="41"/>
        <v>43.357067698464668</v>
      </c>
      <c r="K227" s="13">
        <f t="shared" si="42"/>
        <v>23.562098421504409</v>
      </c>
      <c r="L227" s="13">
        <f t="shared" si="43"/>
        <v>0</v>
      </c>
      <c r="M227" s="13">
        <f t="shared" si="48"/>
        <v>1.1417651268658997E-5</v>
      </c>
      <c r="N227" s="13">
        <f t="shared" si="44"/>
        <v>7.078943786568578E-6</v>
      </c>
      <c r="O227" s="13">
        <f t="shared" si="45"/>
        <v>2.7618132324952724</v>
      </c>
      <c r="Q227" s="41">
        <v>11.7532300975629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36.905967425719851</v>
      </c>
      <c r="G228" s="13">
        <f t="shared" si="39"/>
        <v>0.39284778392362307</v>
      </c>
      <c r="H228" s="13">
        <f t="shared" si="40"/>
        <v>36.51311964179623</v>
      </c>
      <c r="I228" s="16">
        <f t="shared" si="47"/>
        <v>60.075218063300639</v>
      </c>
      <c r="J228" s="13">
        <f t="shared" si="41"/>
        <v>45.185780152593523</v>
      </c>
      <c r="K228" s="13">
        <f t="shared" si="42"/>
        <v>14.889437910707116</v>
      </c>
      <c r="L228" s="13">
        <f t="shared" si="43"/>
        <v>0</v>
      </c>
      <c r="M228" s="13">
        <f t="shared" si="48"/>
        <v>4.3387074820904185E-6</v>
      </c>
      <c r="N228" s="13">
        <f t="shared" si="44"/>
        <v>2.6899986388960596E-6</v>
      </c>
      <c r="O228" s="13">
        <f t="shared" si="45"/>
        <v>0.39285047392226197</v>
      </c>
      <c r="Q228" s="41">
        <v>14.46848642518896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64.93483777172267</v>
      </c>
      <c r="G229" s="13">
        <f t="shared" si="39"/>
        <v>4.4388461984179912</v>
      </c>
      <c r="H229" s="13">
        <f t="shared" si="40"/>
        <v>60.495991573304678</v>
      </c>
      <c r="I229" s="16">
        <f t="shared" si="47"/>
        <v>75.385429484011794</v>
      </c>
      <c r="J229" s="13">
        <f t="shared" si="41"/>
        <v>53.837737832842095</v>
      </c>
      <c r="K229" s="13">
        <f t="shared" si="42"/>
        <v>21.5476916511697</v>
      </c>
      <c r="L229" s="13">
        <f t="shared" si="43"/>
        <v>0</v>
      </c>
      <c r="M229" s="13">
        <f t="shared" si="48"/>
        <v>1.6487088431943589E-6</v>
      </c>
      <c r="N229" s="13">
        <f t="shared" si="44"/>
        <v>1.0221994827805025E-6</v>
      </c>
      <c r="O229" s="13">
        <f t="shared" si="45"/>
        <v>4.4388472206174736</v>
      </c>
      <c r="Q229" s="41">
        <v>16.114923244005059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2.944457245695725</v>
      </c>
      <c r="G230" s="13">
        <f t="shared" si="39"/>
        <v>0</v>
      </c>
      <c r="H230" s="13">
        <f t="shared" si="40"/>
        <v>2.944457245695725</v>
      </c>
      <c r="I230" s="16">
        <f t="shared" si="47"/>
        <v>24.492148896865423</v>
      </c>
      <c r="J230" s="13">
        <f t="shared" si="41"/>
        <v>23.895854976417766</v>
      </c>
      <c r="K230" s="13">
        <f t="shared" si="42"/>
        <v>0.59629392044765694</v>
      </c>
      <c r="L230" s="13">
        <f t="shared" si="43"/>
        <v>0</v>
      </c>
      <c r="M230" s="13">
        <f t="shared" si="48"/>
        <v>6.265093604138564E-7</v>
      </c>
      <c r="N230" s="13">
        <f t="shared" si="44"/>
        <v>3.8843580345659096E-7</v>
      </c>
      <c r="O230" s="13">
        <f t="shared" si="45"/>
        <v>3.8843580345659096E-7</v>
      </c>
      <c r="Q230" s="41">
        <v>21.04441711765282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5.0524418304619312</v>
      </c>
      <c r="G231" s="13">
        <f t="shared" si="39"/>
        <v>0</v>
      </c>
      <c r="H231" s="13">
        <f t="shared" si="40"/>
        <v>5.0524418304619312</v>
      </c>
      <c r="I231" s="16">
        <f t="shared" si="47"/>
        <v>5.6487357509095881</v>
      </c>
      <c r="J231" s="13">
        <f t="shared" si="41"/>
        <v>5.6420650163782256</v>
      </c>
      <c r="K231" s="13">
        <f t="shared" si="42"/>
        <v>6.6707345313625765E-3</v>
      </c>
      <c r="L231" s="13">
        <f t="shared" si="43"/>
        <v>0</v>
      </c>
      <c r="M231" s="13">
        <f t="shared" si="48"/>
        <v>2.3807355695726544E-7</v>
      </c>
      <c r="N231" s="13">
        <f t="shared" si="44"/>
        <v>1.4760560531350458E-7</v>
      </c>
      <c r="O231" s="13">
        <f t="shared" si="45"/>
        <v>1.4760560531350458E-7</v>
      </c>
      <c r="Q231" s="41">
        <v>21.946314061535201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1.913553051142201</v>
      </c>
      <c r="G232" s="13">
        <f t="shared" si="39"/>
        <v>0</v>
      </c>
      <c r="H232" s="13">
        <f t="shared" si="40"/>
        <v>1.913553051142201</v>
      </c>
      <c r="I232" s="16">
        <f t="shared" si="47"/>
        <v>1.9202237856735636</v>
      </c>
      <c r="J232" s="13">
        <f t="shared" si="41"/>
        <v>1.9200235729042199</v>
      </c>
      <c r="K232" s="13">
        <f t="shared" si="42"/>
        <v>2.0021276934367727E-4</v>
      </c>
      <c r="L232" s="13">
        <f t="shared" si="43"/>
        <v>0</v>
      </c>
      <c r="M232" s="13">
        <f t="shared" si="48"/>
        <v>9.0467951643760863E-8</v>
      </c>
      <c r="N232" s="13">
        <f t="shared" si="44"/>
        <v>5.6090130019131738E-8</v>
      </c>
      <c r="O232" s="13">
        <f t="shared" si="45"/>
        <v>5.6090130019131738E-8</v>
      </c>
      <c r="Q232" s="41">
        <v>23.870312202653839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2.377276293797812</v>
      </c>
      <c r="G233" s="18">
        <f t="shared" si="39"/>
        <v>0</v>
      </c>
      <c r="H233" s="18">
        <f t="shared" si="40"/>
        <v>2.377276293797812</v>
      </c>
      <c r="I233" s="17">
        <f t="shared" si="47"/>
        <v>2.3774765065671559</v>
      </c>
      <c r="J233" s="18">
        <f t="shared" si="41"/>
        <v>2.3771087313946055</v>
      </c>
      <c r="K233" s="18">
        <f t="shared" si="42"/>
        <v>3.677751725503775E-4</v>
      </c>
      <c r="L233" s="18">
        <f t="shared" si="43"/>
        <v>0</v>
      </c>
      <c r="M233" s="18">
        <f t="shared" si="48"/>
        <v>3.4377821624629125E-8</v>
      </c>
      <c r="N233" s="18">
        <f t="shared" si="44"/>
        <v>2.1314249407270059E-8</v>
      </c>
      <c r="O233" s="18">
        <f t="shared" si="45"/>
        <v>2.1314249407270059E-8</v>
      </c>
      <c r="P233" s="3"/>
      <c r="Q233" s="42">
        <v>24.10331200000001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15.70402306417664</v>
      </c>
      <c r="G234" s="13">
        <f t="shared" si="39"/>
        <v>0</v>
      </c>
      <c r="H234" s="13">
        <f t="shared" si="40"/>
        <v>15.70402306417664</v>
      </c>
      <c r="I234" s="16">
        <f t="shared" si="47"/>
        <v>15.704390839349191</v>
      </c>
      <c r="J234" s="13">
        <f t="shared" si="41"/>
        <v>15.56192549771133</v>
      </c>
      <c r="K234" s="13">
        <f t="shared" si="42"/>
        <v>0.14246534163786073</v>
      </c>
      <c r="L234" s="13">
        <f t="shared" si="43"/>
        <v>0</v>
      </c>
      <c r="M234" s="13">
        <f t="shared" si="48"/>
        <v>1.3063572217359066E-8</v>
      </c>
      <c r="N234" s="13">
        <f t="shared" si="44"/>
        <v>8.0994147747626204E-9</v>
      </c>
      <c r="O234" s="13">
        <f t="shared" si="45"/>
        <v>8.0994147747626204E-9</v>
      </c>
      <c r="Q234" s="41">
        <v>21.905598601262732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18.302586392112389</v>
      </c>
      <c r="G235" s="13">
        <f t="shared" si="39"/>
        <v>0</v>
      </c>
      <c r="H235" s="13">
        <f t="shared" si="40"/>
        <v>18.302586392112389</v>
      </c>
      <c r="I235" s="16">
        <f t="shared" si="47"/>
        <v>18.445051733750248</v>
      </c>
      <c r="J235" s="13">
        <f t="shared" si="41"/>
        <v>18.151061480479381</v>
      </c>
      <c r="K235" s="13">
        <f t="shared" si="42"/>
        <v>0.29399025327086648</v>
      </c>
      <c r="L235" s="13">
        <f t="shared" si="43"/>
        <v>0</v>
      </c>
      <c r="M235" s="13">
        <f t="shared" si="48"/>
        <v>4.964157442596446E-9</v>
      </c>
      <c r="N235" s="13">
        <f t="shared" si="44"/>
        <v>3.0777776144097966E-9</v>
      </c>
      <c r="O235" s="13">
        <f t="shared" si="45"/>
        <v>3.0777776144097966E-9</v>
      </c>
      <c r="Q235" s="41">
        <v>20.122360373608078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103.81116151549389</v>
      </c>
      <c r="G236" s="13">
        <f t="shared" si="39"/>
        <v>10.050686500469252</v>
      </c>
      <c r="H236" s="13">
        <f t="shared" si="40"/>
        <v>93.760475015024639</v>
      </c>
      <c r="I236" s="16">
        <f t="shared" si="47"/>
        <v>94.054465268295502</v>
      </c>
      <c r="J236" s="13">
        <f t="shared" si="41"/>
        <v>55.579240240362559</v>
      </c>
      <c r="K236" s="13">
        <f t="shared" si="42"/>
        <v>38.475225027932943</v>
      </c>
      <c r="L236" s="13">
        <f t="shared" si="43"/>
        <v>1.3507076108599281</v>
      </c>
      <c r="M236" s="13">
        <f t="shared" si="48"/>
        <v>1.350707612746308</v>
      </c>
      <c r="N236" s="13">
        <f t="shared" si="44"/>
        <v>0.83743871990271102</v>
      </c>
      <c r="O236" s="13">
        <f t="shared" si="45"/>
        <v>10.888125220371963</v>
      </c>
      <c r="Q236" s="41">
        <v>14.536937529324851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96.064932499699012</v>
      </c>
      <c r="G237" s="13">
        <f t="shared" si="39"/>
        <v>8.9325097802046098</v>
      </c>
      <c r="H237" s="13">
        <f t="shared" si="40"/>
        <v>87.1324227194944</v>
      </c>
      <c r="I237" s="16">
        <f t="shared" si="47"/>
        <v>124.25694013656741</v>
      </c>
      <c r="J237" s="13">
        <f t="shared" si="41"/>
        <v>58.44036082303468</v>
      </c>
      <c r="K237" s="13">
        <f t="shared" si="42"/>
        <v>65.816579313532728</v>
      </c>
      <c r="L237" s="13">
        <f t="shared" si="43"/>
        <v>27.583081400281777</v>
      </c>
      <c r="M237" s="13">
        <f t="shared" si="48"/>
        <v>28.096350293125376</v>
      </c>
      <c r="N237" s="13">
        <f t="shared" si="44"/>
        <v>17.419737181737734</v>
      </c>
      <c r="O237" s="13">
        <f t="shared" si="45"/>
        <v>26.352246961942342</v>
      </c>
      <c r="Q237" s="41">
        <v>13.96541160569566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35.518243851201547</v>
      </c>
      <c r="G238" s="13">
        <f t="shared" si="39"/>
        <v>0.1925283521039875</v>
      </c>
      <c r="H238" s="13">
        <f t="shared" si="40"/>
        <v>35.325715499097562</v>
      </c>
      <c r="I238" s="16">
        <f t="shared" si="47"/>
        <v>73.559213412348527</v>
      </c>
      <c r="J238" s="13">
        <f t="shared" si="41"/>
        <v>42.935080409122975</v>
      </c>
      <c r="K238" s="13">
        <f t="shared" si="42"/>
        <v>30.624133003225552</v>
      </c>
      <c r="L238" s="13">
        <f t="shared" si="43"/>
        <v>0</v>
      </c>
      <c r="M238" s="13">
        <f t="shared" si="48"/>
        <v>10.676613111387642</v>
      </c>
      <c r="N238" s="13">
        <f t="shared" si="44"/>
        <v>6.6195001290603379</v>
      </c>
      <c r="O238" s="13">
        <f t="shared" si="45"/>
        <v>6.812028481164325</v>
      </c>
      <c r="Q238" s="41">
        <v>10.65993059354839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22.75522796782171</v>
      </c>
      <c r="G239" s="13">
        <f t="shared" si="39"/>
        <v>0</v>
      </c>
      <c r="H239" s="13">
        <f t="shared" si="40"/>
        <v>22.75522796782171</v>
      </c>
      <c r="I239" s="16">
        <f t="shared" si="47"/>
        <v>53.379360971047262</v>
      </c>
      <c r="J239" s="13">
        <f t="shared" si="41"/>
        <v>39.837281853955524</v>
      </c>
      <c r="K239" s="13">
        <f t="shared" si="42"/>
        <v>13.542079117091738</v>
      </c>
      <c r="L239" s="13">
        <f t="shared" si="43"/>
        <v>0</v>
      </c>
      <c r="M239" s="13">
        <f t="shared" si="48"/>
        <v>4.057112982327304</v>
      </c>
      <c r="N239" s="13">
        <f t="shared" si="44"/>
        <v>2.5154100490429285</v>
      </c>
      <c r="O239" s="13">
        <f t="shared" si="45"/>
        <v>2.5154100490429285</v>
      </c>
      <c r="Q239" s="41">
        <v>12.49213676926863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24.314739618929359</v>
      </c>
      <c r="G240" s="13">
        <f t="shared" si="39"/>
        <v>0</v>
      </c>
      <c r="H240" s="13">
        <f t="shared" si="40"/>
        <v>24.314739618929359</v>
      </c>
      <c r="I240" s="16">
        <f t="shared" si="47"/>
        <v>37.856818736021097</v>
      </c>
      <c r="J240" s="13">
        <f t="shared" si="41"/>
        <v>33.02222755605105</v>
      </c>
      <c r="K240" s="13">
        <f t="shared" si="42"/>
        <v>4.8345911799700474</v>
      </c>
      <c r="L240" s="13">
        <f t="shared" si="43"/>
        <v>0</v>
      </c>
      <c r="M240" s="13">
        <f t="shared" si="48"/>
        <v>1.5417029332843755</v>
      </c>
      <c r="N240" s="13">
        <f t="shared" si="44"/>
        <v>0.95585581863631275</v>
      </c>
      <c r="O240" s="13">
        <f t="shared" si="45"/>
        <v>0.95585581863631275</v>
      </c>
      <c r="Q240" s="41">
        <v>14.24878094976131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14.952983751969329</v>
      </c>
      <c r="G241" s="13">
        <f t="shared" si="39"/>
        <v>0</v>
      </c>
      <c r="H241" s="13">
        <f t="shared" si="40"/>
        <v>14.952983751969329</v>
      </c>
      <c r="I241" s="16">
        <f t="shared" si="47"/>
        <v>19.787574931939375</v>
      </c>
      <c r="J241" s="13">
        <f t="shared" si="41"/>
        <v>19.168593137206283</v>
      </c>
      <c r="K241" s="13">
        <f t="shared" si="42"/>
        <v>0.61898179473309156</v>
      </c>
      <c r="L241" s="13">
        <f t="shared" si="43"/>
        <v>0</v>
      </c>
      <c r="M241" s="13">
        <f t="shared" si="48"/>
        <v>0.58584711464806272</v>
      </c>
      <c r="N241" s="13">
        <f t="shared" si="44"/>
        <v>0.36322521108179889</v>
      </c>
      <c r="O241" s="13">
        <f t="shared" si="45"/>
        <v>0.36322521108179889</v>
      </c>
      <c r="Q241" s="41">
        <v>16.175736193921441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29.512974185586621</v>
      </c>
      <c r="G242" s="13">
        <f t="shared" si="39"/>
        <v>0</v>
      </c>
      <c r="H242" s="13">
        <f t="shared" si="40"/>
        <v>29.512974185586621</v>
      </c>
      <c r="I242" s="16">
        <f t="shared" si="47"/>
        <v>30.131955980319713</v>
      </c>
      <c r="J242" s="13">
        <f t="shared" si="41"/>
        <v>28.718550116203996</v>
      </c>
      <c r="K242" s="13">
        <f t="shared" si="42"/>
        <v>1.4134058641157168</v>
      </c>
      <c r="L242" s="13">
        <f t="shared" si="43"/>
        <v>0</v>
      </c>
      <c r="M242" s="13">
        <f t="shared" si="48"/>
        <v>0.22262190356626382</v>
      </c>
      <c r="N242" s="13">
        <f t="shared" si="44"/>
        <v>0.13802558021108358</v>
      </c>
      <c r="O242" s="13">
        <f t="shared" si="45"/>
        <v>0.13802558021108358</v>
      </c>
      <c r="Q242" s="41">
        <v>19.09126178130051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14.271625704719691</v>
      </c>
      <c r="G243" s="13">
        <f t="shared" si="39"/>
        <v>0</v>
      </c>
      <c r="H243" s="13">
        <f t="shared" si="40"/>
        <v>14.271625704719691</v>
      </c>
      <c r="I243" s="16">
        <f t="shared" si="47"/>
        <v>15.685031568835408</v>
      </c>
      <c r="J243" s="13">
        <f t="shared" si="41"/>
        <v>15.528898871806248</v>
      </c>
      <c r="K243" s="13">
        <f t="shared" si="42"/>
        <v>0.15613269702915922</v>
      </c>
      <c r="L243" s="13">
        <f t="shared" si="43"/>
        <v>0</v>
      </c>
      <c r="M243" s="13">
        <f t="shared" si="48"/>
        <v>8.4596323355180247E-2</v>
      </c>
      <c r="N243" s="13">
        <f t="shared" si="44"/>
        <v>5.2449720480211751E-2</v>
      </c>
      <c r="O243" s="13">
        <f t="shared" si="45"/>
        <v>5.2449720480211751E-2</v>
      </c>
      <c r="Q243" s="41">
        <v>21.22193673383655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19.676807684897462</v>
      </c>
      <c r="G244" s="13">
        <f t="shared" si="39"/>
        <v>0</v>
      </c>
      <c r="H244" s="13">
        <f t="shared" si="40"/>
        <v>19.676807684897462</v>
      </c>
      <c r="I244" s="16">
        <f t="shared" si="47"/>
        <v>19.832940381926619</v>
      </c>
      <c r="J244" s="13">
        <f t="shared" si="41"/>
        <v>19.537316926683911</v>
      </c>
      <c r="K244" s="13">
        <f t="shared" si="42"/>
        <v>0.29562345524270839</v>
      </c>
      <c r="L244" s="13">
        <f t="shared" si="43"/>
        <v>0</v>
      </c>
      <c r="M244" s="13">
        <f t="shared" si="48"/>
        <v>3.2146602874968497E-2</v>
      </c>
      <c r="N244" s="13">
        <f t="shared" si="44"/>
        <v>1.9930893782480467E-2</v>
      </c>
      <c r="O244" s="13">
        <f t="shared" si="45"/>
        <v>1.9930893782480467E-2</v>
      </c>
      <c r="Q244" s="41">
        <v>21.63205000000001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2.4267887056820361</v>
      </c>
      <c r="G245" s="18">
        <f t="shared" si="39"/>
        <v>0</v>
      </c>
      <c r="H245" s="18">
        <f t="shared" si="40"/>
        <v>2.4267887056820361</v>
      </c>
      <c r="I245" s="17">
        <f t="shared" si="47"/>
        <v>2.7224121609247445</v>
      </c>
      <c r="J245" s="18">
        <f t="shared" si="41"/>
        <v>2.7216490622049205</v>
      </c>
      <c r="K245" s="18">
        <f t="shared" si="42"/>
        <v>7.6309871982394029E-4</v>
      </c>
      <c r="L245" s="18">
        <f t="shared" si="43"/>
        <v>0</v>
      </c>
      <c r="M245" s="18">
        <f t="shared" si="48"/>
        <v>1.2215709092488029E-2</v>
      </c>
      <c r="N245" s="18">
        <f t="shared" si="44"/>
        <v>7.5737396373425784E-3</v>
      </c>
      <c r="O245" s="18">
        <f t="shared" si="45"/>
        <v>7.5737396373425784E-3</v>
      </c>
      <c r="P245" s="3"/>
      <c r="Q245" s="42">
        <v>21.802670160161998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5.6212608760543583</v>
      </c>
      <c r="G246" s="13">
        <f t="shared" si="39"/>
        <v>0</v>
      </c>
      <c r="H246" s="13">
        <f t="shared" si="40"/>
        <v>5.6212608760543583</v>
      </c>
      <c r="I246" s="16">
        <f t="shared" si="47"/>
        <v>5.6220239747741818</v>
      </c>
      <c r="J246" s="13">
        <f t="shared" si="41"/>
        <v>5.6148810142833936</v>
      </c>
      <c r="K246" s="13">
        <f t="shared" si="42"/>
        <v>7.1429604907882194E-3</v>
      </c>
      <c r="L246" s="13">
        <f t="shared" si="43"/>
        <v>0</v>
      </c>
      <c r="M246" s="13">
        <f t="shared" si="48"/>
        <v>4.641969455145451E-3</v>
      </c>
      <c r="N246" s="13">
        <f t="shared" si="44"/>
        <v>2.8780210621901798E-3</v>
      </c>
      <c r="O246" s="13">
        <f t="shared" si="45"/>
        <v>2.8780210621901798E-3</v>
      </c>
      <c r="Q246" s="41">
        <v>21.360814897686009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53.981823194237784</v>
      </c>
      <c r="G247" s="13">
        <f t="shared" si="39"/>
        <v>2.8577664378932361</v>
      </c>
      <c r="H247" s="13">
        <f t="shared" si="40"/>
        <v>51.124056756344544</v>
      </c>
      <c r="I247" s="16">
        <f t="shared" si="47"/>
        <v>51.131199716835333</v>
      </c>
      <c r="J247" s="13">
        <f t="shared" si="41"/>
        <v>46.29282465729829</v>
      </c>
      <c r="K247" s="13">
        <f t="shared" si="42"/>
        <v>4.8383750595370429</v>
      </c>
      <c r="L247" s="13">
        <f t="shared" si="43"/>
        <v>0</v>
      </c>
      <c r="M247" s="13">
        <f t="shared" si="48"/>
        <v>1.7639483929552712E-3</v>
      </c>
      <c r="N247" s="13">
        <f t="shared" si="44"/>
        <v>1.0936480036322681E-3</v>
      </c>
      <c r="O247" s="13">
        <f t="shared" si="45"/>
        <v>2.8588600858968682</v>
      </c>
      <c r="Q247" s="41">
        <v>21.053087435827699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196.03113626831819</v>
      </c>
      <c r="G248" s="13">
        <f t="shared" si="39"/>
        <v>23.362741785917049</v>
      </c>
      <c r="H248" s="13">
        <f t="shared" si="40"/>
        <v>172.66839448240114</v>
      </c>
      <c r="I248" s="16">
        <f t="shared" si="47"/>
        <v>177.50676954193818</v>
      </c>
      <c r="J248" s="13">
        <f t="shared" si="41"/>
        <v>69.12259755723241</v>
      </c>
      <c r="K248" s="13">
        <f t="shared" si="42"/>
        <v>108.38417198470577</v>
      </c>
      <c r="L248" s="13">
        <f t="shared" si="43"/>
        <v>68.424108900305242</v>
      </c>
      <c r="M248" s="13">
        <f t="shared" si="48"/>
        <v>68.424779200694559</v>
      </c>
      <c r="N248" s="13">
        <f t="shared" si="44"/>
        <v>42.423363104430628</v>
      </c>
      <c r="O248" s="13">
        <f t="shared" si="45"/>
        <v>65.786104890347673</v>
      </c>
      <c r="Q248" s="41">
        <v>15.76404310427108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67.689669647609165</v>
      </c>
      <c r="G249" s="13">
        <f t="shared" si="39"/>
        <v>4.8365092245921746</v>
      </c>
      <c r="H249" s="13">
        <f t="shared" si="40"/>
        <v>62.853160423016988</v>
      </c>
      <c r="I249" s="16">
        <f t="shared" si="47"/>
        <v>102.81322350741752</v>
      </c>
      <c r="J249" s="13">
        <f t="shared" si="41"/>
        <v>55.097809878577678</v>
      </c>
      <c r="K249" s="13">
        <f t="shared" si="42"/>
        <v>47.71541362883984</v>
      </c>
      <c r="L249" s="13">
        <f t="shared" si="43"/>
        <v>10.216109036546012</v>
      </c>
      <c r="M249" s="13">
        <f t="shared" si="48"/>
        <v>36.217525132809946</v>
      </c>
      <c r="N249" s="13">
        <f t="shared" si="44"/>
        <v>22.454865582342165</v>
      </c>
      <c r="O249" s="13">
        <f t="shared" si="45"/>
        <v>27.291374806934339</v>
      </c>
      <c r="Q249" s="41">
        <v>13.753517763277831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5.902047299961831</v>
      </c>
      <c r="G250" s="13">
        <f t="shared" si="39"/>
        <v>0</v>
      </c>
      <c r="H250" s="13">
        <f t="shared" si="40"/>
        <v>5.902047299961831</v>
      </c>
      <c r="I250" s="16">
        <f t="shared" si="47"/>
        <v>43.401351892255661</v>
      </c>
      <c r="J250" s="13">
        <f t="shared" si="41"/>
        <v>34.590105451536587</v>
      </c>
      <c r="K250" s="13">
        <f t="shared" si="42"/>
        <v>8.8112464407190743</v>
      </c>
      <c r="L250" s="13">
        <f t="shared" si="43"/>
        <v>0</v>
      </c>
      <c r="M250" s="13">
        <f t="shared" si="48"/>
        <v>13.762659550467781</v>
      </c>
      <c r="N250" s="13">
        <f t="shared" si="44"/>
        <v>8.5328489212900234</v>
      </c>
      <c r="O250" s="13">
        <f t="shared" si="45"/>
        <v>8.5328489212900234</v>
      </c>
      <c r="Q250" s="41">
        <v>11.843294263047349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15.561927759821479</v>
      </c>
      <c r="G251" s="13">
        <f t="shared" si="39"/>
        <v>0</v>
      </c>
      <c r="H251" s="13">
        <f t="shared" si="40"/>
        <v>15.561927759821479</v>
      </c>
      <c r="I251" s="16">
        <f t="shared" si="47"/>
        <v>24.373174200540554</v>
      </c>
      <c r="J251" s="13">
        <f t="shared" si="41"/>
        <v>22.31400965399407</v>
      </c>
      <c r="K251" s="13">
        <f t="shared" si="42"/>
        <v>2.0591645465464836</v>
      </c>
      <c r="L251" s="13">
        <f t="shared" si="43"/>
        <v>0</v>
      </c>
      <c r="M251" s="13">
        <f t="shared" si="48"/>
        <v>5.2298106291777575</v>
      </c>
      <c r="N251" s="13">
        <f t="shared" si="44"/>
        <v>3.2424825900902094</v>
      </c>
      <c r="O251" s="13">
        <f t="shared" si="45"/>
        <v>3.2424825900902094</v>
      </c>
      <c r="Q251" s="41">
        <v>11.37122259354839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5.9544741464899866</v>
      </c>
      <c r="G252" s="13">
        <f t="shared" si="39"/>
        <v>0</v>
      </c>
      <c r="H252" s="13">
        <f t="shared" si="40"/>
        <v>5.9544741464899866</v>
      </c>
      <c r="I252" s="16">
        <f t="shared" si="47"/>
        <v>8.0136386930364694</v>
      </c>
      <c r="J252" s="13">
        <f t="shared" si="41"/>
        <v>7.9675699077146946</v>
      </c>
      <c r="K252" s="13">
        <f t="shared" si="42"/>
        <v>4.6068785321774719E-2</v>
      </c>
      <c r="L252" s="13">
        <f t="shared" si="43"/>
        <v>0</v>
      </c>
      <c r="M252" s="13">
        <f t="shared" si="48"/>
        <v>1.9873280390875481</v>
      </c>
      <c r="N252" s="13">
        <f t="shared" si="44"/>
        <v>1.2321433842342797</v>
      </c>
      <c r="O252" s="13">
        <f t="shared" si="45"/>
        <v>1.2321433842342797</v>
      </c>
      <c r="Q252" s="41">
        <v>15.642832998252411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14.961677751131051</v>
      </c>
      <c r="G253" s="13">
        <f t="shared" si="39"/>
        <v>0</v>
      </c>
      <c r="H253" s="13">
        <f t="shared" si="40"/>
        <v>14.961677751131051</v>
      </c>
      <c r="I253" s="16">
        <f t="shared" si="47"/>
        <v>15.007746536452824</v>
      </c>
      <c r="J253" s="13">
        <f t="shared" si="41"/>
        <v>14.74363588752313</v>
      </c>
      <c r="K253" s="13">
        <f t="shared" si="42"/>
        <v>0.26411064892969449</v>
      </c>
      <c r="L253" s="13">
        <f t="shared" si="43"/>
        <v>0</v>
      </c>
      <c r="M253" s="13">
        <f t="shared" si="48"/>
        <v>0.75518465485326836</v>
      </c>
      <c r="N253" s="13">
        <f t="shared" si="44"/>
        <v>0.46821448600902638</v>
      </c>
      <c r="O253" s="13">
        <f t="shared" si="45"/>
        <v>0.46821448600902638</v>
      </c>
      <c r="Q253" s="41">
        <v>16.484662756661539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41.704679054687027</v>
      </c>
      <c r="G254" s="13">
        <f t="shared" si="39"/>
        <v>1.0855471115362225</v>
      </c>
      <c r="H254" s="13">
        <f t="shared" si="40"/>
        <v>40.619131943150805</v>
      </c>
      <c r="I254" s="16">
        <f t="shared" si="47"/>
        <v>40.883242592080499</v>
      </c>
      <c r="J254" s="13">
        <f t="shared" si="41"/>
        <v>37.006109855089399</v>
      </c>
      <c r="K254" s="13">
        <f t="shared" si="42"/>
        <v>3.8771327369911006</v>
      </c>
      <c r="L254" s="13">
        <f t="shared" si="43"/>
        <v>0</v>
      </c>
      <c r="M254" s="13">
        <f t="shared" si="48"/>
        <v>0.28697016884424198</v>
      </c>
      <c r="N254" s="13">
        <f t="shared" si="44"/>
        <v>0.17792150468343002</v>
      </c>
      <c r="O254" s="13">
        <f t="shared" si="45"/>
        <v>1.2634686162196525</v>
      </c>
      <c r="Q254" s="41">
        <v>17.875196147418109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1.966241015616911</v>
      </c>
      <c r="G255" s="13">
        <f t="shared" si="39"/>
        <v>0</v>
      </c>
      <c r="H255" s="13">
        <f t="shared" si="40"/>
        <v>1.966241015616911</v>
      </c>
      <c r="I255" s="16">
        <f t="shared" si="47"/>
        <v>5.8433737526080112</v>
      </c>
      <c r="J255" s="13">
        <f t="shared" si="41"/>
        <v>5.8358497113963157</v>
      </c>
      <c r="K255" s="13">
        <f t="shared" si="42"/>
        <v>7.5240412116954758E-3</v>
      </c>
      <c r="L255" s="13">
        <f t="shared" si="43"/>
        <v>0</v>
      </c>
      <c r="M255" s="13">
        <f t="shared" si="48"/>
        <v>0.10904866416081196</v>
      </c>
      <c r="N255" s="13">
        <f t="shared" si="44"/>
        <v>6.7610171779703424E-2</v>
      </c>
      <c r="O255" s="13">
        <f t="shared" si="45"/>
        <v>6.7610171779703424E-2</v>
      </c>
      <c r="Q255" s="41">
        <v>21.812483412641271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1.0540841366084569E-2</v>
      </c>
      <c r="G256" s="13">
        <f t="shared" si="39"/>
        <v>0</v>
      </c>
      <c r="H256" s="13">
        <f t="shared" si="40"/>
        <v>1.0540841366084569E-2</v>
      </c>
      <c r="I256" s="16">
        <f t="shared" si="47"/>
        <v>1.8064882577780043E-2</v>
      </c>
      <c r="J256" s="13">
        <f t="shared" si="41"/>
        <v>1.8064882424148498E-2</v>
      </c>
      <c r="K256" s="13">
        <f t="shared" si="42"/>
        <v>1.5363154498571063E-10</v>
      </c>
      <c r="L256" s="13">
        <f t="shared" si="43"/>
        <v>0</v>
      </c>
      <c r="M256" s="13">
        <f t="shared" si="48"/>
        <v>4.1438492381108541E-2</v>
      </c>
      <c r="N256" s="13">
        <f t="shared" si="44"/>
        <v>2.5691865276287296E-2</v>
      </c>
      <c r="O256" s="13">
        <f t="shared" si="45"/>
        <v>2.5691865276287296E-2</v>
      </c>
      <c r="Q256" s="41">
        <v>24.455107000000009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0.16310394822782259</v>
      </c>
      <c r="G257" s="18">
        <f t="shared" si="39"/>
        <v>0</v>
      </c>
      <c r="H257" s="18">
        <f t="shared" si="40"/>
        <v>0.16310394822782259</v>
      </c>
      <c r="I257" s="17">
        <f t="shared" si="47"/>
        <v>0.16310394838145414</v>
      </c>
      <c r="J257" s="18">
        <f t="shared" si="41"/>
        <v>0.16310383742819148</v>
      </c>
      <c r="K257" s="18">
        <f t="shared" si="42"/>
        <v>1.1095326266086225E-7</v>
      </c>
      <c r="L257" s="18">
        <f t="shared" si="43"/>
        <v>0</v>
      </c>
      <c r="M257" s="18">
        <f t="shared" si="48"/>
        <v>1.5746627104821245E-2</v>
      </c>
      <c r="N257" s="18">
        <f t="shared" si="44"/>
        <v>9.7629088049891715E-3</v>
      </c>
      <c r="O257" s="18">
        <f t="shared" si="45"/>
        <v>9.7629088049891715E-3</v>
      </c>
      <c r="P257" s="3"/>
      <c r="Q257" s="42">
        <v>24.59081324462597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10.35928911705739</v>
      </c>
      <c r="G258" s="13">
        <f t="shared" si="39"/>
        <v>0</v>
      </c>
      <c r="H258" s="13">
        <f t="shared" si="40"/>
        <v>10.35928911705739</v>
      </c>
      <c r="I258" s="16">
        <f t="shared" si="47"/>
        <v>10.359289228010653</v>
      </c>
      <c r="J258" s="13">
        <f t="shared" si="41"/>
        <v>10.322227524929398</v>
      </c>
      <c r="K258" s="13">
        <f t="shared" si="42"/>
        <v>3.7061703081255004E-2</v>
      </c>
      <c r="L258" s="13">
        <f t="shared" si="43"/>
        <v>0</v>
      </c>
      <c r="M258" s="13">
        <f t="shared" si="48"/>
        <v>5.9837182998320731E-3</v>
      </c>
      <c r="N258" s="13">
        <f t="shared" si="44"/>
        <v>3.7099053458958852E-3</v>
      </c>
      <c r="O258" s="13">
        <f t="shared" si="45"/>
        <v>3.7099053458958852E-3</v>
      </c>
      <c r="Q258" s="41">
        <v>22.661567271939401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0.1058091804375577</v>
      </c>
      <c r="G259" s="13">
        <f t="shared" si="39"/>
        <v>0</v>
      </c>
      <c r="H259" s="13">
        <f t="shared" si="40"/>
        <v>0.1058091804375577</v>
      </c>
      <c r="I259" s="16">
        <f t="shared" si="47"/>
        <v>0.14287088351881272</v>
      </c>
      <c r="J259" s="13">
        <f t="shared" si="41"/>
        <v>0.14287076243821126</v>
      </c>
      <c r="K259" s="13">
        <f t="shared" si="42"/>
        <v>1.2108060146176491E-7</v>
      </c>
      <c r="L259" s="13">
        <f t="shared" si="43"/>
        <v>0</v>
      </c>
      <c r="M259" s="13">
        <f t="shared" si="48"/>
        <v>2.2738129539361879E-3</v>
      </c>
      <c r="N259" s="13">
        <f t="shared" si="44"/>
        <v>1.4097640314404364E-3</v>
      </c>
      <c r="O259" s="13">
        <f t="shared" si="45"/>
        <v>1.4097640314404364E-3</v>
      </c>
      <c r="Q259" s="41">
        <v>21.145712192635379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151.61818816014801</v>
      </c>
      <c r="G260" s="13">
        <f t="shared" si="39"/>
        <v>16.951683637285548</v>
      </c>
      <c r="H260" s="13">
        <f t="shared" si="40"/>
        <v>134.66650452286245</v>
      </c>
      <c r="I260" s="16">
        <f t="shared" si="47"/>
        <v>134.66650464394306</v>
      </c>
      <c r="J260" s="13">
        <f t="shared" si="41"/>
        <v>59.798960629549306</v>
      </c>
      <c r="K260" s="13">
        <f t="shared" si="42"/>
        <v>74.867544014393758</v>
      </c>
      <c r="L260" s="13">
        <f t="shared" si="43"/>
        <v>36.266933952271074</v>
      </c>
      <c r="M260" s="13">
        <f t="shared" si="48"/>
        <v>36.267798001193569</v>
      </c>
      <c r="N260" s="13">
        <f t="shared" si="44"/>
        <v>22.486034760740012</v>
      </c>
      <c r="O260" s="13">
        <f t="shared" si="45"/>
        <v>39.437718398025559</v>
      </c>
      <c r="Q260" s="41">
        <v>14.078191234039259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18.202789042474748</v>
      </c>
      <c r="G261" s="13">
        <f t="shared" si="39"/>
        <v>0</v>
      </c>
      <c r="H261" s="13">
        <f t="shared" si="40"/>
        <v>18.202789042474748</v>
      </c>
      <c r="I261" s="16">
        <f t="shared" si="47"/>
        <v>56.803399104597432</v>
      </c>
      <c r="J261" s="13">
        <f t="shared" si="41"/>
        <v>39.938078497746901</v>
      </c>
      <c r="K261" s="13">
        <f t="shared" si="42"/>
        <v>16.865320606850531</v>
      </c>
      <c r="L261" s="13">
        <f t="shared" si="43"/>
        <v>0</v>
      </c>
      <c r="M261" s="13">
        <f t="shared" si="48"/>
        <v>13.781763240453557</v>
      </c>
      <c r="N261" s="13">
        <f t="shared" si="44"/>
        <v>8.5446932090812062</v>
      </c>
      <c r="O261" s="13">
        <f t="shared" si="45"/>
        <v>8.5446932090812062</v>
      </c>
      <c r="Q261" s="41">
        <v>11.55571958606493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67.090485426834263</v>
      </c>
      <c r="G262" s="13">
        <f t="shared" ref="G262:G325" si="50">IF((F262-$J$2)&gt;0,$I$2*(F262-$J$2),0)</f>
        <v>4.7500163200505892</v>
      </c>
      <c r="H262" s="13">
        <f t="shared" ref="H262:H325" si="51">F262-G262</f>
        <v>62.340469106783672</v>
      </c>
      <c r="I262" s="16">
        <f t="shared" si="47"/>
        <v>79.205789713634204</v>
      </c>
      <c r="J262" s="13">
        <f t="shared" ref="J262:J325" si="52">I262/SQRT(1+(I262/($K$2*(300+(25*Q262)+0.05*(Q262)^3)))^2)</f>
        <v>45.583225871690324</v>
      </c>
      <c r="K262" s="13">
        <f t="shared" ref="K262:K325" si="53">I262-J262</f>
        <v>33.622563841943879</v>
      </c>
      <c r="L262" s="13">
        <f t="shared" ref="L262:L325" si="54">IF(K262&gt;$N$2,(K262-$N$2)/$L$2,0)</f>
        <v>0</v>
      </c>
      <c r="M262" s="13">
        <f t="shared" si="48"/>
        <v>5.2370700313723511</v>
      </c>
      <c r="N262" s="13">
        <f t="shared" ref="N262:N325" si="55">$M$2*M262</f>
        <v>3.2469834194508578</v>
      </c>
      <c r="O262" s="13">
        <f t="shared" ref="O262:O325" si="56">N262+G262</f>
        <v>7.9969997395014474</v>
      </c>
      <c r="Q262" s="41">
        <v>11.44328859354839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2.1628339025838361</v>
      </c>
      <c r="G263" s="13">
        <f t="shared" si="50"/>
        <v>0</v>
      </c>
      <c r="H263" s="13">
        <f t="shared" si="51"/>
        <v>2.1628339025838361</v>
      </c>
      <c r="I263" s="16">
        <f t="shared" ref="I263:I326" si="58">H263+K262-L262</f>
        <v>35.785397744527714</v>
      </c>
      <c r="J263" s="13">
        <f t="shared" si="52"/>
        <v>31.497605670030644</v>
      </c>
      <c r="K263" s="13">
        <f t="shared" si="53"/>
        <v>4.2877920744970694</v>
      </c>
      <c r="L263" s="13">
        <f t="shared" si="54"/>
        <v>0</v>
      </c>
      <c r="M263" s="13">
        <f t="shared" ref="M263:M326" si="59">L263+M262-N262</f>
        <v>1.9900866119214933</v>
      </c>
      <c r="N263" s="13">
        <f t="shared" si="55"/>
        <v>1.2338536993913258</v>
      </c>
      <c r="O263" s="13">
        <f t="shared" si="56"/>
        <v>1.2338536993913258</v>
      </c>
      <c r="Q263" s="41">
        <v>13.995871403397819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78.02079499240152</v>
      </c>
      <c r="G264" s="13">
        <f t="shared" si="50"/>
        <v>6.3278185870093964</v>
      </c>
      <c r="H264" s="13">
        <f t="shared" si="51"/>
        <v>71.69297640539213</v>
      </c>
      <c r="I264" s="16">
        <f t="shared" si="58"/>
        <v>75.980768479889207</v>
      </c>
      <c r="J264" s="13">
        <f t="shared" si="52"/>
        <v>50.196025141307565</v>
      </c>
      <c r="K264" s="13">
        <f t="shared" si="53"/>
        <v>25.784743338581642</v>
      </c>
      <c r="L264" s="13">
        <f t="shared" si="54"/>
        <v>0</v>
      </c>
      <c r="M264" s="13">
        <f t="shared" si="59"/>
        <v>0.75623291253016744</v>
      </c>
      <c r="N264" s="13">
        <f t="shared" si="55"/>
        <v>0.46886440576870381</v>
      </c>
      <c r="O264" s="13">
        <f t="shared" si="56"/>
        <v>6.7966829927781003</v>
      </c>
      <c r="Q264" s="41">
        <v>14.105382489261521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125.93902784598821</v>
      </c>
      <c r="G265" s="13">
        <f t="shared" si="50"/>
        <v>13.244868463000293</v>
      </c>
      <c r="H265" s="13">
        <f t="shared" si="51"/>
        <v>112.69415938298792</v>
      </c>
      <c r="I265" s="16">
        <f t="shared" si="58"/>
        <v>138.47890272156957</v>
      </c>
      <c r="J265" s="13">
        <f t="shared" si="52"/>
        <v>60.046276182807354</v>
      </c>
      <c r="K265" s="13">
        <f t="shared" si="53"/>
        <v>78.432626538762207</v>
      </c>
      <c r="L265" s="13">
        <f t="shared" si="54"/>
        <v>39.687414751886202</v>
      </c>
      <c r="M265" s="13">
        <f t="shared" si="59"/>
        <v>39.974783258647662</v>
      </c>
      <c r="N265" s="13">
        <f t="shared" si="55"/>
        <v>24.784365620361552</v>
      </c>
      <c r="O265" s="13">
        <f t="shared" si="56"/>
        <v>38.029234083361843</v>
      </c>
      <c r="Q265" s="41">
        <v>14.05582341028264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60.42620832006066</v>
      </c>
      <c r="G266" s="13">
        <f t="shared" si="50"/>
        <v>3.7880205537245164</v>
      </c>
      <c r="H266" s="13">
        <f t="shared" si="51"/>
        <v>56.638187766336145</v>
      </c>
      <c r="I266" s="16">
        <f t="shared" si="58"/>
        <v>95.383399553212143</v>
      </c>
      <c r="J266" s="13">
        <f t="shared" si="52"/>
        <v>62.040980394939872</v>
      </c>
      <c r="K266" s="13">
        <f t="shared" si="53"/>
        <v>33.342419158272271</v>
      </c>
      <c r="L266" s="13">
        <f t="shared" si="54"/>
        <v>0</v>
      </c>
      <c r="M266" s="13">
        <f t="shared" si="59"/>
        <v>15.19041763828611</v>
      </c>
      <c r="N266" s="13">
        <f t="shared" si="55"/>
        <v>9.4180589357373883</v>
      </c>
      <c r="O266" s="13">
        <f t="shared" si="56"/>
        <v>13.206079489461905</v>
      </c>
      <c r="Q266" s="41">
        <v>16.970620166054751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2.652539698819532</v>
      </c>
      <c r="G267" s="13">
        <f t="shared" si="50"/>
        <v>0</v>
      </c>
      <c r="H267" s="13">
        <f t="shared" si="51"/>
        <v>2.652539698819532</v>
      </c>
      <c r="I267" s="16">
        <f t="shared" si="58"/>
        <v>35.994958857091802</v>
      </c>
      <c r="J267" s="13">
        <f t="shared" si="52"/>
        <v>34.128046620437225</v>
      </c>
      <c r="K267" s="13">
        <f t="shared" si="53"/>
        <v>1.8669122366545778</v>
      </c>
      <c r="L267" s="13">
        <f t="shared" si="54"/>
        <v>0</v>
      </c>
      <c r="M267" s="13">
        <f t="shared" si="59"/>
        <v>5.772358702548722</v>
      </c>
      <c r="N267" s="13">
        <f t="shared" si="55"/>
        <v>3.5788623955802077</v>
      </c>
      <c r="O267" s="13">
        <f t="shared" si="56"/>
        <v>3.5788623955802077</v>
      </c>
      <c r="Q267" s="41">
        <v>20.836533884616362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3.009961183413084E-3</v>
      </c>
      <c r="G268" s="13">
        <f t="shared" si="50"/>
        <v>0</v>
      </c>
      <c r="H268" s="13">
        <f t="shared" si="51"/>
        <v>3.009961183413084E-3</v>
      </c>
      <c r="I268" s="16">
        <f t="shared" si="58"/>
        <v>1.869922197837991</v>
      </c>
      <c r="J268" s="13">
        <f t="shared" si="52"/>
        <v>1.869725397200009</v>
      </c>
      <c r="K268" s="13">
        <f t="shared" si="53"/>
        <v>1.9680063798199754E-4</v>
      </c>
      <c r="L268" s="13">
        <f t="shared" si="54"/>
        <v>0</v>
      </c>
      <c r="M268" s="13">
        <f t="shared" si="59"/>
        <v>2.1934963069685143</v>
      </c>
      <c r="N268" s="13">
        <f t="shared" si="55"/>
        <v>1.3599677103204788</v>
      </c>
      <c r="O268" s="13">
        <f t="shared" si="56"/>
        <v>1.3599677103204788</v>
      </c>
      <c r="Q268" s="41">
        <v>23.42513700000001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0.22785140218029529</v>
      </c>
      <c r="G269" s="18">
        <f t="shared" si="50"/>
        <v>0</v>
      </c>
      <c r="H269" s="18">
        <f t="shared" si="51"/>
        <v>0.22785140218029529</v>
      </c>
      <c r="I269" s="17">
        <f t="shared" si="58"/>
        <v>0.22804820281827728</v>
      </c>
      <c r="J269" s="18">
        <f t="shared" si="52"/>
        <v>0.22804787951047062</v>
      </c>
      <c r="K269" s="18">
        <f t="shared" si="53"/>
        <v>3.2330780666556258E-7</v>
      </c>
      <c r="L269" s="18">
        <f t="shared" si="54"/>
        <v>0</v>
      </c>
      <c r="M269" s="18">
        <f t="shared" si="59"/>
        <v>0.83352859664803547</v>
      </c>
      <c r="N269" s="18">
        <f t="shared" si="55"/>
        <v>0.51678772992178201</v>
      </c>
      <c r="O269" s="18">
        <f t="shared" si="56"/>
        <v>0.51678772992178201</v>
      </c>
      <c r="P269" s="3"/>
      <c r="Q269" s="42">
        <v>24.13288758747241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2.6724633445274351</v>
      </c>
      <c r="G270" s="13">
        <f t="shared" si="50"/>
        <v>0</v>
      </c>
      <c r="H270" s="13">
        <f t="shared" si="51"/>
        <v>2.6724633445274351</v>
      </c>
      <c r="I270" s="16">
        <f t="shared" si="58"/>
        <v>2.6724636678352418</v>
      </c>
      <c r="J270" s="13">
        <f t="shared" si="52"/>
        <v>2.671806775492604</v>
      </c>
      <c r="K270" s="13">
        <f t="shared" si="53"/>
        <v>6.5689234263777152E-4</v>
      </c>
      <c r="L270" s="13">
        <f t="shared" si="54"/>
        <v>0</v>
      </c>
      <c r="M270" s="13">
        <f t="shared" si="59"/>
        <v>0.31674086672625346</v>
      </c>
      <c r="N270" s="13">
        <f t="shared" si="55"/>
        <v>0.19637933737027713</v>
      </c>
      <c r="O270" s="13">
        <f t="shared" si="56"/>
        <v>0.19637933737027713</v>
      </c>
      <c r="Q270" s="41">
        <v>22.471266523391279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70.119337568722344</v>
      </c>
      <c r="G271" s="13">
        <f t="shared" si="50"/>
        <v>5.1872344744941445</v>
      </c>
      <c r="H271" s="13">
        <f t="shared" si="51"/>
        <v>64.932103094228196</v>
      </c>
      <c r="I271" s="16">
        <f t="shared" si="58"/>
        <v>64.932759986570829</v>
      </c>
      <c r="J271" s="13">
        <f t="shared" si="52"/>
        <v>52.17176374787369</v>
      </c>
      <c r="K271" s="13">
        <f t="shared" si="53"/>
        <v>12.760996238697139</v>
      </c>
      <c r="L271" s="13">
        <f t="shared" si="54"/>
        <v>0</v>
      </c>
      <c r="M271" s="13">
        <f t="shared" si="59"/>
        <v>0.12036152935597633</v>
      </c>
      <c r="N271" s="13">
        <f t="shared" si="55"/>
        <v>7.4624148200705329E-2</v>
      </c>
      <c r="O271" s="13">
        <f t="shared" si="56"/>
        <v>5.2618586226948496</v>
      </c>
      <c r="Q271" s="41">
        <v>17.96795349682294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50.494473656513122</v>
      </c>
      <c r="G272" s="13">
        <f t="shared" si="50"/>
        <v>2.3543636775877768</v>
      </c>
      <c r="H272" s="13">
        <f t="shared" si="51"/>
        <v>48.140109978925345</v>
      </c>
      <c r="I272" s="16">
        <f t="shared" si="58"/>
        <v>60.901106217622484</v>
      </c>
      <c r="J272" s="13">
        <f t="shared" si="52"/>
        <v>45.940148460512098</v>
      </c>
      <c r="K272" s="13">
        <f t="shared" si="53"/>
        <v>14.960957757110386</v>
      </c>
      <c r="L272" s="13">
        <f t="shared" si="54"/>
        <v>0</v>
      </c>
      <c r="M272" s="13">
        <f t="shared" si="59"/>
        <v>4.5737381155270998E-2</v>
      </c>
      <c r="N272" s="13">
        <f t="shared" si="55"/>
        <v>2.835717631626802E-2</v>
      </c>
      <c r="O272" s="13">
        <f t="shared" si="56"/>
        <v>2.3827208539040448</v>
      </c>
      <c r="Q272" s="41">
        <v>14.76176650786118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122.0230283292987</v>
      </c>
      <c r="G273" s="13">
        <f t="shared" si="50"/>
        <v>12.679589604448436</v>
      </c>
      <c r="H273" s="13">
        <f t="shared" si="51"/>
        <v>109.34343872485026</v>
      </c>
      <c r="I273" s="16">
        <f t="shared" si="58"/>
        <v>124.30439648196065</v>
      </c>
      <c r="J273" s="13">
        <f t="shared" si="52"/>
        <v>53.221433650797394</v>
      </c>
      <c r="K273" s="13">
        <f t="shared" si="53"/>
        <v>71.082962831163258</v>
      </c>
      <c r="L273" s="13">
        <f t="shared" si="54"/>
        <v>32.63585748115409</v>
      </c>
      <c r="M273" s="13">
        <f t="shared" si="59"/>
        <v>32.653237685993091</v>
      </c>
      <c r="N273" s="13">
        <f t="shared" si="55"/>
        <v>20.245007365315715</v>
      </c>
      <c r="O273" s="13">
        <f t="shared" si="56"/>
        <v>32.924596969764153</v>
      </c>
      <c r="Q273" s="41">
        <v>12.255070368147321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69.800620870716173</v>
      </c>
      <c r="G274" s="13">
        <f t="shared" si="50"/>
        <v>5.1412273668623616</v>
      </c>
      <c r="H274" s="13">
        <f t="shared" si="51"/>
        <v>64.659393503853806</v>
      </c>
      <c r="I274" s="16">
        <f t="shared" si="58"/>
        <v>103.10649885386297</v>
      </c>
      <c r="J274" s="13">
        <f t="shared" si="52"/>
        <v>48.768167744825405</v>
      </c>
      <c r="K274" s="13">
        <f t="shared" si="53"/>
        <v>54.338331109037568</v>
      </c>
      <c r="L274" s="13">
        <f t="shared" si="54"/>
        <v>16.570397309989211</v>
      </c>
      <c r="M274" s="13">
        <f t="shared" si="59"/>
        <v>28.978627630666587</v>
      </c>
      <c r="N274" s="13">
        <f t="shared" si="55"/>
        <v>17.966749131013284</v>
      </c>
      <c r="O274" s="13">
        <f t="shared" si="56"/>
        <v>23.107976497875647</v>
      </c>
      <c r="Q274" s="41">
        <v>11.33987559354839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18.236756329267649</v>
      </c>
      <c r="G275" s="13">
        <f t="shared" si="50"/>
        <v>0</v>
      </c>
      <c r="H275" s="13">
        <f t="shared" si="51"/>
        <v>18.236756329267649</v>
      </c>
      <c r="I275" s="16">
        <f t="shared" si="58"/>
        <v>56.004690128316007</v>
      </c>
      <c r="J275" s="13">
        <f t="shared" si="52"/>
        <v>41.396285945946786</v>
      </c>
      <c r="K275" s="13">
        <f t="shared" si="53"/>
        <v>14.60840418236922</v>
      </c>
      <c r="L275" s="13">
        <f t="shared" si="54"/>
        <v>0</v>
      </c>
      <c r="M275" s="13">
        <f t="shared" si="59"/>
        <v>11.011878499653303</v>
      </c>
      <c r="N275" s="13">
        <f t="shared" si="55"/>
        <v>6.8273646697850481</v>
      </c>
      <c r="O275" s="13">
        <f t="shared" si="56"/>
        <v>6.8273646697850481</v>
      </c>
      <c r="Q275" s="41">
        <v>12.880681392517941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10.41859850942947</v>
      </c>
      <c r="G276" s="13">
        <f t="shared" si="50"/>
        <v>0</v>
      </c>
      <c r="H276" s="13">
        <f t="shared" si="51"/>
        <v>10.41859850942947</v>
      </c>
      <c r="I276" s="16">
        <f t="shared" si="58"/>
        <v>25.027002691798693</v>
      </c>
      <c r="J276" s="13">
        <f t="shared" si="52"/>
        <v>23.612831826754846</v>
      </c>
      <c r="K276" s="13">
        <f t="shared" si="53"/>
        <v>1.4141708650438467</v>
      </c>
      <c r="L276" s="13">
        <f t="shared" si="54"/>
        <v>0</v>
      </c>
      <c r="M276" s="13">
        <f t="shared" si="59"/>
        <v>4.1845138298682549</v>
      </c>
      <c r="N276" s="13">
        <f t="shared" si="55"/>
        <v>2.5943985745183182</v>
      </c>
      <c r="O276" s="13">
        <f t="shared" si="56"/>
        <v>2.5943985745183182</v>
      </c>
      <c r="Q276" s="41">
        <v>15.02127748021003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68.739303693356362</v>
      </c>
      <c r="G277" s="13">
        <f t="shared" si="50"/>
        <v>4.9880250592464996</v>
      </c>
      <c r="H277" s="13">
        <f t="shared" si="51"/>
        <v>63.751278634109866</v>
      </c>
      <c r="I277" s="16">
        <f t="shared" si="58"/>
        <v>65.165449499153709</v>
      </c>
      <c r="J277" s="13">
        <f t="shared" si="52"/>
        <v>50.945076517145878</v>
      </c>
      <c r="K277" s="13">
        <f t="shared" si="53"/>
        <v>14.220372982007831</v>
      </c>
      <c r="L277" s="13">
        <f t="shared" si="54"/>
        <v>0</v>
      </c>
      <c r="M277" s="13">
        <f t="shared" si="59"/>
        <v>1.5901152553499367</v>
      </c>
      <c r="N277" s="13">
        <f t="shared" si="55"/>
        <v>0.98587145831696077</v>
      </c>
      <c r="O277" s="13">
        <f t="shared" si="56"/>
        <v>5.9738965175634604</v>
      </c>
      <c r="Q277" s="41">
        <v>16.97426409251274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50.295334654654717</v>
      </c>
      <c r="G278" s="13">
        <f t="shared" si="50"/>
        <v>2.3256177425630353</v>
      </c>
      <c r="H278" s="13">
        <f t="shared" si="51"/>
        <v>47.969716912091684</v>
      </c>
      <c r="I278" s="16">
        <f t="shared" si="58"/>
        <v>62.190089894099515</v>
      </c>
      <c r="J278" s="13">
        <f t="shared" si="52"/>
        <v>49.806310958307947</v>
      </c>
      <c r="K278" s="13">
        <f t="shared" si="53"/>
        <v>12.383778935791568</v>
      </c>
      <c r="L278" s="13">
        <f t="shared" si="54"/>
        <v>0</v>
      </c>
      <c r="M278" s="13">
        <f t="shared" si="59"/>
        <v>0.60424379703297593</v>
      </c>
      <c r="N278" s="13">
        <f t="shared" si="55"/>
        <v>0.37463115416044507</v>
      </c>
      <c r="O278" s="13">
        <f t="shared" si="56"/>
        <v>2.7002488967234806</v>
      </c>
      <c r="Q278" s="41">
        <v>17.227534499883259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1.1412321204043849</v>
      </c>
      <c r="G279" s="13">
        <f t="shared" si="50"/>
        <v>0</v>
      </c>
      <c r="H279" s="13">
        <f t="shared" si="51"/>
        <v>1.1412321204043849</v>
      </c>
      <c r="I279" s="16">
        <f t="shared" si="58"/>
        <v>13.525011056195954</v>
      </c>
      <c r="J279" s="13">
        <f t="shared" si="52"/>
        <v>13.394463578109722</v>
      </c>
      <c r="K279" s="13">
        <f t="shared" si="53"/>
        <v>0.13054747808623191</v>
      </c>
      <c r="L279" s="13">
        <f t="shared" si="54"/>
        <v>0</v>
      </c>
      <c r="M279" s="13">
        <f t="shared" si="59"/>
        <v>0.22961264287253086</v>
      </c>
      <c r="N279" s="13">
        <f t="shared" si="55"/>
        <v>0.14235983858096912</v>
      </c>
      <c r="O279" s="13">
        <f t="shared" si="56"/>
        <v>0.14235983858096912</v>
      </c>
      <c r="Q279" s="41">
        <v>19.350218077755539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0.36276049373720382</v>
      </c>
      <c r="G280" s="13">
        <f t="shared" si="50"/>
        <v>0</v>
      </c>
      <c r="H280" s="13">
        <f t="shared" si="51"/>
        <v>0.36276049373720382</v>
      </c>
      <c r="I280" s="16">
        <f t="shared" si="58"/>
        <v>0.49330797182343572</v>
      </c>
      <c r="J280" s="13">
        <f t="shared" si="52"/>
        <v>0.49330418799479664</v>
      </c>
      <c r="K280" s="13">
        <f t="shared" si="53"/>
        <v>3.7838286390812215E-6</v>
      </c>
      <c r="L280" s="13">
        <f t="shared" si="54"/>
        <v>0</v>
      </c>
      <c r="M280" s="13">
        <f t="shared" si="59"/>
        <v>8.7252804291561736E-2</v>
      </c>
      <c r="N280" s="13">
        <f t="shared" si="55"/>
        <v>5.4096738660768279E-2</v>
      </c>
      <c r="O280" s="13">
        <f t="shared" si="56"/>
        <v>5.4096738660768279E-2</v>
      </c>
      <c r="Q280" s="41">
        <v>23.09813900000001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2.4960964568971051</v>
      </c>
      <c r="G281" s="18">
        <f t="shared" si="50"/>
        <v>0</v>
      </c>
      <c r="H281" s="18">
        <f t="shared" si="51"/>
        <v>2.4960964568971051</v>
      </c>
      <c r="I281" s="17">
        <f t="shared" si="58"/>
        <v>2.4961002407257444</v>
      </c>
      <c r="J281" s="18">
        <f t="shared" si="52"/>
        <v>2.4953902697354722</v>
      </c>
      <c r="K281" s="18">
        <f t="shared" si="53"/>
        <v>7.099709902722573E-4</v>
      </c>
      <c r="L281" s="18">
        <f t="shared" si="54"/>
        <v>0</v>
      </c>
      <c r="M281" s="18">
        <f t="shared" si="59"/>
        <v>3.3156065630793458E-2</v>
      </c>
      <c r="N281" s="18">
        <f t="shared" si="55"/>
        <v>2.0556760691091944E-2</v>
      </c>
      <c r="O281" s="18">
        <f t="shared" si="56"/>
        <v>2.0556760691091944E-2</v>
      </c>
      <c r="P281" s="3"/>
      <c r="Q281" s="42">
        <v>20.472418054965331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17.289472708388629</v>
      </c>
      <c r="G282" s="13">
        <f t="shared" si="50"/>
        <v>0</v>
      </c>
      <c r="H282" s="13">
        <f t="shared" si="51"/>
        <v>17.289472708388629</v>
      </c>
      <c r="I282" s="16">
        <f t="shared" si="58"/>
        <v>17.290182679378901</v>
      </c>
      <c r="J282" s="13">
        <f t="shared" si="52"/>
        <v>17.031508128412518</v>
      </c>
      <c r="K282" s="13">
        <f t="shared" si="53"/>
        <v>0.25867455096638281</v>
      </c>
      <c r="L282" s="13">
        <f t="shared" si="54"/>
        <v>0</v>
      </c>
      <c r="M282" s="13">
        <f t="shared" si="59"/>
        <v>1.2599304939701513E-2</v>
      </c>
      <c r="N282" s="13">
        <f t="shared" si="55"/>
        <v>7.8115690626149384E-3</v>
      </c>
      <c r="O282" s="13">
        <f t="shared" si="56"/>
        <v>7.8115690626149384E-3</v>
      </c>
      <c r="Q282" s="41">
        <v>19.6670536803895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5.6379842264774576</v>
      </c>
      <c r="G283" s="13">
        <f t="shared" si="50"/>
        <v>0</v>
      </c>
      <c r="H283" s="13">
        <f t="shared" si="51"/>
        <v>5.6379842264774576</v>
      </c>
      <c r="I283" s="16">
        <f t="shared" si="58"/>
        <v>5.8966587774438404</v>
      </c>
      <c r="J283" s="13">
        <f t="shared" si="52"/>
        <v>5.8850089161718273</v>
      </c>
      <c r="K283" s="13">
        <f t="shared" si="53"/>
        <v>1.1649861272013062E-2</v>
      </c>
      <c r="L283" s="13">
        <f t="shared" si="54"/>
        <v>0</v>
      </c>
      <c r="M283" s="13">
        <f t="shared" si="59"/>
        <v>4.7877358770865748E-3</v>
      </c>
      <c r="N283" s="13">
        <f t="shared" si="55"/>
        <v>2.9683962437936765E-3</v>
      </c>
      <c r="O283" s="13">
        <f t="shared" si="56"/>
        <v>2.9683962437936765E-3</v>
      </c>
      <c r="Q283" s="41">
        <v>18.909396641056571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10.41755100572818</v>
      </c>
      <c r="G284" s="13">
        <f t="shared" si="50"/>
        <v>0</v>
      </c>
      <c r="H284" s="13">
        <f t="shared" si="51"/>
        <v>10.41755100572818</v>
      </c>
      <c r="I284" s="16">
        <f t="shared" si="58"/>
        <v>10.429200867000194</v>
      </c>
      <c r="J284" s="13">
        <f t="shared" si="52"/>
        <v>10.311063380509344</v>
      </c>
      <c r="K284" s="13">
        <f t="shared" si="53"/>
        <v>0.11813748649085021</v>
      </c>
      <c r="L284" s="13">
        <f t="shared" si="54"/>
        <v>0</v>
      </c>
      <c r="M284" s="13">
        <f t="shared" si="59"/>
        <v>1.8193396332928983E-3</v>
      </c>
      <c r="N284" s="13">
        <f t="shared" si="55"/>
        <v>1.1279905726415968E-3</v>
      </c>
      <c r="O284" s="13">
        <f t="shared" si="56"/>
        <v>1.1279905726415968E-3</v>
      </c>
      <c r="Q284" s="41">
        <v>14.496011990894999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150.1985577321918</v>
      </c>
      <c r="G285" s="13">
        <f t="shared" si="50"/>
        <v>16.746758415905802</v>
      </c>
      <c r="H285" s="13">
        <f t="shared" si="51"/>
        <v>133.45179931628599</v>
      </c>
      <c r="I285" s="16">
        <f t="shared" si="58"/>
        <v>133.56993680277682</v>
      </c>
      <c r="J285" s="13">
        <f t="shared" si="52"/>
        <v>51.884464849780088</v>
      </c>
      <c r="K285" s="13">
        <f t="shared" si="53"/>
        <v>81.685471952996735</v>
      </c>
      <c r="L285" s="13">
        <f t="shared" si="54"/>
        <v>42.80832295175356</v>
      </c>
      <c r="M285" s="13">
        <f t="shared" si="59"/>
        <v>42.809014300814212</v>
      </c>
      <c r="N285" s="13">
        <f t="shared" si="55"/>
        <v>26.54158886650481</v>
      </c>
      <c r="O285" s="13">
        <f t="shared" si="56"/>
        <v>43.288347282410612</v>
      </c>
      <c r="Q285" s="41">
        <v>11.593082864318109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104.2608861834115</v>
      </c>
      <c r="G286" s="13">
        <f t="shared" si="50"/>
        <v>10.115604753359641</v>
      </c>
      <c r="H286" s="13">
        <f t="shared" si="51"/>
        <v>94.145281430051853</v>
      </c>
      <c r="I286" s="16">
        <f t="shared" si="58"/>
        <v>133.02243043129505</v>
      </c>
      <c r="J286" s="13">
        <f t="shared" si="52"/>
        <v>47.728323617729224</v>
      </c>
      <c r="K286" s="13">
        <f t="shared" si="53"/>
        <v>85.294106813565833</v>
      </c>
      <c r="L286" s="13">
        <f t="shared" si="54"/>
        <v>46.270589580654388</v>
      </c>
      <c r="M286" s="13">
        <f t="shared" si="59"/>
        <v>62.53801501496379</v>
      </c>
      <c r="N286" s="13">
        <f t="shared" si="55"/>
        <v>38.773569309277548</v>
      </c>
      <c r="O286" s="13">
        <f t="shared" si="56"/>
        <v>48.889174062637188</v>
      </c>
      <c r="Q286" s="41">
        <v>10.158688593548391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60.290217699072912</v>
      </c>
      <c r="G287" s="13">
        <f t="shared" si="50"/>
        <v>3.7683901572757708</v>
      </c>
      <c r="H287" s="13">
        <f t="shared" si="51"/>
        <v>56.521827541797144</v>
      </c>
      <c r="I287" s="16">
        <f t="shared" si="58"/>
        <v>95.545344774708582</v>
      </c>
      <c r="J287" s="13">
        <f t="shared" si="52"/>
        <v>53.197421306592204</v>
      </c>
      <c r="K287" s="13">
        <f t="shared" si="53"/>
        <v>42.347923468116377</v>
      </c>
      <c r="L287" s="13">
        <f t="shared" si="54"/>
        <v>5.0663272541088551</v>
      </c>
      <c r="M287" s="13">
        <f t="shared" si="59"/>
        <v>28.830772959795098</v>
      </c>
      <c r="N287" s="13">
        <f t="shared" si="55"/>
        <v>17.87507923507296</v>
      </c>
      <c r="O287" s="13">
        <f t="shared" si="56"/>
        <v>21.643469392348731</v>
      </c>
      <c r="Q287" s="41">
        <v>13.48004110847403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36.191266368330943</v>
      </c>
      <c r="G288" s="13">
        <f t="shared" si="50"/>
        <v>0.28967989633712427</v>
      </c>
      <c r="H288" s="13">
        <f t="shared" si="51"/>
        <v>35.901586471993816</v>
      </c>
      <c r="I288" s="16">
        <f t="shared" si="58"/>
        <v>73.183182686001331</v>
      </c>
      <c r="J288" s="13">
        <f t="shared" si="52"/>
        <v>48.16530061330166</v>
      </c>
      <c r="K288" s="13">
        <f t="shared" si="53"/>
        <v>25.01788207269967</v>
      </c>
      <c r="L288" s="13">
        <f t="shared" si="54"/>
        <v>0</v>
      </c>
      <c r="M288" s="13">
        <f t="shared" si="59"/>
        <v>10.955693724722138</v>
      </c>
      <c r="N288" s="13">
        <f t="shared" si="55"/>
        <v>6.7925301093277257</v>
      </c>
      <c r="O288" s="13">
        <f t="shared" si="56"/>
        <v>7.0822100056648498</v>
      </c>
      <c r="Q288" s="41">
        <v>13.464545751607099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113.7805717865273</v>
      </c>
      <c r="G289" s="13">
        <f t="shared" si="50"/>
        <v>11.489781892189075</v>
      </c>
      <c r="H289" s="13">
        <f t="shared" si="51"/>
        <v>102.29078989433823</v>
      </c>
      <c r="I289" s="16">
        <f t="shared" si="58"/>
        <v>127.3086719670379</v>
      </c>
      <c r="J289" s="13">
        <f t="shared" si="52"/>
        <v>57.209355011130825</v>
      </c>
      <c r="K289" s="13">
        <f t="shared" si="53"/>
        <v>70.099316955907071</v>
      </c>
      <c r="L289" s="13">
        <f t="shared" si="54"/>
        <v>31.692108828230431</v>
      </c>
      <c r="M289" s="13">
        <f t="shared" si="59"/>
        <v>35.855272443624841</v>
      </c>
      <c r="N289" s="13">
        <f t="shared" si="55"/>
        <v>22.2302689150474</v>
      </c>
      <c r="O289" s="13">
        <f t="shared" si="56"/>
        <v>33.720050807236476</v>
      </c>
      <c r="Q289" s="41">
        <v>13.47945945375214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1.264459515073399</v>
      </c>
      <c r="G290" s="13">
        <f t="shared" si="50"/>
        <v>0</v>
      </c>
      <c r="H290" s="13">
        <f t="shared" si="51"/>
        <v>1.264459515073399</v>
      </c>
      <c r="I290" s="16">
        <f t="shared" si="58"/>
        <v>39.671667642750037</v>
      </c>
      <c r="J290" s="13">
        <f t="shared" si="52"/>
        <v>36.910941754827789</v>
      </c>
      <c r="K290" s="13">
        <f t="shared" si="53"/>
        <v>2.7607258879222485</v>
      </c>
      <c r="L290" s="13">
        <f t="shared" si="54"/>
        <v>0</v>
      </c>
      <c r="M290" s="13">
        <f t="shared" si="59"/>
        <v>13.625003528577441</v>
      </c>
      <c r="N290" s="13">
        <f t="shared" si="55"/>
        <v>8.4475021877180136</v>
      </c>
      <c r="O290" s="13">
        <f t="shared" si="56"/>
        <v>8.4475021877180136</v>
      </c>
      <c r="Q290" s="41">
        <v>19.932546506892312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0.53857173711202888</v>
      </c>
      <c r="G291" s="13">
        <f t="shared" si="50"/>
        <v>0</v>
      </c>
      <c r="H291" s="13">
        <f t="shared" si="51"/>
        <v>0.53857173711202888</v>
      </c>
      <c r="I291" s="16">
        <f t="shared" si="58"/>
        <v>3.2992976250342774</v>
      </c>
      <c r="J291" s="13">
        <f t="shared" si="52"/>
        <v>3.2981190291092681</v>
      </c>
      <c r="K291" s="13">
        <f t="shared" si="53"/>
        <v>1.1785959250092404E-3</v>
      </c>
      <c r="L291" s="13">
        <f t="shared" si="54"/>
        <v>0</v>
      </c>
      <c r="M291" s="13">
        <f t="shared" si="59"/>
        <v>5.1775013408594273</v>
      </c>
      <c r="N291" s="13">
        <f t="shared" si="55"/>
        <v>3.2100508313328451</v>
      </c>
      <c r="O291" s="13">
        <f t="shared" si="56"/>
        <v>3.2100508313328451</v>
      </c>
      <c r="Q291" s="41">
        <v>22.80768353750036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0.10890403155906719</v>
      </c>
      <c r="G292" s="13">
        <f t="shared" si="50"/>
        <v>0</v>
      </c>
      <c r="H292" s="13">
        <f t="shared" si="51"/>
        <v>0.10890403155906719</v>
      </c>
      <c r="I292" s="16">
        <f t="shared" si="58"/>
        <v>0.11008262748407643</v>
      </c>
      <c r="J292" s="13">
        <f t="shared" si="52"/>
        <v>0.11008258475158852</v>
      </c>
      <c r="K292" s="13">
        <f t="shared" si="53"/>
        <v>4.2732487909313832E-8</v>
      </c>
      <c r="L292" s="13">
        <f t="shared" si="54"/>
        <v>0</v>
      </c>
      <c r="M292" s="13">
        <f t="shared" si="59"/>
        <v>1.9674505095265822</v>
      </c>
      <c r="N292" s="13">
        <f t="shared" si="55"/>
        <v>1.219819315906481</v>
      </c>
      <c r="O292" s="13">
        <f t="shared" si="56"/>
        <v>1.219819315906481</v>
      </c>
      <c r="Q292" s="41">
        <v>22.983231000000011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1.6173717791595079</v>
      </c>
      <c r="G293" s="18">
        <f t="shared" si="50"/>
        <v>0</v>
      </c>
      <c r="H293" s="18">
        <f t="shared" si="51"/>
        <v>1.6173717791595079</v>
      </c>
      <c r="I293" s="17">
        <f t="shared" si="58"/>
        <v>1.6173718218919959</v>
      </c>
      <c r="J293" s="18">
        <f t="shared" si="52"/>
        <v>1.6172506553322605</v>
      </c>
      <c r="K293" s="18">
        <f t="shared" si="53"/>
        <v>1.2116655973537505E-4</v>
      </c>
      <c r="L293" s="18">
        <f t="shared" si="54"/>
        <v>0</v>
      </c>
      <c r="M293" s="18">
        <f t="shared" si="59"/>
        <v>0.74763119362010122</v>
      </c>
      <c r="N293" s="18">
        <f t="shared" si="55"/>
        <v>0.46353134004446273</v>
      </c>
      <c r="O293" s="18">
        <f t="shared" si="56"/>
        <v>0.46353134004446273</v>
      </c>
      <c r="P293" s="3"/>
      <c r="Q293" s="42">
        <v>23.779986076897291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1.126107688754999</v>
      </c>
      <c r="G294" s="13">
        <f t="shared" si="50"/>
        <v>0</v>
      </c>
      <c r="H294" s="13">
        <f t="shared" si="51"/>
        <v>1.126107688754999</v>
      </c>
      <c r="I294" s="16">
        <f t="shared" si="58"/>
        <v>1.1262288553147344</v>
      </c>
      <c r="J294" s="13">
        <f t="shared" si="52"/>
        <v>1.1261792270075659</v>
      </c>
      <c r="K294" s="13">
        <f t="shared" si="53"/>
        <v>4.9628307168481101E-5</v>
      </c>
      <c r="L294" s="13">
        <f t="shared" si="54"/>
        <v>0</v>
      </c>
      <c r="M294" s="13">
        <f t="shared" si="59"/>
        <v>0.28409985357563849</v>
      </c>
      <c r="N294" s="13">
        <f t="shared" si="55"/>
        <v>0.17614190921689588</v>
      </c>
      <c r="O294" s="13">
        <f t="shared" si="56"/>
        <v>0.17614190921689588</v>
      </c>
      <c r="Q294" s="41">
        <v>22.40661044479987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18.137854244959719</v>
      </c>
      <c r="G295" s="13">
        <f t="shared" si="50"/>
        <v>0</v>
      </c>
      <c r="H295" s="13">
        <f t="shared" si="51"/>
        <v>18.137854244959719</v>
      </c>
      <c r="I295" s="16">
        <f t="shared" si="58"/>
        <v>18.137903873266886</v>
      </c>
      <c r="J295" s="13">
        <f t="shared" si="52"/>
        <v>17.762936612911851</v>
      </c>
      <c r="K295" s="13">
        <f t="shared" si="53"/>
        <v>0.37496726035503514</v>
      </c>
      <c r="L295" s="13">
        <f t="shared" si="54"/>
        <v>0</v>
      </c>
      <c r="M295" s="13">
        <f t="shared" si="59"/>
        <v>0.10795794435874262</v>
      </c>
      <c r="N295" s="13">
        <f t="shared" si="55"/>
        <v>6.693392550242043E-2</v>
      </c>
      <c r="O295" s="13">
        <f t="shared" si="56"/>
        <v>6.693392550242043E-2</v>
      </c>
      <c r="Q295" s="41">
        <v>17.996716563050601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74.285519891008533</v>
      </c>
      <c r="G296" s="13">
        <f t="shared" si="50"/>
        <v>5.7886274975586032</v>
      </c>
      <c r="H296" s="13">
        <f t="shared" si="51"/>
        <v>68.496892393449926</v>
      </c>
      <c r="I296" s="16">
        <f t="shared" si="58"/>
        <v>68.871859653804961</v>
      </c>
      <c r="J296" s="13">
        <f t="shared" si="52"/>
        <v>53.327339660653436</v>
      </c>
      <c r="K296" s="13">
        <f t="shared" si="53"/>
        <v>15.544519993151525</v>
      </c>
      <c r="L296" s="13">
        <f t="shared" si="54"/>
        <v>0</v>
      </c>
      <c r="M296" s="13">
        <f t="shared" si="59"/>
        <v>4.1024018856322189E-2</v>
      </c>
      <c r="N296" s="13">
        <f t="shared" si="55"/>
        <v>2.5434891690919757E-2</v>
      </c>
      <c r="O296" s="13">
        <f t="shared" si="56"/>
        <v>5.8140623892495231</v>
      </c>
      <c r="Q296" s="41">
        <v>17.413422352006009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139.08013272454531</v>
      </c>
      <c r="G297" s="13">
        <f t="shared" si="50"/>
        <v>15.141801476960614</v>
      </c>
      <c r="H297" s="13">
        <f t="shared" si="51"/>
        <v>123.9383312475847</v>
      </c>
      <c r="I297" s="16">
        <f t="shared" si="58"/>
        <v>139.48285124073624</v>
      </c>
      <c r="J297" s="13">
        <f t="shared" si="52"/>
        <v>61.050905308809455</v>
      </c>
      <c r="K297" s="13">
        <f t="shared" si="53"/>
        <v>78.431945931926776</v>
      </c>
      <c r="L297" s="13">
        <f t="shared" si="54"/>
        <v>39.686761750841548</v>
      </c>
      <c r="M297" s="13">
        <f t="shared" si="59"/>
        <v>39.702350878006946</v>
      </c>
      <c r="N297" s="13">
        <f t="shared" si="55"/>
        <v>24.615457544364308</v>
      </c>
      <c r="O297" s="13">
        <f t="shared" si="56"/>
        <v>39.75725902132492</v>
      </c>
      <c r="Q297" s="41">
        <v>14.3272694292714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53.155765166534692</v>
      </c>
      <c r="G298" s="13">
        <f t="shared" si="50"/>
        <v>2.7385240485600648</v>
      </c>
      <c r="H298" s="13">
        <f t="shared" si="51"/>
        <v>50.417241117974626</v>
      </c>
      <c r="I298" s="16">
        <f t="shared" si="58"/>
        <v>89.162425299059834</v>
      </c>
      <c r="J298" s="13">
        <f t="shared" si="52"/>
        <v>48.90169001777894</v>
      </c>
      <c r="K298" s="13">
        <f t="shared" si="53"/>
        <v>40.260735281280894</v>
      </c>
      <c r="L298" s="13">
        <f t="shared" si="54"/>
        <v>3.0637965779027057</v>
      </c>
      <c r="M298" s="13">
        <f t="shared" si="59"/>
        <v>18.150689911545346</v>
      </c>
      <c r="N298" s="13">
        <f t="shared" si="55"/>
        <v>11.253427745158115</v>
      </c>
      <c r="O298" s="13">
        <f t="shared" si="56"/>
        <v>13.991951793718179</v>
      </c>
      <c r="Q298" s="41">
        <v>12.152329122931009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10.66933596310048</v>
      </c>
      <c r="G299" s="13">
        <f t="shared" si="50"/>
        <v>0</v>
      </c>
      <c r="H299" s="13">
        <f t="shared" si="51"/>
        <v>10.66933596310048</v>
      </c>
      <c r="I299" s="16">
        <f t="shared" si="58"/>
        <v>47.866274666478667</v>
      </c>
      <c r="J299" s="13">
        <f t="shared" si="52"/>
        <v>36.481056838417054</v>
      </c>
      <c r="K299" s="13">
        <f t="shared" si="53"/>
        <v>11.385217828061613</v>
      </c>
      <c r="L299" s="13">
        <f t="shared" si="54"/>
        <v>0</v>
      </c>
      <c r="M299" s="13">
        <f t="shared" si="59"/>
        <v>6.8972621663872307</v>
      </c>
      <c r="N299" s="13">
        <f t="shared" si="55"/>
        <v>4.2763025431600834</v>
      </c>
      <c r="O299" s="13">
        <f t="shared" si="56"/>
        <v>4.2763025431600834</v>
      </c>
      <c r="Q299" s="41">
        <v>11.60450859354839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42.828459707842718</v>
      </c>
      <c r="G300" s="13">
        <f t="shared" si="50"/>
        <v>1.2477660909235166</v>
      </c>
      <c r="H300" s="13">
        <f t="shared" si="51"/>
        <v>41.580693616919199</v>
      </c>
      <c r="I300" s="16">
        <f t="shared" si="58"/>
        <v>52.965911444980811</v>
      </c>
      <c r="J300" s="13">
        <f t="shared" si="52"/>
        <v>43.194270507818388</v>
      </c>
      <c r="K300" s="13">
        <f t="shared" si="53"/>
        <v>9.7716409371624238</v>
      </c>
      <c r="L300" s="13">
        <f t="shared" si="54"/>
        <v>0</v>
      </c>
      <c r="M300" s="13">
        <f t="shared" si="59"/>
        <v>2.6209596232271473</v>
      </c>
      <c r="N300" s="13">
        <f t="shared" si="55"/>
        <v>1.6249949664008312</v>
      </c>
      <c r="O300" s="13">
        <f t="shared" si="56"/>
        <v>2.8727610573243476</v>
      </c>
      <c r="Q300" s="41">
        <v>15.68543086528561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74.966850942368083</v>
      </c>
      <c r="G301" s="13">
        <f t="shared" si="50"/>
        <v>5.8869783878912072</v>
      </c>
      <c r="H301" s="13">
        <f t="shared" si="51"/>
        <v>69.079872554476879</v>
      </c>
      <c r="I301" s="16">
        <f t="shared" si="58"/>
        <v>78.851513491639309</v>
      </c>
      <c r="J301" s="13">
        <f t="shared" si="52"/>
        <v>54.993468807463671</v>
      </c>
      <c r="K301" s="13">
        <f t="shared" si="53"/>
        <v>23.858044684175638</v>
      </c>
      <c r="L301" s="13">
        <f t="shared" si="54"/>
        <v>0</v>
      </c>
      <c r="M301" s="13">
        <f t="shared" si="59"/>
        <v>0.99596465682631607</v>
      </c>
      <c r="N301" s="13">
        <f t="shared" si="55"/>
        <v>0.61749808723231592</v>
      </c>
      <c r="O301" s="13">
        <f t="shared" si="56"/>
        <v>6.5044764751235231</v>
      </c>
      <c r="Q301" s="41">
        <v>16.082048443533051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48.294539168419007</v>
      </c>
      <c r="G302" s="13">
        <f t="shared" si="50"/>
        <v>2.0368007026643289</v>
      </c>
      <c r="H302" s="13">
        <f t="shared" si="51"/>
        <v>46.257738465754677</v>
      </c>
      <c r="I302" s="16">
        <f t="shared" si="58"/>
        <v>70.115783149930309</v>
      </c>
      <c r="J302" s="13">
        <f t="shared" si="52"/>
        <v>53.01647498046524</v>
      </c>
      <c r="K302" s="13">
        <f t="shared" si="53"/>
        <v>17.099308169465068</v>
      </c>
      <c r="L302" s="13">
        <f t="shared" si="54"/>
        <v>0</v>
      </c>
      <c r="M302" s="13">
        <f t="shared" si="59"/>
        <v>0.37846656959400016</v>
      </c>
      <c r="N302" s="13">
        <f t="shared" si="55"/>
        <v>0.2346492731482801</v>
      </c>
      <c r="O302" s="13">
        <f t="shared" si="56"/>
        <v>2.271449975812609</v>
      </c>
      <c r="Q302" s="41">
        <v>16.853988248270099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1.6426348888950331</v>
      </c>
      <c r="G303" s="13">
        <f t="shared" si="50"/>
        <v>0</v>
      </c>
      <c r="H303" s="13">
        <f t="shared" si="51"/>
        <v>1.6426348888950331</v>
      </c>
      <c r="I303" s="16">
        <f t="shared" si="58"/>
        <v>18.7419430583601</v>
      </c>
      <c r="J303" s="13">
        <f t="shared" si="52"/>
        <v>18.495784731222379</v>
      </c>
      <c r="K303" s="13">
        <f t="shared" si="53"/>
        <v>0.24615832713772079</v>
      </c>
      <c r="L303" s="13">
        <f t="shared" si="54"/>
        <v>0</v>
      </c>
      <c r="M303" s="13">
        <f t="shared" si="59"/>
        <v>0.14381729644572006</v>
      </c>
      <c r="N303" s="13">
        <f t="shared" si="55"/>
        <v>8.9166723796346437E-2</v>
      </c>
      <c r="O303" s="13">
        <f t="shared" si="56"/>
        <v>8.9166723796346437E-2</v>
      </c>
      <c r="Q303" s="41">
        <v>21.74577565764822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9.8054489089823602E-2</v>
      </c>
      <c r="G304" s="13">
        <f t="shared" si="50"/>
        <v>0</v>
      </c>
      <c r="H304" s="13">
        <f t="shared" si="51"/>
        <v>9.8054489089823602E-2</v>
      </c>
      <c r="I304" s="16">
        <f t="shared" si="58"/>
        <v>0.3442128162275444</v>
      </c>
      <c r="J304" s="13">
        <f t="shared" si="52"/>
        <v>0.3442116816506649</v>
      </c>
      <c r="K304" s="13">
        <f t="shared" si="53"/>
        <v>1.1345768795023581E-6</v>
      </c>
      <c r="L304" s="13">
        <f t="shared" si="54"/>
        <v>0</v>
      </c>
      <c r="M304" s="13">
        <f t="shared" si="59"/>
        <v>5.4650572649373619E-2</v>
      </c>
      <c r="N304" s="13">
        <f t="shared" si="55"/>
        <v>3.388335504261164E-2</v>
      </c>
      <c r="O304" s="13">
        <f t="shared" si="56"/>
        <v>3.388335504261164E-2</v>
      </c>
      <c r="Q304" s="41">
        <v>23.98783400000001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1.150210857321454</v>
      </c>
      <c r="G305" s="18">
        <f t="shared" si="50"/>
        <v>0</v>
      </c>
      <c r="H305" s="18">
        <f t="shared" si="51"/>
        <v>1.150210857321454</v>
      </c>
      <c r="I305" s="17">
        <f t="shared" si="58"/>
        <v>1.1502119918983336</v>
      </c>
      <c r="J305" s="18">
        <f t="shared" si="52"/>
        <v>1.1501637571108196</v>
      </c>
      <c r="K305" s="18">
        <f t="shared" si="53"/>
        <v>4.8234787513923294E-5</v>
      </c>
      <c r="L305" s="18">
        <f t="shared" si="54"/>
        <v>0</v>
      </c>
      <c r="M305" s="18">
        <f t="shared" si="59"/>
        <v>2.0767217606761978E-2</v>
      </c>
      <c r="N305" s="18">
        <f t="shared" si="55"/>
        <v>1.2875674916192426E-2</v>
      </c>
      <c r="O305" s="18">
        <f t="shared" si="56"/>
        <v>1.2875674916192426E-2</v>
      </c>
      <c r="P305" s="3"/>
      <c r="Q305" s="42">
        <v>23.057669970028769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1.1654198088477361</v>
      </c>
      <c r="G306" s="13">
        <f t="shared" si="50"/>
        <v>0</v>
      </c>
      <c r="H306" s="13">
        <f t="shared" si="51"/>
        <v>1.1654198088477361</v>
      </c>
      <c r="I306" s="16">
        <f t="shared" si="58"/>
        <v>1.16546804363525</v>
      </c>
      <c r="J306" s="13">
        <f t="shared" si="52"/>
        <v>1.1654116558443062</v>
      </c>
      <c r="K306" s="13">
        <f t="shared" si="53"/>
        <v>5.6387790943857041E-5</v>
      </c>
      <c r="L306" s="13">
        <f t="shared" si="54"/>
        <v>0</v>
      </c>
      <c r="M306" s="13">
        <f t="shared" si="59"/>
        <v>7.8915426905695526E-3</v>
      </c>
      <c r="N306" s="13">
        <f t="shared" si="55"/>
        <v>4.8927564681531229E-3</v>
      </c>
      <c r="O306" s="13">
        <f t="shared" si="56"/>
        <v>4.8927564681531229E-3</v>
      </c>
      <c r="Q306" s="41">
        <v>22.229709549654672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14.95099556591393</v>
      </c>
      <c r="G307" s="13">
        <f t="shared" si="50"/>
        <v>0</v>
      </c>
      <c r="H307" s="13">
        <f t="shared" si="51"/>
        <v>14.95099556591393</v>
      </c>
      <c r="I307" s="16">
        <f t="shared" si="58"/>
        <v>14.951051953704873</v>
      </c>
      <c r="J307" s="13">
        <f t="shared" si="52"/>
        <v>14.809490808298907</v>
      </c>
      <c r="K307" s="13">
        <f t="shared" si="53"/>
        <v>0.14156114540596576</v>
      </c>
      <c r="L307" s="13">
        <f t="shared" si="54"/>
        <v>0</v>
      </c>
      <c r="M307" s="13">
        <f t="shared" si="59"/>
        <v>2.9987862224164297E-3</v>
      </c>
      <c r="N307" s="13">
        <f t="shared" si="55"/>
        <v>1.8592474578981865E-3</v>
      </c>
      <c r="O307" s="13">
        <f t="shared" si="56"/>
        <v>1.8592474578981865E-3</v>
      </c>
      <c r="Q307" s="41">
        <v>20.90350053639024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1.1633249179137519</v>
      </c>
      <c r="G308" s="13">
        <f t="shared" si="50"/>
        <v>0</v>
      </c>
      <c r="H308" s="13">
        <f t="shared" si="51"/>
        <v>1.1633249179137519</v>
      </c>
      <c r="I308" s="16">
        <f t="shared" si="58"/>
        <v>1.3048860633197177</v>
      </c>
      <c r="J308" s="13">
        <f t="shared" si="52"/>
        <v>1.3046674336589623</v>
      </c>
      <c r="K308" s="13">
        <f t="shared" si="53"/>
        <v>2.1862966075536505E-4</v>
      </c>
      <c r="L308" s="13">
        <f t="shared" si="54"/>
        <v>0</v>
      </c>
      <c r="M308" s="13">
        <f t="shared" si="59"/>
        <v>1.1395387645182433E-3</v>
      </c>
      <c r="N308" s="13">
        <f t="shared" si="55"/>
        <v>7.0651403400131076E-4</v>
      </c>
      <c r="O308" s="13">
        <f t="shared" si="56"/>
        <v>7.0651403400131076E-4</v>
      </c>
      <c r="Q308" s="41">
        <v>15.025405306317669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23.17191465347344</v>
      </c>
      <c r="G309" s="13">
        <f t="shared" si="50"/>
        <v>0</v>
      </c>
      <c r="H309" s="13">
        <f t="shared" si="51"/>
        <v>23.17191465347344</v>
      </c>
      <c r="I309" s="16">
        <f t="shared" si="58"/>
        <v>23.172133283134194</v>
      </c>
      <c r="J309" s="13">
        <f t="shared" si="52"/>
        <v>21.556850227582714</v>
      </c>
      <c r="K309" s="13">
        <f t="shared" si="53"/>
        <v>1.6152830555514797</v>
      </c>
      <c r="L309" s="13">
        <f t="shared" si="54"/>
        <v>0</v>
      </c>
      <c r="M309" s="13">
        <f t="shared" si="59"/>
        <v>4.3302473051693249E-4</v>
      </c>
      <c r="N309" s="13">
        <f t="shared" si="55"/>
        <v>2.6847533292049814E-4</v>
      </c>
      <c r="O309" s="13">
        <f t="shared" si="56"/>
        <v>2.6847533292049814E-4</v>
      </c>
      <c r="Q309" s="41">
        <v>12.223699159601271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20.579674073746389</v>
      </c>
      <c r="G310" s="13">
        <f t="shared" si="50"/>
        <v>0</v>
      </c>
      <c r="H310" s="13">
        <f t="shared" si="51"/>
        <v>20.579674073746389</v>
      </c>
      <c r="I310" s="16">
        <f t="shared" si="58"/>
        <v>22.194957129297869</v>
      </c>
      <c r="J310" s="13">
        <f t="shared" si="52"/>
        <v>20.48019640531</v>
      </c>
      <c r="K310" s="13">
        <f t="shared" si="53"/>
        <v>1.7147607239878688</v>
      </c>
      <c r="L310" s="13">
        <f t="shared" si="54"/>
        <v>0</v>
      </c>
      <c r="M310" s="13">
        <f t="shared" si="59"/>
        <v>1.6454939759643435E-4</v>
      </c>
      <c r="N310" s="13">
        <f t="shared" si="55"/>
        <v>1.0202062650978929E-4</v>
      </c>
      <c r="O310" s="13">
        <f t="shared" si="56"/>
        <v>1.0202062650978929E-4</v>
      </c>
      <c r="Q310" s="41">
        <v>10.73318959354839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92.66297053090581</v>
      </c>
      <c r="G311" s="13">
        <f t="shared" si="50"/>
        <v>8.4414328098524898</v>
      </c>
      <c r="H311" s="13">
        <f t="shared" si="51"/>
        <v>84.221537721053323</v>
      </c>
      <c r="I311" s="16">
        <f t="shared" si="58"/>
        <v>85.936298445041189</v>
      </c>
      <c r="J311" s="13">
        <f t="shared" si="52"/>
        <v>50.527265141321529</v>
      </c>
      <c r="K311" s="13">
        <f t="shared" si="53"/>
        <v>35.40903330371966</v>
      </c>
      <c r="L311" s="13">
        <f t="shared" si="54"/>
        <v>0</v>
      </c>
      <c r="M311" s="13">
        <f t="shared" si="59"/>
        <v>6.2528771086645051E-5</v>
      </c>
      <c r="N311" s="13">
        <f t="shared" si="55"/>
        <v>3.8767838073719929E-5</v>
      </c>
      <c r="O311" s="13">
        <f t="shared" si="56"/>
        <v>8.4414715776905638</v>
      </c>
      <c r="Q311" s="41">
        <v>13.11707812397591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96.049954334264555</v>
      </c>
      <c r="G312" s="13">
        <f t="shared" si="50"/>
        <v>8.9303476654689202</v>
      </c>
      <c r="H312" s="13">
        <f t="shared" si="51"/>
        <v>87.11960666879564</v>
      </c>
      <c r="I312" s="16">
        <f t="shared" si="58"/>
        <v>122.52863997251529</v>
      </c>
      <c r="J312" s="13">
        <f t="shared" si="52"/>
        <v>56.974519803575497</v>
      </c>
      <c r="K312" s="13">
        <f t="shared" si="53"/>
        <v>65.554120168939789</v>
      </c>
      <c r="L312" s="13">
        <f t="shared" si="54"/>
        <v>27.331267744180622</v>
      </c>
      <c r="M312" s="13">
        <f t="shared" si="59"/>
        <v>27.331291505113633</v>
      </c>
      <c r="N312" s="13">
        <f t="shared" si="55"/>
        <v>16.945400733170452</v>
      </c>
      <c r="O312" s="13">
        <f t="shared" si="56"/>
        <v>25.875748398639374</v>
      </c>
      <c r="Q312" s="41">
        <v>13.55083480659291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75.350086373711164</v>
      </c>
      <c r="G313" s="13">
        <f t="shared" si="50"/>
        <v>5.942298845992128</v>
      </c>
      <c r="H313" s="13">
        <f t="shared" si="51"/>
        <v>69.407787527719037</v>
      </c>
      <c r="I313" s="16">
        <f t="shared" si="58"/>
        <v>107.63063995247822</v>
      </c>
      <c r="J313" s="13">
        <f t="shared" si="52"/>
        <v>55.944479066991988</v>
      </c>
      <c r="K313" s="13">
        <f t="shared" si="53"/>
        <v>51.686160885486231</v>
      </c>
      <c r="L313" s="13">
        <f t="shared" si="54"/>
        <v>14.025800581874103</v>
      </c>
      <c r="M313" s="13">
        <f t="shared" si="59"/>
        <v>24.411691353817282</v>
      </c>
      <c r="N313" s="13">
        <f t="shared" si="55"/>
        <v>15.135248639366715</v>
      </c>
      <c r="O313" s="13">
        <f t="shared" si="56"/>
        <v>21.077547485358842</v>
      </c>
      <c r="Q313" s="41">
        <v>13.80357730388468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10.766239164548089</v>
      </c>
      <c r="G314" s="13">
        <f t="shared" si="50"/>
        <v>0</v>
      </c>
      <c r="H314" s="13">
        <f t="shared" si="51"/>
        <v>10.766239164548089</v>
      </c>
      <c r="I314" s="16">
        <f t="shared" si="58"/>
        <v>48.426599468160219</v>
      </c>
      <c r="J314" s="13">
        <f t="shared" si="52"/>
        <v>44.740144491365712</v>
      </c>
      <c r="K314" s="13">
        <f t="shared" si="53"/>
        <v>3.6864549767945078</v>
      </c>
      <c r="L314" s="13">
        <f t="shared" si="54"/>
        <v>0</v>
      </c>
      <c r="M314" s="13">
        <f t="shared" si="59"/>
        <v>9.2764427144505675</v>
      </c>
      <c r="N314" s="13">
        <f t="shared" si="55"/>
        <v>5.751394482959352</v>
      </c>
      <c r="O314" s="13">
        <f t="shared" si="56"/>
        <v>5.751394482959352</v>
      </c>
      <c r="Q314" s="41">
        <v>22.041096963478019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22.871335864114069</v>
      </c>
      <c r="G315" s="13">
        <f t="shared" si="50"/>
        <v>0</v>
      </c>
      <c r="H315" s="13">
        <f t="shared" si="51"/>
        <v>22.871335864114069</v>
      </c>
      <c r="I315" s="16">
        <f t="shared" si="58"/>
        <v>26.557790840908577</v>
      </c>
      <c r="J315" s="13">
        <f t="shared" si="52"/>
        <v>25.921160186597035</v>
      </c>
      <c r="K315" s="13">
        <f t="shared" si="53"/>
        <v>0.63663065431154209</v>
      </c>
      <c r="L315" s="13">
        <f t="shared" si="54"/>
        <v>0</v>
      </c>
      <c r="M315" s="13">
        <f t="shared" si="59"/>
        <v>3.5250482314912155</v>
      </c>
      <c r="N315" s="13">
        <f t="shared" si="55"/>
        <v>2.1855299035245537</v>
      </c>
      <c r="O315" s="13">
        <f t="shared" si="56"/>
        <v>2.1855299035245537</v>
      </c>
      <c r="Q315" s="41">
        <v>22.304221992267749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3.2622562042812469</v>
      </c>
      <c r="G316" s="13">
        <f t="shared" si="50"/>
        <v>0</v>
      </c>
      <c r="H316" s="13">
        <f t="shared" si="51"/>
        <v>3.2622562042812469</v>
      </c>
      <c r="I316" s="16">
        <f t="shared" si="58"/>
        <v>3.8988868585927889</v>
      </c>
      <c r="J316" s="13">
        <f t="shared" si="52"/>
        <v>3.8971809370316408</v>
      </c>
      <c r="K316" s="13">
        <f t="shared" si="53"/>
        <v>1.7059215611481271E-3</v>
      </c>
      <c r="L316" s="13">
        <f t="shared" si="54"/>
        <v>0</v>
      </c>
      <c r="M316" s="13">
        <f t="shared" si="59"/>
        <v>1.3395183279666618</v>
      </c>
      <c r="N316" s="13">
        <f t="shared" si="55"/>
        <v>0.83050136333933033</v>
      </c>
      <c r="O316" s="13">
        <f t="shared" si="56"/>
        <v>0.83050136333933033</v>
      </c>
      <c r="Q316" s="41">
        <v>23.740235063920249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4.8990750756150776</v>
      </c>
      <c r="G317" s="18">
        <f t="shared" si="50"/>
        <v>0</v>
      </c>
      <c r="H317" s="18">
        <f t="shared" si="51"/>
        <v>4.8990750756150776</v>
      </c>
      <c r="I317" s="17">
        <f t="shared" si="58"/>
        <v>4.9007809971762253</v>
      </c>
      <c r="J317" s="18">
        <f t="shared" si="52"/>
        <v>4.8974589251931917</v>
      </c>
      <c r="K317" s="18">
        <f t="shared" si="53"/>
        <v>3.322071983033581E-3</v>
      </c>
      <c r="L317" s="18">
        <f t="shared" si="54"/>
        <v>0</v>
      </c>
      <c r="M317" s="18">
        <f t="shared" si="59"/>
        <v>0.50901696462733148</v>
      </c>
      <c r="N317" s="18">
        <f t="shared" si="55"/>
        <v>0.3155905180689455</v>
      </c>
      <c r="O317" s="18">
        <f t="shared" si="56"/>
        <v>0.3155905180689455</v>
      </c>
      <c r="P317" s="3"/>
      <c r="Q317" s="42">
        <v>23.87769500000001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28.74161004159604</v>
      </c>
      <c r="G318" s="13">
        <f t="shared" si="50"/>
        <v>0</v>
      </c>
      <c r="H318" s="13">
        <f t="shared" si="51"/>
        <v>28.74161004159604</v>
      </c>
      <c r="I318" s="16">
        <f t="shared" si="58"/>
        <v>28.744932113579075</v>
      </c>
      <c r="J318" s="13">
        <f t="shared" si="52"/>
        <v>27.903243881481622</v>
      </c>
      <c r="K318" s="13">
        <f t="shared" si="53"/>
        <v>0.84168823209745369</v>
      </c>
      <c r="L318" s="13">
        <f t="shared" si="54"/>
        <v>0</v>
      </c>
      <c r="M318" s="13">
        <f t="shared" si="59"/>
        <v>0.19342644655838598</v>
      </c>
      <c r="N318" s="13">
        <f t="shared" si="55"/>
        <v>0.11992439686619931</v>
      </c>
      <c r="O318" s="13">
        <f t="shared" si="56"/>
        <v>0.11992439686619931</v>
      </c>
      <c r="Q318" s="41">
        <v>21.949811179819161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84.046193942662043</v>
      </c>
      <c r="G319" s="13">
        <f t="shared" si="50"/>
        <v>7.1975915852967409</v>
      </c>
      <c r="H319" s="13">
        <f t="shared" si="51"/>
        <v>76.848602357365309</v>
      </c>
      <c r="I319" s="16">
        <f t="shared" si="58"/>
        <v>77.690290589462762</v>
      </c>
      <c r="J319" s="13">
        <f t="shared" si="52"/>
        <v>59.362683575270907</v>
      </c>
      <c r="K319" s="13">
        <f t="shared" si="53"/>
        <v>18.327607014191855</v>
      </c>
      <c r="L319" s="13">
        <f t="shared" si="54"/>
        <v>0</v>
      </c>
      <c r="M319" s="13">
        <f t="shared" si="59"/>
        <v>7.3502049692186669E-2</v>
      </c>
      <c r="N319" s="13">
        <f t="shared" si="55"/>
        <v>4.5571270809155733E-2</v>
      </c>
      <c r="O319" s="13">
        <f t="shared" si="56"/>
        <v>7.2431628561058963</v>
      </c>
      <c r="Q319" s="41">
        <v>18.658694298553499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36.870231824031663</v>
      </c>
      <c r="G320" s="13">
        <f t="shared" si="50"/>
        <v>0.387689310321706</v>
      </c>
      <c r="H320" s="13">
        <f t="shared" si="51"/>
        <v>36.482542513709959</v>
      </c>
      <c r="I320" s="16">
        <f t="shared" si="58"/>
        <v>54.810149527901814</v>
      </c>
      <c r="J320" s="13">
        <f t="shared" si="52"/>
        <v>42.014715450012723</v>
      </c>
      <c r="K320" s="13">
        <f t="shared" si="53"/>
        <v>12.795434077889091</v>
      </c>
      <c r="L320" s="13">
        <f t="shared" si="54"/>
        <v>0</v>
      </c>
      <c r="M320" s="13">
        <f t="shared" si="59"/>
        <v>2.7930778883030936E-2</v>
      </c>
      <c r="N320" s="13">
        <f t="shared" si="55"/>
        <v>1.731708290747918E-2</v>
      </c>
      <c r="O320" s="13">
        <f t="shared" si="56"/>
        <v>0.40500639322918519</v>
      </c>
      <c r="Q320" s="41">
        <v>13.79002875276511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38.381922749975203</v>
      </c>
      <c r="G321" s="13">
        <f t="shared" si="50"/>
        <v>0.60590356633953124</v>
      </c>
      <c r="H321" s="13">
        <f t="shared" si="51"/>
        <v>37.776019183635675</v>
      </c>
      <c r="I321" s="16">
        <f t="shared" si="58"/>
        <v>50.571453261524766</v>
      </c>
      <c r="J321" s="13">
        <f t="shared" si="52"/>
        <v>40.053029558710627</v>
      </c>
      <c r="K321" s="13">
        <f t="shared" si="53"/>
        <v>10.51842370281414</v>
      </c>
      <c r="L321" s="13">
        <f t="shared" si="54"/>
        <v>0</v>
      </c>
      <c r="M321" s="13">
        <f t="shared" si="59"/>
        <v>1.0613695975551757E-2</v>
      </c>
      <c r="N321" s="13">
        <f t="shared" si="55"/>
        <v>6.5804915048420891E-3</v>
      </c>
      <c r="O321" s="13">
        <f t="shared" si="56"/>
        <v>0.61248405784437332</v>
      </c>
      <c r="Q321" s="41">
        <v>13.83011653822693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110.4688927372767</v>
      </c>
      <c r="G322" s="13">
        <f t="shared" si="50"/>
        <v>11.011737361061801</v>
      </c>
      <c r="H322" s="13">
        <f t="shared" si="51"/>
        <v>99.457155376214899</v>
      </c>
      <c r="I322" s="16">
        <f t="shared" si="58"/>
        <v>109.97557907902905</v>
      </c>
      <c r="J322" s="13">
        <f t="shared" si="52"/>
        <v>52.46203420150227</v>
      </c>
      <c r="K322" s="13">
        <f t="shared" si="53"/>
        <v>57.513544877526776</v>
      </c>
      <c r="L322" s="13">
        <f t="shared" si="54"/>
        <v>19.61682264672525</v>
      </c>
      <c r="M322" s="13">
        <f t="shared" si="59"/>
        <v>19.620855851195959</v>
      </c>
      <c r="N322" s="13">
        <f t="shared" si="55"/>
        <v>12.164930627741494</v>
      </c>
      <c r="O322" s="13">
        <f t="shared" si="56"/>
        <v>23.176667988803295</v>
      </c>
      <c r="Q322" s="41">
        <v>12.45294459354839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74.829010671356698</v>
      </c>
      <c r="G323" s="13">
        <f t="shared" si="50"/>
        <v>5.867080992417149</v>
      </c>
      <c r="H323" s="13">
        <f t="shared" si="51"/>
        <v>68.961929678939555</v>
      </c>
      <c r="I323" s="16">
        <f t="shared" si="58"/>
        <v>106.85865190974108</v>
      </c>
      <c r="J323" s="13">
        <f t="shared" si="52"/>
        <v>53.19637793950055</v>
      </c>
      <c r="K323" s="13">
        <f t="shared" si="53"/>
        <v>53.662273970240534</v>
      </c>
      <c r="L323" s="13">
        <f t="shared" si="54"/>
        <v>15.921761423753271</v>
      </c>
      <c r="M323" s="13">
        <f t="shared" si="59"/>
        <v>23.377686647207735</v>
      </c>
      <c r="N323" s="13">
        <f t="shared" si="55"/>
        <v>14.494165721268796</v>
      </c>
      <c r="O323" s="13">
        <f t="shared" si="56"/>
        <v>20.361246713685944</v>
      </c>
      <c r="Q323" s="41">
        <v>12.851066540490759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27.834324608266289</v>
      </c>
      <c r="G324" s="13">
        <f t="shared" si="50"/>
        <v>0</v>
      </c>
      <c r="H324" s="13">
        <f t="shared" si="51"/>
        <v>27.834324608266289</v>
      </c>
      <c r="I324" s="16">
        <f t="shared" si="58"/>
        <v>65.574837154753553</v>
      </c>
      <c r="J324" s="13">
        <f t="shared" si="52"/>
        <v>46.383481400164726</v>
      </c>
      <c r="K324" s="13">
        <f t="shared" si="53"/>
        <v>19.191355754588827</v>
      </c>
      <c r="L324" s="13">
        <f t="shared" si="54"/>
        <v>0</v>
      </c>
      <c r="M324" s="13">
        <f t="shared" si="59"/>
        <v>8.8835209259389387</v>
      </c>
      <c r="N324" s="13">
        <f t="shared" si="55"/>
        <v>5.5077829740821418</v>
      </c>
      <c r="O324" s="13">
        <f t="shared" si="56"/>
        <v>5.5077829740821418</v>
      </c>
      <c r="Q324" s="41">
        <v>13.83268060546804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43.285091962615482</v>
      </c>
      <c r="G325" s="13">
        <f t="shared" si="50"/>
        <v>1.3136814616113357</v>
      </c>
      <c r="H325" s="13">
        <f t="shared" si="51"/>
        <v>41.971410501004144</v>
      </c>
      <c r="I325" s="16">
        <f t="shared" si="58"/>
        <v>61.16276625559297</v>
      </c>
      <c r="J325" s="13">
        <f t="shared" si="52"/>
        <v>48.077713702053536</v>
      </c>
      <c r="K325" s="13">
        <f t="shared" si="53"/>
        <v>13.085052553539434</v>
      </c>
      <c r="L325" s="13">
        <f t="shared" si="54"/>
        <v>0</v>
      </c>
      <c r="M325" s="13">
        <f t="shared" si="59"/>
        <v>3.3757379518567969</v>
      </c>
      <c r="N325" s="13">
        <f t="shared" si="55"/>
        <v>2.0929575301512142</v>
      </c>
      <c r="O325" s="13">
        <f t="shared" si="56"/>
        <v>3.4066389917625499</v>
      </c>
      <c r="Q325" s="41">
        <v>16.27405405742488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53.027631270804768</v>
      </c>
      <c r="G326" s="13">
        <f t="shared" ref="G326:G389" si="61">IF((F326-$J$2)&gt;0,$I$2*(F326-$J$2),0)</f>
        <v>2.7200277790862506</v>
      </c>
      <c r="H326" s="13">
        <f t="shared" ref="H326:H389" si="62">F326-G326</f>
        <v>50.307603491718517</v>
      </c>
      <c r="I326" s="16">
        <f t="shared" si="58"/>
        <v>63.392656045257951</v>
      </c>
      <c r="J326" s="13">
        <f t="shared" ref="J326:J389" si="63">I326/SQRT(1+(I326/($K$2*(300+(25*Q326)+0.05*(Q326)^3)))^2)</f>
        <v>50.903443361777832</v>
      </c>
      <c r="K326" s="13">
        <f t="shared" ref="K326:K389" si="64">I326-J326</f>
        <v>12.489212683480119</v>
      </c>
      <c r="L326" s="13">
        <f t="shared" ref="L326:L389" si="65">IF(K326&gt;$N$2,(K326-$N$2)/$L$2,0)</f>
        <v>0</v>
      </c>
      <c r="M326" s="13">
        <f t="shared" si="59"/>
        <v>1.2827804217055827</v>
      </c>
      <c r="N326" s="13">
        <f t="shared" ref="N326:N389" si="66">$M$2*M326</f>
        <v>0.79532386145746126</v>
      </c>
      <c r="O326" s="13">
        <f t="shared" ref="O326:O389" si="67">N326+G326</f>
        <v>3.5153516405437117</v>
      </c>
      <c r="Q326" s="41">
        <v>17.603820031910459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3.5188302353888492</v>
      </c>
      <c r="G327" s="13">
        <f t="shared" si="61"/>
        <v>0</v>
      </c>
      <c r="H327" s="13">
        <f t="shared" si="62"/>
        <v>3.5188302353888492</v>
      </c>
      <c r="I327" s="16">
        <f t="shared" ref="I327:I390" si="69">H327+K326-L326</f>
        <v>16.008042918868966</v>
      </c>
      <c r="J327" s="13">
        <f t="shared" si="63"/>
        <v>15.876472291851767</v>
      </c>
      <c r="K327" s="13">
        <f t="shared" si="64"/>
        <v>0.13157062701719902</v>
      </c>
      <c r="L327" s="13">
        <f t="shared" si="65"/>
        <v>0</v>
      </c>
      <c r="M327" s="13">
        <f t="shared" ref="M327:M390" si="70">L327+M326-N326</f>
        <v>0.48745656024812145</v>
      </c>
      <c r="N327" s="13">
        <f t="shared" si="66"/>
        <v>0.30222306735383531</v>
      </c>
      <c r="O327" s="13">
        <f t="shared" si="67"/>
        <v>0.30222306735383531</v>
      </c>
      <c r="Q327" s="41">
        <v>22.886336000000011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0.3468465026458436</v>
      </c>
      <c r="G328" s="13">
        <f t="shared" si="61"/>
        <v>0</v>
      </c>
      <c r="H328" s="13">
        <f t="shared" si="62"/>
        <v>0.3468465026458436</v>
      </c>
      <c r="I328" s="16">
        <f t="shared" si="69"/>
        <v>0.47841712966304262</v>
      </c>
      <c r="J328" s="13">
        <f t="shared" si="63"/>
        <v>0.47841363056237191</v>
      </c>
      <c r="K328" s="13">
        <f t="shared" si="64"/>
        <v>3.4991006707119077E-6</v>
      </c>
      <c r="L328" s="13">
        <f t="shared" si="65"/>
        <v>0</v>
      </c>
      <c r="M328" s="13">
        <f t="shared" si="70"/>
        <v>0.18523349289428614</v>
      </c>
      <c r="N328" s="13">
        <f t="shared" si="66"/>
        <v>0.11484476559445742</v>
      </c>
      <c r="O328" s="13">
        <f t="shared" si="67"/>
        <v>0.11484476559445742</v>
      </c>
      <c r="Q328" s="41">
        <v>23.000595030860321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18.433234958102801</v>
      </c>
      <c r="G329" s="18">
        <f t="shared" si="61"/>
        <v>0</v>
      </c>
      <c r="H329" s="18">
        <f t="shared" si="62"/>
        <v>18.433234958102801</v>
      </c>
      <c r="I329" s="17">
        <f t="shared" si="69"/>
        <v>18.433238457203473</v>
      </c>
      <c r="J329" s="18">
        <f t="shared" si="63"/>
        <v>18.231242125553432</v>
      </c>
      <c r="K329" s="18">
        <f t="shared" si="64"/>
        <v>0.20199633165004016</v>
      </c>
      <c r="L329" s="18">
        <f t="shared" si="65"/>
        <v>0</v>
      </c>
      <c r="M329" s="18">
        <f t="shared" si="70"/>
        <v>7.0388727299828729E-2</v>
      </c>
      <c r="N329" s="18">
        <f t="shared" si="66"/>
        <v>4.3641010925893814E-2</v>
      </c>
      <c r="O329" s="18">
        <f t="shared" si="67"/>
        <v>4.3641010925893814E-2</v>
      </c>
      <c r="P329" s="3"/>
      <c r="Q329" s="42">
        <v>22.817658805754689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2.6054555901401031</v>
      </c>
      <c r="G330" s="13">
        <f t="shared" si="61"/>
        <v>0</v>
      </c>
      <c r="H330" s="13">
        <f t="shared" si="62"/>
        <v>2.6054555901401031</v>
      </c>
      <c r="I330" s="16">
        <f t="shared" si="69"/>
        <v>2.8074519217901432</v>
      </c>
      <c r="J330" s="13">
        <f t="shared" si="63"/>
        <v>2.8066566077832817</v>
      </c>
      <c r="K330" s="13">
        <f t="shared" si="64"/>
        <v>7.9531400686150278E-4</v>
      </c>
      <c r="L330" s="13">
        <f t="shared" si="65"/>
        <v>0</v>
      </c>
      <c r="M330" s="13">
        <f t="shared" si="70"/>
        <v>2.6747716373934916E-2</v>
      </c>
      <c r="N330" s="13">
        <f t="shared" si="66"/>
        <v>1.6583584151839647E-2</v>
      </c>
      <c r="O330" s="13">
        <f t="shared" si="67"/>
        <v>1.6583584151839647E-2</v>
      </c>
      <c r="Q330" s="41">
        <v>22.163288251941211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14.38667507988205</v>
      </c>
      <c r="G331" s="13">
        <f t="shared" si="61"/>
        <v>0</v>
      </c>
      <c r="H331" s="13">
        <f t="shared" si="62"/>
        <v>14.38667507988205</v>
      </c>
      <c r="I331" s="16">
        <f t="shared" si="69"/>
        <v>14.387470393888911</v>
      </c>
      <c r="J331" s="13">
        <f t="shared" si="63"/>
        <v>14.25331486436373</v>
      </c>
      <c r="K331" s="13">
        <f t="shared" si="64"/>
        <v>0.13415552952518084</v>
      </c>
      <c r="L331" s="13">
        <f t="shared" si="65"/>
        <v>0</v>
      </c>
      <c r="M331" s="13">
        <f t="shared" si="70"/>
        <v>1.0164132222095269E-2</v>
      </c>
      <c r="N331" s="13">
        <f t="shared" si="66"/>
        <v>6.3017619776990661E-3</v>
      </c>
      <c r="O331" s="13">
        <f t="shared" si="67"/>
        <v>6.3017619776990661E-3</v>
      </c>
      <c r="Q331" s="41">
        <v>20.470418315829029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120.0460371151856</v>
      </c>
      <c r="G332" s="13">
        <f t="shared" si="61"/>
        <v>12.394208737541268</v>
      </c>
      <c r="H332" s="13">
        <f t="shared" si="62"/>
        <v>107.65182837764434</v>
      </c>
      <c r="I332" s="16">
        <f t="shared" si="69"/>
        <v>107.78598390716951</v>
      </c>
      <c r="J332" s="13">
        <f t="shared" si="63"/>
        <v>56.597899695999025</v>
      </c>
      <c r="K332" s="13">
        <f t="shared" si="64"/>
        <v>51.188084211170484</v>
      </c>
      <c r="L332" s="13">
        <f t="shared" si="65"/>
        <v>13.547926173753643</v>
      </c>
      <c r="M332" s="13">
        <f t="shared" si="70"/>
        <v>13.55178854399804</v>
      </c>
      <c r="N332" s="13">
        <f t="shared" si="66"/>
        <v>8.4021088972787847</v>
      </c>
      <c r="O332" s="13">
        <f t="shared" si="67"/>
        <v>20.796317634820053</v>
      </c>
      <c r="Q332" s="41">
        <v>14.02701258678967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13.79464484198926</v>
      </c>
      <c r="G333" s="13">
        <f t="shared" si="61"/>
        <v>0</v>
      </c>
      <c r="H333" s="13">
        <f t="shared" si="62"/>
        <v>13.79464484198926</v>
      </c>
      <c r="I333" s="16">
        <f t="shared" si="69"/>
        <v>51.434802879406099</v>
      </c>
      <c r="J333" s="13">
        <f t="shared" si="63"/>
        <v>39.568011902637537</v>
      </c>
      <c r="K333" s="13">
        <f t="shared" si="64"/>
        <v>11.866790976768563</v>
      </c>
      <c r="L333" s="13">
        <f t="shared" si="65"/>
        <v>0</v>
      </c>
      <c r="M333" s="13">
        <f t="shared" si="70"/>
        <v>5.1496796467192549</v>
      </c>
      <c r="N333" s="13">
        <f t="shared" si="66"/>
        <v>3.1928013809659381</v>
      </c>
      <c r="O333" s="13">
        <f t="shared" si="67"/>
        <v>3.1928013809659381</v>
      </c>
      <c r="Q333" s="41">
        <v>12.991795973629729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26.342061491403399</v>
      </c>
      <c r="G334" s="13">
        <f t="shared" si="61"/>
        <v>0</v>
      </c>
      <c r="H334" s="13">
        <f t="shared" si="62"/>
        <v>26.342061491403399</v>
      </c>
      <c r="I334" s="16">
        <f t="shared" si="69"/>
        <v>38.208852468171962</v>
      </c>
      <c r="J334" s="13">
        <f t="shared" si="63"/>
        <v>31.095593406046738</v>
      </c>
      <c r="K334" s="13">
        <f t="shared" si="64"/>
        <v>7.1132590621252234</v>
      </c>
      <c r="L334" s="13">
        <f t="shared" si="65"/>
        <v>0</v>
      </c>
      <c r="M334" s="13">
        <f t="shared" si="70"/>
        <v>1.9568782657533168</v>
      </c>
      <c r="N334" s="13">
        <f t="shared" si="66"/>
        <v>1.2132645247670564</v>
      </c>
      <c r="O334" s="13">
        <f t="shared" si="67"/>
        <v>1.2132645247670564</v>
      </c>
      <c r="Q334" s="41">
        <v>10.837771593548389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18.31128000803054</v>
      </c>
      <c r="G335" s="13">
        <f t="shared" si="61"/>
        <v>0</v>
      </c>
      <c r="H335" s="13">
        <f t="shared" si="62"/>
        <v>18.31128000803054</v>
      </c>
      <c r="I335" s="16">
        <f t="shared" si="69"/>
        <v>25.424539070155763</v>
      </c>
      <c r="J335" s="13">
        <f t="shared" si="63"/>
        <v>23.112057065807534</v>
      </c>
      <c r="K335" s="13">
        <f t="shared" si="64"/>
        <v>2.3124820043482295</v>
      </c>
      <c r="L335" s="13">
        <f t="shared" si="65"/>
        <v>0</v>
      </c>
      <c r="M335" s="13">
        <f t="shared" si="70"/>
        <v>0.74361374098626043</v>
      </c>
      <c r="N335" s="13">
        <f t="shared" si="66"/>
        <v>0.46104051941148144</v>
      </c>
      <c r="O335" s="13">
        <f t="shared" si="67"/>
        <v>0.46104051941148144</v>
      </c>
      <c r="Q335" s="41">
        <v>11.370284603208299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53.811135123250367</v>
      </c>
      <c r="G336" s="13">
        <f t="shared" si="61"/>
        <v>2.83312742618627</v>
      </c>
      <c r="H336" s="13">
        <f t="shared" si="62"/>
        <v>50.978007697064093</v>
      </c>
      <c r="I336" s="16">
        <f t="shared" si="69"/>
        <v>53.290489701412326</v>
      </c>
      <c r="J336" s="13">
        <f t="shared" si="63"/>
        <v>41.885340788733679</v>
      </c>
      <c r="K336" s="13">
        <f t="shared" si="64"/>
        <v>11.405148912678648</v>
      </c>
      <c r="L336" s="13">
        <f t="shared" si="65"/>
        <v>0</v>
      </c>
      <c r="M336" s="13">
        <f t="shared" si="70"/>
        <v>0.28257322157477899</v>
      </c>
      <c r="N336" s="13">
        <f t="shared" si="66"/>
        <v>0.17519539737636297</v>
      </c>
      <c r="O336" s="13">
        <f t="shared" si="67"/>
        <v>3.0083228235626329</v>
      </c>
      <c r="Q336" s="41">
        <v>14.294871495943481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36.554478459507507</v>
      </c>
      <c r="G337" s="13">
        <f t="shared" si="61"/>
        <v>0.34210996315339659</v>
      </c>
      <c r="H337" s="13">
        <f t="shared" si="62"/>
        <v>36.212368496354109</v>
      </c>
      <c r="I337" s="16">
        <f t="shared" si="69"/>
        <v>47.617517409032757</v>
      </c>
      <c r="J337" s="13">
        <f t="shared" si="63"/>
        <v>40.067988057990199</v>
      </c>
      <c r="K337" s="13">
        <f t="shared" si="64"/>
        <v>7.5495293510425583</v>
      </c>
      <c r="L337" s="13">
        <f t="shared" si="65"/>
        <v>0</v>
      </c>
      <c r="M337" s="13">
        <f t="shared" si="70"/>
        <v>0.10737782419841602</v>
      </c>
      <c r="N337" s="13">
        <f t="shared" si="66"/>
        <v>6.6574251003017934E-2</v>
      </c>
      <c r="O337" s="13">
        <f t="shared" si="67"/>
        <v>0.40868421415641454</v>
      </c>
      <c r="Q337" s="41">
        <v>15.593199604427641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7.8226683953899094</v>
      </c>
      <c r="G338" s="13">
        <f t="shared" si="61"/>
        <v>0</v>
      </c>
      <c r="H338" s="13">
        <f t="shared" si="62"/>
        <v>7.8226683953899094</v>
      </c>
      <c r="I338" s="16">
        <f t="shared" si="69"/>
        <v>15.372197746432468</v>
      </c>
      <c r="J338" s="13">
        <f t="shared" si="63"/>
        <v>15.172618191066034</v>
      </c>
      <c r="K338" s="13">
        <f t="shared" si="64"/>
        <v>0.19957955536643368</v>
      </c>
      <c r="L338" s="13">
        <f t="shared" si="65"/>
        <v>0</v>
      </c>
      <c r="M338" s="13">
        <f t="shared" si="70"/>
        <v>4.0803573195398082E-2</v>
      </c>
      <c r="N338" s="13">
        <f t="shared" si="66"/>
        <v>2.5298215381146811E-2</v>
      </c>
      <c r="O338" s="13">
        <f t="shared" si="67"/>
        <v>2.5298215381146811E-2</v>
      </c>
      <c r="Q338" s="41">
        <v>19.02909635737079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0.24316669871619151</v>
      </c>
      <c r="G339" s="13">
        <f t="shared" si="61"/>
        <v>0</v>
      </c>
      <c r="H339" s="13">
        <f t="shared" si="62"/>
        <v>0.24316669871619151</v>
      </c>
      <c r="I339" s="16">
        <f t="shared" si="69"/>
        <v>0.44274625408262519</v>
      </c>
      <c r="J339" s="13">
        <f t="shared" si="63"/>
        <v>0.44274288164396897</v>
      </c>
      <c r="K339" s="13">
        <f t="shared" si="64"/>
        <v>3.3724386562239417E-6</v>
      </c>
      <c r="L339" s="13">
        <f t="shared" si="65"/>
        <v>0</v>
      </c>
      <c r="M339" s="13">
        <f t="shared" si="70"/>
        <v>1.5505357814251271E-2</v>
      </c>
      <c r="N339" s="13">
        <f t="shared" si="66"/>
        <v>9.6133218448357875E-3</v>
      </c>
      <c r="O339" s="13">
        <f t="shared" si="67"/>
        <v>9.6133218448357875E-3</v>
      </c>
      <c r="Q339" s="41">
        <v>21.613947797943879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0.30782168085370759</v>
      </c>
      <c r="G340" s="13">
        <f t="shared" si="61"/>
        <v>0</v>
      </c>
      <c r="H340" s="13">
        <f t="shared" si="62"/>
        <v>0.30782168085370759</v>
      </c>
      <c r="I340" s="16">
        <f t="shared" si="69"/>
        <v>0.30782505329236381</v>
      </c>
      <c r="J340" s="13">
        <f t="shared" si="63"/>
        <v>0.30782418635868886</v>
      </c>
      <c r="K340" s="13">
        <f t="shared" si="64"/>
        <v>8.6693367495893625E-7</v>
      </c>
      <c r="L340" s="13">
        <f t="shared" si="65"/>
        <v>0</v>
      </c>
      <c r="M340" s="13">
        <f t="shared" si="70"/>
        <v>5.892035969415484E-3</v>
      </c>
      <c r="N340" s="13">
        <f t="shared" si="66"/>
        <v>3.6530623010376001E-3</v>
      </c>
      <c r="O340" s="13">
        <f t="shared" si="67"/>
        <v>3.6530623010376001E-3</v>
      </c>
      <c r="Q340" s="41">
        <v>23.516137514939579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2.0047278647272289</v>
      </c>
      <c r="G341" s="18">
        <f t="shared" si="61"/>
        <v>0</v>
      </c>
      <c r="H341" s="18">
        <f t="shared" si="62"/>
        <v>2.0047278647272289</v>
      </c>
      <c r="I341" s="17">
        <f t="shared" si="69"/>
        <v>2.0047287316609039</v>
      </c>
      <c r="J341" s="18">
        <f t="shared" si="63"/>
        <v>2.0044693557143338</v>
      </c>
      <c r="K341" s="18">
        <f t="shared" si="64"/>
        <v>2.5937594657010621E-4</v>
      </c>
      <c r="L341" s="18">
        <f t="shared" si="65"/>
        <v>0</v>
      </c>
      <c r="M341" s="18">
        <f t="shared" si="70"/>
        <v>2.2389736683778839E-3</v>
      </c>
      <c r="N341" s="18">
        <f t="shared" si="66"/>
        <v>1.388163674394288E-3</v>
      </c>
      <c r="O341" s="18">
        <f t="shared" si="67"/>
        <v>1.388163674394288E-3</v>
      </c>
      <c r="P341" s="3"/>
      <c r="Q341" s="42">
        <v>22.946494000000008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15.543679626958291</v>
      </c>
      <c r="G342" s="13">
        <f t="shared" si="61"/>
        <v>0</v>
      </c>
      <c r="H342" s="13">
        <f t="shared" si="62"/>
        <v>15.543679626958291</v>
      </c>
      <c r="I342" s="16">
        <f t="shared" si="69"/>
        <v>15.54393900290486</v>
      </c>
      <c r="J342" s="13">
        <f t="shared" si="63"/>
        <v>15.411346862947296</v>
      </c>
      <c r="K342" s="13">
        <f t="shared" si="64"/>
        <v>0.13259213995756447</v>
      </c>
      <c r="L342" s="13">
        <f t="shared" si="65"/>
        <v>0</v>
      </c>
      <c r="M342" s="13">
        <f t="shared" si="70"/>
        <v>8.5080999398359585E-4</v>
      </c>
      <c r="N342" s="13">
        <f t="shared" si="66"/>
        <v>5.2750219626982939E-4</v>
      </c>
      <c r="O342" s="13">
        <f t="shared" si="67"/>
        <v>5.2750219626982939E-4</v>
      </c>
      <c r="Q342" s="41">
        <v>22.201907988014529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43.411534252813148</v>
      </c>
      <c r="G343" s="13">
        <f t="shared" si="61"/>
        <v>1.3319335459568522</v>
      </c>
      <c r="H343" s="13">
        <f t="shared" si="62"/>
        <v>42.079600706856297</v>
      </c>
      <c r="I343" s="16">
        <f t="shared" si="69"/>
        <v>42.212192846813863</v>
      </c>
      <c r="J343" s="13">
        <f t="shared" si="63"/>
        <v>38.438781874225931</v>
      </c>
      <c r="K343" s="13">
        <f t="shared" si="64"/>
        <v>3.7734109725879321</v>
      </c>
      <c r="L343" s="13">
        <f t="shared" si="65"/>
        <v>0</v>
      </c>
      <c r="M343" s="13">
        <f t="shared" si="70"/>
        <v>3.2330779771376646E-4</v>
      </c>
      <c r="N343" s="13">
        <f t="shared" si="66"/>
        <v>2.0045083458253521E-4</v>
      </c>
      <c r="O343" s="13">
        <f t="shared" si="67"/>
        <v>1.3321339967914347</v>
      </c>
      <c r="Q343" s="41">
        <v>18.8100636522732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28.511535068974911</v>
      </c>
      <c r="G344" s="13">
        <f t="shared" si="61"/>
        <v>0</v>
      </c>
      <c r="H344" s="13">
        <f t="shared" si="62"/>
        <v>28.511535068974911</v>
      </c>
      <c r="I344" s="16">
        <f t="shared" si="69"/>
        <v>32.284946041562847</v>
      </c>
      <c r="J344" s="13">
        <f t="shared" si="63"/>
        <v>28.936444618635207</v>
      </c>
      <c r="K344" s="13">
        <f t="shared" si="64"/>
        <v>3.3485014229276402</v>
      </c>
      <c r="L344" s="13">
        <f t="shared" si="65"/>
        <v>0</v>
      </c>
      <c r="M344" s="13">
        <f t="shared" si="70"/>
        <v>1.2285696313123125E-4</v>
      </c>
      <c r="N344" s="13">
        <f t="shared" si="66"/>
        <v>7.6171317141363382E-5</v>
      </c>
      <c r="O344" s="13">
        <f t="shared" si="67"/>
        <v>7.6171317141363382E-5</v>
      </c>
      <c r="Q344" s="41">
        <v>13.750869014667369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75.009390874918481</v>
      </c>
      <c r="G345" s="13">
        <f t="shared" si="61"/>
        <v>5.8931190741738479</v>
      </c>
      <c r="H345" s="13">
        <f t="shared" si="62"/>
        <v>69.116271800744627</v>
      </c>
      <c r="I345" s="16">
        <f t="shared" si="69"/>
        <v>72.464773223672267</v>
      </c>
      <c r="J345" s="13">
        <f t="shared" si="63"/>
        <v>47.016158165443258</v>
      </c>
      <c r="K345" s="13">
        <f t="shared" si="64"/>
        <v>25.448615058229009</v>
      </c>
      <c r="L345" s="13">
        <f t="shared" si="65"/>
        <v>0</v>
      </c>
      <c r="M345" s="13">
        <f t="shared" si="70"/>
        <v>4.6685645989867871E-5</v>
      </c>
      <c r="N345" s="13">
        <f t="shared" si="66"/>
        <v>2.8945100513718081E-5</v>
      </c>
      <c r="O345" s="13">
        <f t="shared" si="67"/>
        <v>5.8931480192743617</v>
      </c>
      <c r="Q345" s="41">
        <v>12.957693445217901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50.140961784479849</v>
      </c>
      <c r="G346" s="13">
        <f t="shared" si="61"/>
        <v>2.3033338481264005</v>
      </c>
      <c r="H346" s="13">
        <f t="shared" si="62"/>
        <v>47.837627936353449</v>
      </c>
      <c r="I346" s="16">
        <f t="shared" si="69"/>
        <v>73.286242994582466</v>
      </c>
      <c r="J346" s="13">
        <f t="shared" si="63"/>
        <v>43.205436938617865</v>
      </c>
      <c r="K346" s="13">
        <f t="shared" si="64"/>
        <v>30.080806055964601</v>
      </c>
      <c r="L346" s="13">
        <f t="shared" si="65"/>
        <v>0</v>
      </c>
      <c r="M346" s="13">
        <f t="shared" si="70"/>
        <v>1.774054547614979E-5</v>
      </c>
      <c r="N346" s="13">
        <f t="shared" si="66"/>
        <v>1.099913819521287E-5</v>
      </c>
      <c r="O346" s="13">
        <f t="shared" si="67"/>
        <v>2.3033448472645959</v>
      </c>
      <c r="Q346" s="41">
        <v>10.83162359354839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106.03112907788621</v>
      </c>
      <c r="G347" s="13">
        <f t="shared" si="61"/>
        <v>10.371141271810018</v>
      </c>
      <c r="H347" s="13">
        <f t="shared" si="62"/>
        <v>95.659987806076188</v>
      </c>
      <c r="I347" s="16">
        <f t="shared" si="69"/>
        <v>125.74079386204079</v>
      </c>
      <c r="J347" s="13">
        <f t="shared" si="63"/>
        <v>51.454999404949639</v>
      </c>
      <c r="K347" s="13">
        <f t="shared" si="64"/>
        <v>74.285794457091157</v>
      </c>
      <c r="L347" s="13">
        <f t="shared" si="65"/>
        <v>35.708780479711379</v>
      </c>
      <c r="M347" s="13">
        <f t="shared" si="70"/>
        <v>35.708787221118655</v>
      </c>
      <c r="N347" s="13">
        <f t="shared" si="66"/>
        <v>22.139448077093565</v>
      </c>
      <c r="O347" s="13">
        <f t="shared" si="67"/>
        <v>32.510589348903579</v>
      </c>
      <c r="Q347" s="41">
        <v>11.61586079748222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24.44955672406849</v>
      </c>
      <c r="G348" s="13">
        <f t="shared" si="61"/>
        <v>0</v>
      </c>
      <c r="H348" s="13">
        <f t="shared" si="62"/>
        <v>24.44955672406849</v>
      </c>
      <c r="I348" s="16">
        <f t="shared" si="69"/>
        <v>63.026570701448264</v>
      </c>
      <c r="J348" s="13">
        <f t="shared" si="63"/>
        <v>48.237674326297096</v>
      </c>
      <c r="K348" s="13">
        <f t="shared" si="64"/>
        <v>14.788896375151168</v>
      </c>
      <c r="L348" s="13">
        <f t="shared" si="65"/>
        <v>0</v>
      </c>
      <c r="M348" s="13">
        <f t="shared" si="70"/>
        <v>13.56933914402509</v>
      </c>
      <c r="N348" s="13">
        <f t="shared" si="66"/>
        <v>8.4129902692955554</v>
      </c>
      <c r="O348" s="13">
        <f t="shared" si="67"/>
        <v>8.4129902692955554</v>
      </c>
      <c r="Q348" s="41">
        <v>15.745440335498939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25.950058942443292</v>
      </c>
      <c r="G349" s="13">
        <f t="shared" si="61"/>
        <v>0</v>
      </c>
      <c r="H349" s="13">
        <f t="shared" si="62"/>
        <v>25.950058942443292</v>
      </c>
      <c r="I349" s="16">
        <f t="shared" si="69"/>
        <v>40.73895531759446</v>
      </c>
      <c r="J349" s="13">
        <f t="shared" si="63"/>
        <v>34.923506228276466</v>
      </c>
      <c r="K349" s="13">
        <f t="shared" si="64"/>
        <v>5.815449089317994</v>
      </c>
      <c r="L349" s="13">
        <f t="shared" si="65"/>
        <v>0</v>
      </c>
      <c r="M349" s="13">
        <f t="shared" si="70"/>
        <v>5.1563488747295345</v>
      </c>
      <c r="N349" s="13">
        <f t="shared" si="66"/>
        <v>3.1969363023323112</v>
      </c>
      <c r="O349" s="13">
        <f t="shared" si="67"/>
        <v>3.1969363023323112</v>
      </c>
      <c r="Q349" s="41">
        <v>14.311422112729691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19.730527629622351</v>
      </c>
      <c r="G350" s="13">
        <f t="shared" si="61"/>
        <v>0</v>
      </c>
      <c r="H350" s="13">
        <f t="shared" si="62"/>
        <v>19.730527629622351</v>
      </c>
      <c r="I350" s="16">
        <f t="shared" si="69"/>
        <v>25.545976718940345</v>
      </c>
      <c r="J350" s="13">
        <f t="shared" si="63"/>
        <v>24.435187812969911</v>
      </c>
      <c r="K350" s="13">
        <f t="shared" si="64"/>
        <v>1.1107889059704341</v>
      </c>
      <c r="L350" s="13">
        <f t="shared" si="65"/>
        <v>0</v>
      </c>
      <c r="M350" s="13">
        <f t="shared" si="70"/>
        <v>1.9594125723972233</v>
      </c>
      <c r="N350" s="13">
        <f t="shared" si="66"/>
        <v>1.2148357948862785</v>
      </c>
      <c r="O350" s="13">
        <f t="shared" si="67"/>
        <v>1.2148357948862785</v>
      </c>
      <c r="Q350" s="41">
        <v>17.330171865697931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1.2501239859386779</v>
      </c>
      <c r="G351" s="13">
        <f t="shared" si="61"/>
        <v>0</v>
      </c>
      <c r="H351" s="13">
        <f t="shared" si="62"/>
        <v>1.2501239859386779</v>
      </c>
      <c r="I351" s="16">
        <f t="shared" si="69"/>
        <v>2.3609128919091118</v>
      </c>
      <c r="J351" s="13">
        <f t="shared" si="63"/>
        <v>2.360388396884697</v>
      </c>
      <c r="K351" s="13">
        <f t="shared" si="64"/>
        <v>5.244950244147617E-4</v>
      </c>
      <c r="L351" s="13">
        <f t="shared" si="65"/>
        <v>0</v>
      </c>
      <c r="M351" s="13">
        <f t="shared" si="70"/>
        <v>0.74457677751094486</v>
      </c>
      <c r="N351" s="13">
        <f t="shared" si="66"/>
        <v>0.46163760205678583</v>
      </c>
      <c r="O351" s="13">
        <f t="shared" si="67"/>
        <v>0.46163760205678583</v>
      </c>
      <c r="Q351" s="41">
        <v>21.432163917036551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0.17216786085727509</v>
      </c>
      <c r="G352" s="13">
        <f t="shared" si="61"/>
        <v>0</v>
      </c>
      <c r="H352" s="13">
        <f t="shared" si="62"/>
        <v>0.17216786085727509</v>
      </c>
      <c r="I352" s="16">
        <f t="shared" si="69"/>
        <v>0.17269235588168985</v>
      </c>
      <c r="J352" s="13">
        <f t="shared" si="63"/>
        <v>0.17269219497718888</v>
      </c>
      <c r="K352" s="13">
        <f t="shared" si="64"/>
        <v>1.6090450097316911E-7</v>
      </c>
      <c r="L352" s="13">
        <f t="shared" si="65"/>
        <v>0</v>
      </c>
      <c r="M352" s="13">
        <f t="shared" si="70"/>
        <v>0.28293917545415903</v>
      </c>
      <c r="N352" s="13">
        <f t="shared" si="66"/>
        <v>0.17542228878157859</v>
      </c>
      <c r="O352" s="13">
        <f t="shared" si="67"/>
        <v>0.17542228878157859</v>
      </c>
      <c r="Q352" s="41">
        <v>23.160897456645301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1.177577258572766</v>
      </c>
      <c r="G353" s="18">
        <f t="shared" si="61"/>
        <v>0</v>
      </c>
      <c r="H353" s="18">
        <f t="shared" si="62"/>
        <v>1.177577258572766</v>
      </c>
      <c r="I353" s="17">
        <f t="shared" si="69"/>
        <v>1.177577419477267</v>
      </c>
      <c r="J353" s="18">
        <f t="shared" si="63"/>
        <v>1.1775257713487304</v>
      </c>
      <c r="K353" s="18">
        <f t="shared" si="64"/>
        <v>5.1648128536641025E-5</v>
      </c>
      <c r="L353" s="18">
        <f t="shared" si="65"/>
        <v>0</v>
      </c>
      <c r="M353" s="18">
        <f t="shared" si="70"/>
        <v>0.10751688667258044</v>
      </c>
      <c r="N353" s="18">
        <f t="shared" si="66"/>
        <v>6.6660469736999878E-2</v>
      </c>
      <c r="O353" s="18">
        <f t="shared" si="67"/>
        <v>6.6660469736999878E-2</v>
      </c>
      <c r="P353" s="3"/>
      <c r="Q353" s="42">
        <v>23.073046000000009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6.3933690751148928</v>
      </c>
      <c r="G354" s="13">
        <f t="shared" si="61"/>
        <v>0</v>
      </c>
      <c r="H354" s="13">
        <f t="shared" si="62"/>
        <v>6.3933690751148928</v>
      </c>
      <c r="I354" s="16">
        <f t="shared" si="69"/>
        <v>6.3934207232434295</v>
      </c>
      <c r="J354" s="13">
        <f t="shared" si="63"/>
        <v>6.3841977283082478</v>
      </c>
      <c r="K354" s="13">
        <f t="shared" si="64"/>
        <v>9.2229949351816387E-3</v>
      </c>
      <c r="L354" s="13">
        <f t="shared" si="65"/>
        <v>0</v>
      </c>
      <c r="M354" s="13">
        <f t="shared" si="70"/>
        <v>4.0856416935580564E-2</v>
      </c>
      <c r="N354" s="13">
        <f t="shared" si="66"/>
        <v>2.5330978500059949E-2</v>
      </c>
      <c r="O354" s="13">
        <f t="shared" si="67"/>
        <v>2.5330978500059949E-2</v>
      </c>
      <c r="Q354" s="41">
        <v>22.28034740566369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107.16222956143019</v>
      </c>
      <c r="G355" s="13">
        <f t="shared" si="61"/>
        <v>10.534416876804402</v>
      </c>
      <c r="H355" s="13">
        <f t="shared" si="62"/>
        <v>96.627812684625795</v>
      </c>
      <c r="I355" s="16">
        <f t="shared" si="69"/>
        <v>96.637035679560981</v>
      </c>
      <c r="J355" s="13">
        <f t="shared" si="63"/>
        <v>69.345771346238138</v>
      </c>
      <c r="K355" s="13">
        <f t="shared" si="64"/>
        <v>27.291264333322843</v>
      </c>
      <c r="L355" s="13">
        <f t="shared" si="65"/>
        <v>0</v>
      </c>
      <c r="M355" s="13">
        <f t="shared" si="70"/>
        <v>1.5525438435520615E-2</v>
      </c>
      <c r="N355" s="13">
        <f t="shared" si="66"/>
        <v>9.6257718300227814E-3</v>
      </c>
      <c r="O355" s="13">
        <f t="shared" si="67"/>
        <v>10.544042648634425</v>
      </c>
      <c r="Q355" s="41">
        <v>19.772008226337711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43.284022517892097</v>
      </c>
      <c r="G356" s="13">
        <f t="shared" si="61"/>
        <v>1.3135270860834678</v>
      </c>
      <c r="H356" s="13">
        <f t="shared" si="62"/>
        <v>41.970495431808629</v>
      </c>
      <c r="I356" s="16">
        <f t="shared" si="69"/>
        <v>69.261759765131472</v>
      </c>
      <c r="J356" s="13">
        <f t="shared" si="63"/>
        <v>53.148878742170318</v>
      </c>
      <c r="K356" s="13">
        <f t="shared" si="64"/>
        <v>16.112881022961155</v>
      </c>
      <c r="L356" s="13">
        <f t="shared" si="65"/>
        <v>0</v>
      </c>
      <c r="M356" s="13">
        <f t="shared" si="70"/>
        <v>5.8996666054978338E-3</v>
      </c>
      <c r="N356" s="13">
        <f t="shared" si="66"/>
        <v>3.6577932954086571E-3</v>
      </c>
      <c r="O356" s="13">
        <f t="shared" si="67"/>
        <v>1.3171848793788765</v>
      </c>
      <c r="Q356" s="41">
        <v>17.178999981626241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13.7363707688851</v>
      </c>
      <c r="G357" s="13">
        <f t="shared" si="61"/>
        <v>0</v>
      </c>
      <c r="H357" s="13">
        <f t="shared" si="62"/>
        <v>13.7363707688851</v>
      </c>
      <c r="I357" s="16">
        <f t="shared" si="69"/>
        <v>29.849251791846257</v>
      </c>
      <c r="J357" s="13">
        <f t="shared" si="63"/>
        <v>27.042367204334688</v>
      </c>
      <c r="K357" s="13">
        <f t="shared" si="64"/>
        <v>2.8068845875115684</v>
      </c>
      <c r="L357" s="13">
        <f t="shared" si="65"/>
        <v>0</v>
      </c>
      <c r="M357" s="13">
        <f t="shared" si="70"/>
        <v>2.2418733100891767E-3</v>
      </c>
      <c r="N357" s="13">
        <f t="shared" si="66"/>
        <v>1.3899614522552895E-3</v>
      </c>
      <c r="O357" s="13">
        <f t="shared" si="67"/>
        <v>1.3899614522552895E-3</v>
      </c>
      <c r="Q357" s="41">
        <v>13.442407471051521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35.878548604276638</v>
      </c>
      <c r="G358" s="13">
        <f t="shared" si="61"/>
        <v>0.24453874145185858</v>
      </c>
      <c r="H358" s="13">
        <f t="shared" si="62"/>
        <v>35.634009862824776</v>
      </c>
      <c r="I358" s="16">
        <f t="shared" si="69"/>
        <v>38.440894450336344</v>
      </c>
      <c r="J358" s="13">
        <f t="shared" si="63"/>
        <v>32.326694141190501</v>
      </c>
      <c r="K358" s="13">
        <f t="shared" si="64"/>
        <v>6.1142003091458434</v>
      </c>
      <c r="L358" s="13">
        <f t="shared" si="65"/>
        <v>0</v>
      </c>
      <c r="M358" s="13">
        <f t="shared" si="70"/>
        <v>8.5191185783388716E-4</v>
      </c>
      <c r="N358" s="13">
        <f t="shared" si="66"/>
        <v>5.2818535185701003E-4</v>
      </c>
      <c r="O358" s="13">
        <f t="shared" si="67"/>
        <v>0.24506692680371558</v>
      </c>
      <c r="Q358" s="41">
        <v>12.46492451191809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2.677096630370142</v>
      </c>
      <c r="G359" s="13">
        <f t="shared" si="61"/>
        <v>0</v>
      </c>
      <c r="H359" s="13">
        <f t="shared" si="62"/>
        <v>2.677096630370142</v>
      </c>
      <c r="I359" s="16">
        <f t="shared" si="69"/>
        <v>8.7912969395159859</v>
      </c>
      <c r="J359" s="13">
        <f t="shared" si="63"/>
        <v>8.6829913433658348</v>
      </c>
      <c r="K359" s="13">
        <f t="shared" si="64"/>
        <v>0.10830559615015112</v>
      </c>
      <c r="L359" s="13">
        <f t="shared" si="65"/>
        <v>0</v>
      </c>
      <c r="M359" s="13">
        <f t="shared" si="70"/>
        <v>3.2372650597687713E-4</v>
      </c>
      <c r="N359" s="13">
        <f t="shared" si="66"/>
        <v>2.0071043370566382E-4</v>
      </c>
      <c r="O359" s="13">
        <f t="shared" si="67"/>
        <v>2.0071043370566382E-4</v>
      </c>
      <c r="Q359" s="41">
        <v>11.376400593548389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24.930358143580801</v>
      </c>
      <c r="G360" s="13">
        <f t="shared" si="61"/>
        <v>0</v>
      </c>
      <c r="H360" s="13">
        <f t="shared" si="62"/>
        <v>24.930358143580801</v>
      </c>
      <c r="I360" s="16">
        <f t="shared" si="69"/>
        <v>25.03866373973095</v>
      </c>
      <c r="J360" s="13">
        <f t="shared" si="63"/>
        <v>23.239232781911983</v>
      </c>
      <c r="K360" s="13">
        <f t="shared" si="64"/>
        <v>1.7994309578189664</v>
      </c>
      <c r="L360" s="13">
        <f t="shared" si="65"/>
        <v>0</v>
      </c>
      <c r="M360" s="13">
        <f t="shared" si="70"/>
        <v>1.2301607227121331E-4</v>
      </c>
      <c r="N360" s="13">
        <f t="shared" si="66"/>
        <v>7.6269964808152246E-5</v>
      </c>
      <c r="O360" s="13">
        <f t="shared" si="67"/>
        <v>7.6269964808152246E-5</v>
      </c>
      <c r="Q360" s="41">
        <v>13.108823560993351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20.31921777737713</v>
      </c>
      <c r="G361" s="13">
        <f t="shared" si="61"/>
        <v>0</v>
      </c>
      <c r="H361" s="13">
        <f t="shared" si="62"/>
        <v>20.31921777737713</v>
      </c>
      <c r="I361" s="16">
        <f t="shared" si="69"/>
        <v>22.118648735196096</v>
      </c>
      <c r="J361" s="13">
        <f t="shared" si="63"/>
        <v>21.016523419857464</v>
      </c>
      <c r="K361" s="13">
        <f t="shared" si="64"/>
        <v>1.1021253153386326</v>
      </c>
      <c r="L361" s="13">
        <f t="shared" si="65"/>
        <v>0</v>
      </c>
      <c r="M361" s="13">
        <f t="shared" si="70"/>
        <v>4.6746107463061063E-5</v>
      </c>
      <c r="N361" s="13">
        <f t="shared" si="66"/>
        <v>2.8982586627097859E-5</v>
      </c>
      <c r="O361" s="13">
        <f t="shared" si="67"/>
        <v>2.8982586627097859E-5</v>
      </c>
      <c r="Q361" s="41">
        <v>14.224720919742589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10.901157403019059</v>
      </c>
      <c r="G362" s="13">
        <f t="shared" si="61"/>
        <v>0</v>
      </c>
      <c r="H362" s="13">
        <f t="shared" si="62"/>
        <v>10.901157403019059</v>
      </c>
      <c r="I362" s="16">
        <f t="shared" si="69"/>
        <v>12.003282718357692</v>
      </c>
      <c r="J362" s="13">
        <f t="shared" si="63"/>
        <v>11.899429263413463</v>
      </c>
      <c r="K362" s="13">
        <f t="shared" si="64"/>
        <v>0.10385345494422893</v>
      </c>
      <c r="L362" s="13">
        <f t="shared" si="65"/>
        <v>0</v>
      </c>
      <c r="M362" s="13">
        <f t="shared" si="70"/>
        <v>1.7763520835963204E-5</v>
      </c>
      <c r="N362" s="13">
        <f t="shared" si="66"/>
        <v>1.1013382918297186E-5</v>
      </c>
      <c r="O362" s="13">
        <f t="shared" si="67"/>
        <v>1.1013382918297186E-5</v>
      </c>
      <c r="Q362" s="41">
        <v>18.447440729618702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2.4379463370763279</v>
      </c>
      <c r="G363" s="13">
        <f t="shared" si="61"/>
        <v>0</v>
      </c>
      <c r="H363" s="13">
        <f t="shared" si="62"/>
        <v>2.4379463370763279</v>
      </c>
      <c r="I363" s="16">
        <f t="shared" si="69"/>
        <v>2.5417997920205568</v>
      </c>
      <c r="J363" s="13">
        <f t="shared" si="63"/>
        <v>2.5411358513790043</v>
      </c>
      <c r="K363" s="13">
        <f t="shared" si="64"/>
        <v>6.6394064155250732E-4</v>
      </c>
      <c r="L363" s="13">
        <f t="shared" si="65"/>
        <v>0</v>
      </c>
      <c r="M363" s="13">
        <f t="shared" si="70"/>
        <v>6.750137917666018E-6</v>
      </c>
      <c r="N363" s="13">
        <f t="shared" si="66"/>
        <v>4.185085508952931E-6</v>
      </c>
      <c r="O363" s="13">
        <f t="shared" si="67"/>
        <v>4.185085508952931E-6</v>
      </c>
      <c r="Q363" s="41">
        <v>21.33074700892794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1.352802768401415</v>
      </c>
      <c r="G364" s="13">
        <f t="shared" si="61"/>
        <v>0</v>
      </c>
      <c r="H364" s="13">
        <f t="shared" si="62"/>
        <v>1.352802768401415</v>
      </c>
      <c r="I364" s="16">
        <f t="shared" si="69"/>
        <v>1.3534667090429675</v>
      </c>
      <c r="J364" s="13">
        <f t="shared" si="63"/>
        <v>1.3534015067542524</v>
      </c>
      <c r="K364" s="13">
        <f t="shared" si="64"/>
        <v>6.5202288715093815E-5</v>
      </c>
      <c r="L364" s="13">
        <f t="shared" si="65"/>
        <v>0</v>
      </c>
      <c r="M364" s="13">
        <f t="shared" si="70"/>
        <v>2.5650524087130869E-6</v>
      </c>
      <c r="N364" s="13">
        <f t="shared" si="66"/>
        <v>1.5903324934021139E-6</v>
      </c>
      <c r="O364" s="13">
        <f t="shared" si="67"/>
        <v>1.5903324934021139E-6</v>
      </c>
      <c r="Q364" s="41">
        <v>24.38955942694081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1.6071939135111559</v>
      </c>
      <c r="G365" s="18">
        <f t="shared" si="61"/>
        <v>0</v>
      </c>
      <c r="H365" s="18">
        <f t="shared" si="62"/>
        <v>1.6071939135111559</v>
      </c>
      <c r="I365" s="17">
        <f t="shared" si="69"/>
        <v>1.607259115799871</v>
      </c>
      <c r="J365" s="18">
        <f t="shared" si="63"/>
        <v>1.6071521054581135</v>
      </c>
      <c r="K365" s="18">
        <f t="shared" si="64"/>
        <v>1.0701034175752966E-4</v>
      </c>
      <c r="L365" s="18">
        <f t="shared" si="65"/>
        <v>0</v>
      </c>
      <c r="M365" s="18">
        <f t="shared" si="70"/>
        <v>9.74719915310973E-7</v>
      </c>
      <c r="N365" s="18">
        <f t="shared" si="66"/>
        <v>6.0432634749280329E-7</v>
      </c>
      <c r="O365" s="18">
        <f t="shared" si="67"/>
        <v>6.0432634749280329E-7</v>
      </c>
      <c r="P365" s="3"/>
      <c r="Q365" s="42">
        <v>24.533661000000009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7.0135135139999996</v>
      </c>
      <c r="G366" s="13">
        <f t="shared" si="61"/>
        <v>0</v>
      </c>
      <c r="H366" s="13">
        <f t="shared" si="62"/>
        <v>7.0135135139999996</v>
      </c>
      <c r="I366" s="16">
        <f t="shared" si="69"/>
        <v>7.0136205243417571</v>
      </c>
      <c r="J366" s="13">
        <f t="shared" si="63"/>
        <v>7.0003098418215419</v>
      </c>
      <c r="K366" s="13">
        <f t="shared" si="64"/>
        <v>1.3310682520215167E-2</v>
      </c>
      <c r="L366" s="13">
        <f t="shared" si="65"/>
        <v>0</v>
      </c>
      <c r="M366" s="13">
        <f t="shared" si="70"/>
        <v>3.7039356781816971E-7</v>
      </c>
      <c r="N366" s="13">
        <f t="shared" si="66"/>
        <v>2.2964401204726521E-7</v>
      </c>
      <c r="O366" s="13">
        <f t="shared" si="67"/>
        <v>2.2964401204726521E-7</v>
      </c>
      <c r="Q366" s="41">
        <v>21.64446120477465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7.210810811</v>
      </c>
      <c r="G367" s="13">
        <f t="shared" si="61"/>
        <v>0</v>
      </c>
      <c r="H367" s="13">
        <f t="shared" si="62"/>
        <v>7.210810811</v>
      </c>
      <c r="I367" s="16">
        <f t="shared" si="69"/>
        <v>7.2241214935202152</v>
      </c>
      <c r="J367" s="13">
        <f t="shared" si="63"/>
        <v>7.2073332135739756</v>
      </c>
      <c r="K367" s="13">
        <f t="shared" si="64"/>
        <v>1.6788279946239548E-2</v>
      </c>
      <c r="L367" s="13">
        <f t="shared" si="65"/>
        <v>0</v>
      </c>
      <c r="M367" s="13">
        <f t="shared" si="70"/>
        <v>1.407495557709045E-7</v>
      </c>
      <c r="N367" s="13">
        <f t="shared" si="66"/>
        <v>8.7264724577960794E-8</v>
      </c>
      <c r="O367" s="13">
        <f t="shared" si="67"/>
        <v>8.7264724577960794E-8</v>
      </c>
      <c r="Q367" s="41">
        <v>20.626439095576021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50.183783779999999</v>
      </c>
      <c r="G368" s="13">
        <f t="shared" si="61"/>
        <v>2.3095152505104859</v>
      </c>
      <c r="H368" s="13">
        <f t="shared" si="62"/>
        <v>47.874268529489513</v>
      </c>
      <c r="I368" s="16">
        <f t="shared" si="69"/>
        <v>47.891056809435753</v>
      </c>
      <c r="J368" s="13">
        <f t="shared" si="63"/>
        <v>41.806662139773174</v>
      </c>
      <c r="K368" s="13">
        <f t="shared" si="64"/>
        <v>6.0843946696625792</v>
      </c>
      <c r="L368" s="13">
        <f t="shared" si="65"/>
        <v>0</v>
      </c>
      <c r="M368" s="13">
        <f t="shared" si="70"/>
        <v>5.3484831192943704E-8</v>
      </c>
      <c r="N368" s="13">
        <f t="shared" si="66"/>
        <v>3.3160595339625095E-8</v>
      </c>
      <c r="O368" s="13">
        <f t="shared" si="67"/>
        <v>2.3095152836710811</v>
      </c>
      <c r="Q368" s="41">
        <v>17.652677674328661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50.178378379999998</v>
      </c>
      <c r="G369" s="13">
        <f t="shared" si="61"/>
        <v>2.3087349750459478</v>
      </c>
      <c r="H369" s="13">
        <f t="shared" si="62"/>
        <v>47.869643404954047</v>
      </c>
      <c r="I369" s="16">
        <f t="shared" si="69"/>
        <v>53.954038074616626</v>
      </c>
      <c r="J369" s="13">
        <f t="shared" si="63"/>
        <v>40.59250828262136</v>
      </c>
      <c r="K369" s="13">
        <f t="shared" si="64"/>
        <v>13.361529791995267</v>
      </c>
      <c r="L369" s="13">
        <f t="shared" si="65"/>
        <v>0</v>
      </c>
      <c r="M369" s="13">
        <f t="shared" si="70"/>
        <v>2.0324235853318609E-8</v>
      </c>
      <c r="N369" s="13">
        <f t="shared" si="66"/>
        <v>1.2601026229057538E-8</v>
      </c>
      <c r="O369" s="13">
        <f t="shared" si="67"/>
        <v>2.3087349876469743</v>
      </c>
      <c r="Q369" s="41">
        <v>12.91822546488164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20.316216220000001</v>
      </c>
      <c r="G370" s="13">
        <f t="shared" si="61"/>
        <v>0</v>
      </c>
      <c r="H370" s="13">
        <f t="shared" si="62"/>
        <v>20.316216220000001</v>
      </c>
      <c r="I370" s="16">
        <f t="shared" si="69"/>
        <v>33.677746011995268</v>
      </c>
      <c r="J370" s="13">
        <f t="shared" si="63"/>
        <v>29.190130944440583</v>
      </c>
      <c r="K370" s="13">
        <f t="shared" si="64"/>
        <v>4.4876150675546853</v>
      </c>
      <c r="L370" s="13">
        <f t="shared" si="65"/>
        <v>0</v>
      </c>
      <c r="M370" s="13">
        <f t="shared" si="70"/>
        <v>7.7232096242610714E-9</v>
      </c>
      <c r="N370" s="13">
        <f t="shared" si="66"/>
        <v>4.7883899670418643E-9</v>
      </c>
      <c r="O370" s="13">
        <f t="shared" si="67"/>
        <v>4.7883899670418643E-9</v>
      </c>
      <c r="Q370" s="41">
        <v>12.16358559354839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22.918918919999999</v>
      </c>
      <c r="G371" s="13">
        <f t="shared" si="61"/>
        <v>0</v>
      </c>
      <c r="H371" s="13">
        <f t="shared" si="62"/>
        <v>22.918918919999999</v>
      </c>
      <c r="I371" s="16">
        <f t="shared" si="69"/>
        <v>27.406533987554685</v>
      </c>
      <c r="J371" s="13">
        <f t="shared" si="63"/>
        <v>25.108066910477046</v>
      </c>
      <c r="K371" s="13">
        <f t="shared" si="64"/>
        <v>2.298467077077639</v>
      </c>
      <c r="L371" s="13">
        <f t="shared" si="65"/>
        <v>0</v>
      </c>
      <c r="M371" s="13">
        <f t="shared" si="70"/>
        <v>2.9348196572192071E-9</v>
      </c>
      <c r="N371" s="13">
        <f t="shared" si="66"/>
        <v>1.8195881874759083E-9</v>
      </c>
      <c r="O371" s="13">
        <f t="shared" si="67"/>
        <v>1.8195881874759083E-9</v>
      </c>
      <c r="Q371" s="41">
        <v>13.156388392645409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103.8027027</v>
      </c>
      <c r="G372" s="13">
        <f t="shared" si="61"/>
        <v>10.049465461103258</v>
      </c>
      <c r="H372" s="13">
        <f t="shared" si="62"/>
        <v>93.753237238896745</v>
      </c>
      <c r="I372" s="16">
        <f t="shared" si="69"/>
        <v>96.051704315974376</v>
      </c>
      <c r="J372" s="13">
        <f t="shared" si="63"/>
        <v>59.547818428405655</v>
      </c>
      <c r="K372" s="13">
        <f t="shared" si="64"/>
        <v>36.503885887568721</v>
      </c>
      <c r="L372" s="13">
        <f t="shared" si="65"/>
        <v>0</v>
      </c>
      <c r="M372" s="13">
        <f t="shared" si="70"/>
        <v>1.1152314697432988E-9</v>
      </c>
      <c r="N372" s="13">
        <f t="shared" si="66"/>
        <v>6.9144351124084523E-10</v>
      </c>
      <c r="O372" s="13">
        <f t="shared" si="67"/>
        <v>10.049465461794702</v>
      </c>
      <c r="Q372" s="41">
        <v>15.924140520772839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29.53243243</v>
      </c>
      <c r="G373" s="13">
        <f t="shared" si="61"/>
        <v>0</v>
      </c>
      <c r="H373" s="13">
        <f t="shared" si="62"/>
        <v>29.53243243</v>
      </c>
      <c r="I373" s="16">
        <f t="shared" si="69"/>
        <v>66.036318317568714</v>
      </c>
      <c r="J373" s="13">
        <f t="shared" si="63"/>
        <v>50.451498759698957</v>
      </c>
      <c r="K373" s="13">
        <f t="shared" si="64"/>
        <v>15.584819557869757</v>
      </c>
      <c r="L373" s="13">
        <f t="shared" si="65"/>
        <v>0</v>
      </c>
      <c r="M373" s="13">
        <f t="shared" si="70"/>
        <v>4.2378795850245356E-10</v>
      </c>
      <c r="N373" s="13">
        <f t="shared" si="66"/>
        <v>2.627485342715212E-10</v>
      </c>
      <c r="O373" s="13">
        <f t="shared" si="67"/>
        <v>2.627485342715212E-10</v>
      </c>
      <c r="Q373" s="41">
        <v>16.349978484246389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19.305405409999999</v>
      </c>
      <c r="G374" s="13">
        <f t="shared" si="61"/>
        <v>0</v>
      </c>
      <c r="H374" s="13">
        <f t="shared" si="62"/>
        <v>19.305405409999999</v>
      </c>
      <c r="I374" s="16">
        <f t="shared" si="69"/>
        <v>34.890224967869756</v>
      </c>
      <c r="J374" s="13">
        <f t="shared" si="63"/>
        <v>33.276529959516218</v>
      </c>
      <c r="K374" s="13">
        <f t="shared" si="64"/>
        <v>1.6136950083535382</v>
      </c>
      <c r="L374" s="13">
        <f t="shared" si="65"/>
        <v>0</v>
      </c>
      <c r="M374" s="13">
        <f t="shared" si="70"/>
        <v>1.6103942423093236E-10</v>
      </c>
      <c r="N374" s="13">
        <f t="shared" si="66"/>
        <v>9.9844443023178066E-11</v>
      </c>
      <c r="O374" s="13">
        <f t="shared" si="67"/>
        <v>9.9844443023178066E-11</v>
      </c>
      <c r="Q374" s="41">
        <v>21.26880805692025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1.186486486</v>
      </c>
      <c r="G375" s="13">
        <f t="shared" si="61"/>
        <v>0</v>
      </c>
      <c r="H375" s="13">
        <f t="shared" si="62"/>
        <v>1.186486486</v>
      </c>
      <c r="I375" s="16">
        <f t="shared" si="69"/>
        <v>2.8001814943535379</v>
      </c>
      <c r="J375" s="13">
        <f t="shared" si="63"/>
        <v>2.799461552079638</v>
      </c>
      <c r="K375" s="13">
        <f t="shared" si="64"/>
        <v>7.1994227389993171E-4</v>
      </c>
      <c r="L375" s="13">
        <f t="shared" si="65"/>
        <v>0</v>
      </c>
      <c r="M375" s="13">
        <f t="shared" si="70"/>
        <v>6.1194981207754292E-11</v>
      </c>
      <c r="N375" s="13">
        <f t="shared" si="66"/>
        <v>3.7940888348807662E-11</v>
      </c>
      <c r="O375" s="13">
        <f t="shared" si="67"/>
        <v>3.7940888348807662E-11</v>
      </c>
      <c r="Q375" s="41">
        <v>22.814659212510829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0.337837838</v>
      </c>
      <c r="G376" s="13">
        <f t="shared" si="61"/>
        <v>0</v>
      </c>
      <c r="H376" s="13">
        <f t="shared" si="62"/>
        <v>0.337837838</v>
      </c>
      <c r="I376" s="16">
        <f t="shared" si="69"/>
        <v>0.33855778027389993</v>
      </c>
      <c r="J376" s="13">
        <f t="shared" si="63"/>
        <v>0.33855679811955525</v>
      </c>
      <c r="K376" s="13">
        <f t="shared" si="64"/>
        <v>9.8215434468640339E-7</v>
      </c>
      <c r="L376" s="13">
        <f t="shared" si="65"/>
        <v>0</v>
      </c>
      <c r="M376" s="13">
        <f t="shared" si="70"/>
        <v>2.325409285894663E-11</v>
      </c>
      <c r="N376" s="13">
        <f t="shared" si="66"/>
        <v>1.441753757254691E-11</v>
      </c>
      <c r="O376" s="13">
        <f t="shared" si="67"/>
        <v>1.441753757254691E-11</v>
      </c>
      <c r="Q376" s="41">
        <v>24.664484000000009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3.0729729730000002</v>
      </c>
      <c r="G377" s="18">
        <f t="shared" si="61"/>
        <v>0</v>
      </c>
      <c r="H377" s="18">
        <f t="shared" si="62"/>
        <v>3.0729729730000002</v>
      </c>
      <c r="I377" s="17">
        <f t="shared" si="69"/>
        <v>3.0729739551543447</v>
      </c>
      <c r="J377" s="18">
        <f t="shared" si="63"/>
        <v>3.0723020871981888</v>
      </c>
      <c r="K377" s="18">
        <f t="shared" si="64"/>
        <v>6.7186795615592487E-4</v>
      </c>
      <c r="L377" s="18">
        <f t="shared" si="65"/>
        <v>0</v>
      </c>
      <c r="M377" s="18">
        <f t="shared" si="70"/>
        <v>8.8365552863997199E-12</v>
      </c>
      <c r="N377" s="18">
        <f t="shared" si="66"/>
        <v>5.478664277567826E-12</v>
      </c>
      <c r="O377" s="18">
        <f t="shared" si="67"/>
        <v>5.478664277567826E-12</v>
      </c>
      <c r="P377" s="3"/>
      <c r="Q377" s="42">
        <v>25.301856525514829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11.345945950000001</v>
      </c>
      <c r="G378" s="13">
        <f t="shared" si="61"/>
        <v>0</v>
      </c>
      <c r="H378" s="13">
        <f t="shared" si="62"/>
        <v>11.345945950000001</v>
      </c>
      <c r="I378" s="16">
        <f t="shared" si="69"/>
        <v>11.346617817956156</v>
      </c>
      <c r="J378" s="13">
        <f t="shared" si="63"/>
        <v>11.295417403090905</v>
      </c>
      <c r="K378" s="13">
        <f t="shared" si="64"/>
        <v>5.1200414865251176E-2</v>
      </c>
      <c r="L378" s="13">
        <f t="shared" si="65"/>
        <v>0</v>
      </c>
      <c r="M378" s="13">
        <f t="shared" si="70"/>
        <v>3.3578910088318939E-12</v>
      </c>
      <c r="N378" s="13">
        <f t="shared" si="66"/>
        <v>2.0818924254757742E-12</v>
      </c>
      <c r="O378" s="13">
        <f t="shared" si="67"/>
        <v>2.0818924254757742E-12</v>
      </c>
      <c r="Q378" s="41">
        <v>22.29652449956124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15.82972973</v>
      </c>
      <c r="G379" s="13">
        <f t="shared" si="61"/>
        <v>0</v>
      </c>
      <c r="H379" s="13">
        <f t="shared" si="62"/>
        <v>15.82972973</v>
      </c>
      <c r="I379" s="16">
        <f t="shared" si="69"/>
        <v>15.880930144865252</v>
      </c>
      <c r="J379" s="13">
        <f t="shared" si="63"/>
        <v>15.699822669679371</v>
      </c>
      <c r="K379" s="13">
        <f t="shared" si="64"/>
        <v>0.18110747518588077</v>
      </c>
      <c r="L379" s="13">
        <f t="shared" si="65"/>
        <v>0</v>
      </c>
      <c r="M379" s="13">
        <f t="shared" si="70"/>
        <v>1.2759985833561198E-12</v>
      </c>
      <c r="N379" s="13">
        <f t="shared" si="66"/>
        <v>7.9111912168079427E-13</v>
      </c>
      <c r="O379" s="13">
        <f t="shared" si="67"/>
        <v>7.9111912168079427E-13</v>
      </c>
      <c r="Q379" s="41">
        <v>20.421244935830881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11.46216216</v>
      </c>
      <c r="G380" s="13">
        <f t="shared" si="61"/>
        <v>0</v>
      </c>
      <c r="H380" s="13">
        <f t="shared" si="62"/>
        <v>11.46216216</v>
      </c>
      <c r="I380" s="16">
        <f t="shared" si="69"/>
        <v>11.643269635185881</v>
      </c>
      <c r="J380" s="13">
        <f t="shared" si="63"/>
        <v>11.513837191305839</v>
      </c>
      <c r="K380" s="13">
        <f t="shared" si="64"/>
        <v>0.1294324438800416</v>
      </c>
      <c r="L380" s="13">
        <f t="shared" si="65"/>
        <v>0</v>
      </c>
      <c r="M380" s="13">
        <f t="shared" si="70"/>
        <v>4.8487946167532551E-13</v>
      </c>
      <c r="N380" s="13">
        <f t="shared" si="66"/>
        <v>3.0062526623870182E-13</v>
      </c>
      <c r="O380" s="13">
        <f t="shared" si="67"/>
        <v>3.0062526623870182E-13</v>
      </c>
      <c r="Q380" s="41">
        <v>16.21104228301737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29.148648649999998</v>
      </c>
      <c r="G381" s="13">
        <f t="shared" si="61"/>
        <v>0</v>
      </c>
      <c r="H381" s="13">
        <f t="shared" si="62"/>
        <v>29.148648649999998</v>
      </c>
      <c r="I381" s="16">
        <f t="shared" si="69"/>
        <v>29.27808109388004</v>
      </c>
      <c r="J381" s="13">
        <f t="shared" si="63"/>
        <v>27.084035618930002</v>
      </c>
      <c r="K381" s="13">
        <f t="shared" si="64"/>
        <v>2.1940454749500375</v>
      </c>
      <c r="L381" s="13">
        <f t="shared" si="65"/>
        <v>0</v>
      </c>
      <c r="M381" s="13">
        <f t="shared" si="70"/>
        <v>1.8425419543662369E-13</v>
      </c>
      <c r="N381" s="13">
        <f t="shared" si="66"/>
        <v>1.142376011707067E-13</v>
      </c>
      <c r="O381" s="13">
        <f t="shared" si="67"/>
        <v>1.142376011707067E-13</v>
      </c>
      <c r="Q381" s="41">
        <v>15.032174965497241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36.581081079999997</v>
      </c>
      <c r="G382" s="13">
        <f t="shared" si="61"/>
        <v>0.34595008082511569</v>
      </c>
      <c r="H382" s="13">
        <f t="shared" si="62"/>
        <v>36.235130999174885</v>
      </c>
      <c r="I382" s="16">
        <f t="shared" si="69"/>
        <v>38.429176474124922</v>
      </c>
      <c r="J382" s="13">
        <f t="shared" si="63"/>
        <v>31.830627575504444</v>
      </c>
      <c r="K382" s="13">
        <f t="shared" si="64"/>
        <v>6.5985488986204786</v>
      </c>
      <c r="L382" s="13">
        <f t="shared" si="65"/>
        <v>0</v>
      </c>
      <c r="M382" s="13">
        <f t="shared" si="70"/>
        <v>7.0016594265916992E-14</v>
      </c>
      <c r="N382" s="13">
        <f t="shared" si="66"/>
        <v>4.3410288444868534E-14</v>
      </c>
      <c r="O382" s="13">
        <f t="shared" si="67"/>
        <v>0.3459500808251591</v>
      </c>
      <c r="Q382" s="41">
        <v>11.724878593548389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64.96756757</v>
      </c>
      <c r="G383" s="13">
        <f t="shared" si="61"/>
        <v>4.4435707809752643</v>
      </c>
      <c r="H383" s="13">
        <f t="shared" si="62"/>
        <v>60.523996789024736</v>
      </c>
      <c r="I383" s="16">
        <f t="shared" si="69"/>
        <v>67.122545687645214</v>
      </c>
      <c r="J383" s="13">
        <f t="shared" si="63"/>
        <v>44.914544084987291</v>
      </c>
      <c r="K383" s="13">
        <f t="shared" si="64"/>
        <v>22.208001602657923</v>
      </c>
      <c r="L383" s="13">
        <f t="shared" si="65"/>
        <v>0</v>
      </c>
      <c r="M383" s="13">
        <f t="shared" si="70"/>
        <v>2.6606305821048458E-14</v>
      </c>
      <c r="N383" s="13">
        <f t="shared" si="66"/>
        <v>1.6495909609050043E-14</v>
      </c>
      <c r="O383" s="13">
        <f t="shared" si="67"/>
        <v>4.4435707809752811</v>
      </c>
      <c r="Q383" s="41">
        <v>12.635396250646259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32.070270270000002</v>
      </c>
      <c r="G384" s="13">
        <f t="shared" si="61"/>
        <v>0</v>
      </c>
      <c r="H384" s="13">
        <f t="shared" si="62"/>
        <v>32.070270270000002</v>
      </c>
      <c r="I384" s="16">
        <f t="shared" si="69"/>
        <v>54.278271872657925</v>
      </c>
      <c r="J384" s="13">
        <f t="shared" si="63"/>
        <v>42.076019524408004</v>
      </c>
      <c r="K384" s="13">
        <f t="shared" si="64"/>
        <v>12.202252348249921</v>
      </c>
      <c r="L384" s="13">
        <f t="shared" si="65"/>
        <v>0</v>
      </c>
      <c r="M384" s="13">
        <f t="shared" si="70"/>
        <v>1.0110396211998415E-14</v>
      </c>
      <c r="N384" s="13">
        <f t="shared" si="66"/>
        <v>6.2684456514390175E-15</v>
      </c>
      <c r="O384" s="13">
        <f t="shared" si="67"/>
        <v>6.2684456514390175E-15</v>
      </c>
      <c r="Q384" s="41">
        <v>14.048882916898449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26.645945950000002</v>
      </c>
      <c r="G385" s="13">
        <f t="shared" si="61"/>
        <v>0</v>
      </c>
      <c r="H385" s="13">
        <f t="shared" si="62"/>
        <v>26.645945950000002</v>
      </c>
      <c r="I385" s="16">
        <f t="shared" si="69"/>
        <v>38.848198298249926</v>
      </c>
      <c r="J385" s="13">
        <f t="shared" si="63"/>
        <v>34.50957934585454</v>
      </c>
      <c r="K385" s="13">
        <f t="shared" si="64"/>
        <v>4.338618952395386</v>
      </c>
      <c r="L385" s="13">
        <f t="shared" si="65"/>
        <v>0</v>
      </c>
      <c r="M385" s="13">
        <f t="shared" si="70"/>
        <v>3.8419505605593978E-15</v>
      </c>
      <c r="N385" s="13">
        <f t="shared" si="66"/>
        <v>2.3820093475468267E-15</v>
      </c>
      <c r="O385" s="13">
        <f t="shared" si="67"/>
        <v>2.3820093475468267E-15</v>
      </c>
      <c r="Q385" s="41">
        <v>15.78319540141776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9.9675675679999998</v>
      </c>
      <c r="G386" s="13">
        <f t="shared" si="61"/>
        <v>0</v>
      </c>
      <c r="H386" s="13">
        <f t="shared" si="62"/>
        <v>9.9675675679999998</v>
      </c>
      <c r="I386" s="16">
        <f t="shared" si="69"/>
        <v>14.306186520395386</v>
      </c>
      <c r="J386" s="13">
        <f t="shared" si="63"/>
        <v>14.113463080870787</v>
      </c>
      <c r="K386" s="13">
        <f t="shared" si="64"/>
        <v>0.19272343952459892</v>
      </c>
      <c r="L386" s="13">
        <f t="shared" si="65"/>
        <v>0</v>
      </c>
      <c r="M386" s="13">
        <f t="shared" si="70"/>
        <v>1.459941213012571E-15</v>
      </c>
      <c r="N386" s="13">
        <f t="shared" si="66"/>
        <v>9.0516355206779401E-16</v>
      </c>
      <c r="O386" s="13">
        <f t="shared" si="67"/>
        <v>9.0516355206779401E-16</v>
      </c>
      <c r="Q386" s="41">
        <v>17.74662022289732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1.1675675679999999</v>
      </c>
      <c r="G387" s="13">
        <f t="shared" si="61"/>
        <v>0</v>
      </c>
      <c r="H387" s="13">
        <f t="shared" si="62"/>
        <v>1.1675675679999999</v>
      </c>
      <c r="I387" s="16">
        <f t="shared" si="69"/>
        <v>1.3602910075245989</v>
      </c>
      <c r="J387" s="13">
        <f t="shared" si="63"/>
        <v>1.3601929191627129</v>
      </c>
      <c r="K387" s="13">
        <f t="shared" si="64"/>
        <v>9.8088361885961817E-5</v>
      </c>
      <c r="L387" s="13">
        <f t="shared" si="65"/>
        <v>0</v>
      </c>
      <c r="M387" s="13">
        <f t="shared" si="70"/>
        <v>5.5477766094477704E-16</v>
      </c>
      <c r="N387" s="13">
        <f t="shared" si="66"/>
        <v>3.4396214978576178E-16</v>
      </c>
      <c r="O387" s="13">
        <f t="shared" si="67"/>
        <v>3.4396214978576178E-16</v>
      </c>
      <c r="Q387" s="41">
        <v>21.593021940125521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0.159459459</v>
      </c>
      <c r="G388" s="13">
        <f t="shared" si="61"/>
        <v>0</v>
      </c>
      <c r="H388" s="13">
        <f t="shared" si="62"/>
        <v>0.159459459</v>
      </c>
      <c r="I388" s="16">
        <f t="shared" si="69"/>
        <v>0.15955754736188596</v>
      </c>
      <c r="J388" s="13">
        <f t="shared" si="63"/>
        <v>0.15955743195103483</v>
      </c>
      <c r="K388" s="13">
        <f t="shared" si="64"/>
        <v>1.1541085112587446E-7</v>
      </c>
      <c r="L388" s="13">
        <f t="shared" si="65"/>
        <v>0</v>
      </c>
      <c r="M388" s="13">
        <f t="shared" si="70"/>
        <v>2.1081551115901526E-16</v>
      </c>
      <c r="N388" s="13">
        <f t="shared" si="66"/>
        <v>1.3070561691858945E-16</v>
      </c>
      <c r="O388" s="13">
        <f t="shared" si="67"/>
        <v>1.3070561691858945E-16</v>
      </c>
      <c r="Q388" s="41">
        <v>23.83759790877393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1.659459459</v>
      </c>
      <c r="G389" s="18">
        <f t="shared" si="61"/>
        <v>0</v>
      </c>
      <c r="H389" s="18">
        <f t="shared" si="62"/>
        <v>1.659459459</v>
      </c>
      <c r="I389" s="17">
        <f t="shared" si="69"/>
        <v>1.6594595744108511</v>
      </c>
      <c r="J389" s="18">
        <f t="shared" si="63"/>
        <v>1.6593409376346306</v>
      </c>
      <c r="K389" s="18">
        <f t="shared" si="64"/>
        <v>1.1863677622048208E-4</v>
      </c>
      <c r="L389" s="18">
        <f t="shared" si="65"/>
        <v>0</v>
      </c>
      <c r="M389" s="18">
        <f t="shared" si="70"/>
        <v>8.0109894240425806E-17</v>
      </c>
      <c r="N389" s="18">
        <f t="shared" si="66"/>
        <v>4.9668134429064001E-17</v>
      </c>
      <c r="O389" s="18">
        <f t="shared" si="67"/>
        <v>4.9668134429064001E-17</v>
      </c>
      <c r="P389" s="3"/>
      <c r="Q389" s="42">
        <v>24.481638000000011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</v>
      </c>
      <c r="G390" s="13">
        <f t="shared" ref="G390:G453" si="72">IF((F390-$J$2)&gt;0,$I$2*(F390-$J$2),0)</f>
        <v>0</v>
      </c>
      <c r="H390" s="13">
        <f t="shared" ref="H390:H453" si="73">F390-G390</f>
        <v>0</v>
      </c>
      <c r="I390" s="16">
        <f t="shared" si="69"/>
        <v>1.1863677622048208E-4</v>
      </c>
      <c r="J390" s="13">
        <f t="shared" ref="J390:J453" si="74">I390/SQRT(1+(I390/($K$2*(300+(25*Q390)+0.05*(Q390)^3)))^2)</f>
        <v>1.1863677622042455E-4</v>
      </c>
      <c r="K390" s="13">
        <f t="shared" ref="K390:K453" si="75">I390-J390</f>
        <v>5.7530477777512079E-17</v>
      </c>
      <c r="L390" s="13">
        <f t="shared" ref="L390:L453" si="76">IF(K390&gt;$N$2,(K390-$N$2)/$L$2,0)</f>
        <v>0</v>
      </c>
      <c r="M390" s="13">
        <f t="shared" si="70"/>
        <v>3.0441759811361804E-17</v>
      </c>
      <c r="N390" s="13">
        <f t="shared" ref="N390:N453" si="77">$M$2*M390</f>
        <v>1.8873891083044317E-17</v>
      </c>
      <c r="O390" s="13">
        <f t="shared" ref="O390:O453" si="78">N390+G390</f>
        <v>1.8873891083044317E-17</v>
      </c>
      <c r="Q390" s="41">
        <v>22.464256960554032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15.47567568</v>
      </c>
      <c r="G391" s="13">
        <f t="shared" si="72"/>
        <v>0</v>
      </c>
      <c r="H391" s="13">
        <f t="shared" si="73"/>
        <v>15.47567568</v>
      </c>
      <c r="I391" s="16">
        <f t="shared" ref="I391:I454" si="80">H391+K390-L390</f>
        <v>15.47567568</v>
      </c>
      <c r="J391" s="13">
        <f t="shared" si="74"/>
        <v>15.29540281561305</v>
      </c>
      <c r="K391" s="13">
        <f t="shared" si="75"/>
        <v>0.18027286438695</v>
      </c>
      <c r="L391" s="13">
        <f t="shared" si="76"/>
        <v>0</v>
      </c>
      <c r="M391" s="13">
        <f t="shared" ref="M391:M454" si="81">L391+M390-N390</f>
        <v>1.1567868728317487E-17</v>
      </c>
      <c r="N391" s="13">
        <f t="shared" si="77"/>
        <v>7.1720786115568414E-18</v>
      </c>
      <c r="O391" s="13">
        <f t="shared" si="78"/>
        <v>7.1720786115568414E-18</v>
      </c>
      <c r="Q391" s="41">
        <v>19.9037827535787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0.32972973</v>
      </c>
      <c r="G392" s="13">
        <f t="shared" si="72"/>
        <v>0</v>
      </c>
      <c r="H392" s="13">
        <f t="shared" si="73"/>
        <v>0.32972973</v>
      </c>
      <c r="I392" s="16">
        <f t="shared" si="80"/>
        <v>0.51000259438694995</v>
      </c>
      <c r="J392" s="13">
        <f t="shared" si="74"/>
        <v>0.50999120061942249</v>
      </c>
      <c r="K392" s="13">
        <f t="shared" si="75"/>
        <v>1.1393767527456689E-5</v>
      </c>
      <c r="L392" s="13">
        <f t="shared" si="76"/>
        <v>0</v>
      </c>
      <c r="M392" s="13">
        <f t="shared" si="81"/>
        <v>4.3957901167606457E-18</v>
      </c>
      <c r="N392" s="13">
        <f t="shared" si="77"/>
        <v>2.7253898723916005E-18</v>
      </c>
      <c r="O392" s="13">
        <f t="shared" si="78"/>
        <v>2.7253898723916005E-18</v>
      </c>
      <c r="Q392" s="41">
        <v>15.999913464151909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23.135135139999999</v>
      </c>
      <c r="G393" s="13">
        <f t="shared" si="72"/>
        <v>0</v>
      </c>
      <c r="H393" s="13">
        <f t="shared" si="73"/>
        <v>23.135135139999999</v>
      </c>
      <c r="I393" s="16">
        <f t="shared" si="80"/>
        <v>23.135146533767525</v>
      </c>
      <c r="J393" s="13">
        <f t="shared" si="74"/>
        <v>21.875530332521524</v>
      </c>
      <c r="K393" s="13">
        <f t="shared" si="75"/>
        <v>1.2596162012460006</v>
      </c>
      <c r="L393" s="13">
        <f t="shared" si="76"/>
        <v>0</v>
      </c>
      <c r="M393" s="13">
        <f t="shared" si="81"/>
        <v>1.6704002443690452E-18</v>
      </c>
      <c r="N393" s="13">
        <f t="shared" si="77"/>
        <v>1.035648151508808E-18</v>
      </c>
      <c r="O393" s="13">
        <f t="shared" si="78"/>
        <v>1.035648151508808E-18</v>
      </c>
      <c r="Q393" s="41">
        <v>14.18033574189066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69.713513509999999</v>
      </c>
      <c r="G394" s="13">
        <f t="shared" si="72"/>
        <v>5.1286533230640288</v>
      </c>
      <c r="H394" s="13">
        <f t="shared" si="73"/>
        <v>64.58486018693597</v>
      </c>
      <c r="I394" s="16">
        <f t="shared" si="80"/>
        <v>65.844476388181974</v>
      </c>
      <c r="J394" s="13">
        <f t="shared" si="74"/>
        <v>45.477693893882702</v>
      </c>
      <c r="K394" s="13">
        <f t="shared" si="75"/>
        <v>20.366782494299272</v>
      </c>
      <c r="L394" s="13">
        <f t="shared" si="76"/>
        <v>0</v>
      </c>
      <c r="M394" s="13">
        <f t="shared" si="81"/>
        <v>6.3475209286023724E-19</v>
      </c>
      <c r="N394" s="13">
        <f t="shared" si="77"/>
        <v>3.9354629757334708E-19</v>
      </c>
      <c r="O394" s="13">
        <f t="shared" si="78"/>
        <v>5.1286533230640288</v>
      </c>
      <c r="Q394" s="41">
        <v>13.215354091396041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107.0540541</v>
      </c>
      <c r="G395" s="13">
        <f t="shared" si="72"/>
        <v>10.518801629381624</v>
      </c>
      <c r="H395" s="13">
        <f t="shared" si="73"/>
        <v>96.535252470618374</v>
      </c>
      <c r="I395" s="16">
        <f t="shared" si="80"/>
        <v>116.90203496491765</v>
      </c>
      <c r="J395" s="13">
        <f t="shared" si="74"/>
        <v>50.08930504021933</v>
      </c>
      <c r="K395" s="13">
        <f t="shared" si="75"/>
        <v>66.812729924698317</v>
      </c>
      <c r="L395" s="13">
        <f t="shared" si="76"/>
        <v>28.538827590089927</v>
      </c>
      <c r="M395" s="13">
        <f t="shared" si="81"/>
        <v>28.538827590089927</v>
      </c>
      <c r="N395" s="13">
        <f t="shared" si="77"/>
        <v>17.694073105855754</v>
      </c>
      <c r="O395" s="13">
        <f t="shared" si="78"/>
        <v>28.212874735237378</v>
      </c>
      <c r="Q395" s="41">
        <v>11.362527593548389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27.372972969999999</v>
      </c>
      <c r="G396" s="13">
        <f t="shared" si="72"/>
        <v>0</v>
      </c>
      <c r="H396" s="13">
        <f t="shared" si="73"/>
        <v>27.372972969999999</v>
      </c>
      <c r="I396" s="16">
        <f t="shared" si="80"/>
        <v>65.6468753046084</v>
      </c>
      <c r="J396" s="13">
        <f t="shared" si="74"/>
        <v>46.261625842597837</v>
      </c>
      <c r="K396" s="13">
        <f t="shared" si="75"/>
        <v>19.385249462010563</v>
      </c>
      <c r="L396" s="13">
        <f t="shared" si="76"/>
        <v>0</v>
      </c>
      <c r="M396" s="13">
        <f t="shared" si="81"/>
        <v>10.844754484234173</v>
      </c>
      <c r="N396" s="13">
        <f t="shared" si="77"/>
        <v>6.723747780225187</v>
      </c>
      <c r="O396" s="13">
        <f t="shared" si="78"/>
        <v>6.723747780225187</v>
      </c>
      <c r="Q396" s="41">
        <v>13.740829454052321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48.278378379999999</v>
      </c>
      <c r="G397" s="13">
        <f t="shared" si="72"/>
        <v>2.0344678749936764</v>
      </c>
      <c r="H397" s="13">
        <f t="shared" si="73"/>
        <v>46.243910505006326</v>
      </c>
      <c r="I397" s="16">
        <f t="shared" si="80"/>
        <v>65.629159967016889</v>
      </c>
      <c r="J397" s="13">
        <f t="shared" si="74"/>
        <v>49.097275242422747</v>
      </c>
      <c r="K397" s="13">
        <f t="shared" si="75"/>
        <v>16.531884724594143</v>
      </c>
      <c r="L397" s="13">
        <f t="shared" si="76"/>
        <v>0</v>
      </c>
      <c r="M397" s="13">
        <f t="shared" si="81"/>
        <v>4.1210067040089857</v>
      </c>
      <c r="N397" s="13">
        <f t="shared" si="77"/>
        <v>2.5550241564855711</v>
      </c>
      <c r="O397" s="13">
        <f t="shared" si="78"/>
        <v>4.5894920314792476</v>
      </c>
      <c r="Q397" s="41">
        <v>15.56094345146607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26.36216216</v>
      </c>
      <c r="G398" s="13">
        <f t="shared" si="72"/>
        <v>0</v>
      </c>
      <c r="H398" s="13">
        <f t="shared" si="73"/>
        <v>26.36216216</v>
      </c>
      <c r="I398" s="16">
        <f t="shared" si="80"/>
        <v>42.894046884594147</v>
      </c>
      <c r="J398" s="13">
        <f t="shared" si="74"/>
        <v>38.485411406881497</v>
      </c>
      <c r="K398" s="13">
        <f t="shared" si="75"/>
        <v>4.4086354777126502</v>
      </c>
      <c r="L398" s="13">
        <f t="shared" si="76"/>
        <v>0</v>
      </c>
      <c r="M398" s="13">
        <f t="shared" si="81"/>
        <v>1.5659825475234146</v>
      </c>
      <c r="N398" s="13">
        <f t="shared" si="77"/>
        <v>0.97090917946451705</v>
      </c>
      <c r="O398" s="13">
        <f t="shared" si="78"/>
        <v>0.97090917946451705</v>
      </c>
      <c r="Q398" s="41">
        <v>17.89016731447067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2.4945945950000001</v>
      </c>
      <c r="G399" s="13">
        <f t="shared" si="72"/>
        <v>0</v>
      </c>
      <c r="H399" s="13">
        <f t="shared" si="73"/>
        <v>2.4945945950000001</v>
      </c>
      <c r="I399" s="16">
        <f t="shared" si="80"/>
        <v>6.9032300727126508</v>
      </c>
      <c r="J399" s="13">
        <f t="shared" si="74"/>
        <v>6.8901261635282651</v>
      </c>
      <c r="K399" s="13">
        <f t="shared" si="75"/>
        <v>1.3103909184385643E-2</v>
      </c>
      <c r="L399" s="13">
        <f t="shared" si="76"/>
        <v>0</v>
      </c>
      <c r="M399" s="13">
        <f t="shared" si="81"/>
        <v>0.59507336805889754</v>
      </c>
      <c r="N399" s="13">
        <f t="shared" si="77"/>
        <v>0.36894548819651646</v>
      </c>
      <c r="O399" s="13">
        <f t="shared" si="78"/>
        <v>0.36894548819651646</v>
      </c>
      <c r="Q399" s="41">
        <v>21.418558886000671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1.6</v>
      </c>
      <c r="G400" s="13">
        <f t="shared" si="72"/>
        <v>0</v>
      </c>
      <c r="H400" s="13">
        <f t="shared" si="73"/>
        <v>1.6</v>
      </c>
      <c r="I400" s="16">
        <f t="shared" si="80"/>
        <v>1.6131039091843857</v>
      </c>
      <c r="J400" s="13">
        <f t="shared" si="74"/>
        <v>1.6129788400404612</v>
      </c>
      <c r="K400" s="13">
        <f t="shared" si="75"/>
        <v>1.2506914392451662E-4</v>
      </c>
      <c r="L400" s="13">
        <f t="shared" si="76"/>
        <v>0</v>
      </c>
      <c r="M400" s="13">
        <f t="shared" si="81"/>
        <v>0.22612787986238109</v>
      </c>
      <c r="N400" s="13">
        <f t="shared" si="77"/>
        <v>0.14019928551467628</v>
      </c>
      <c r="O400" s="13">
        <f t="shared" si="78"/>
        <v>0.14019928551467628</v>
      </c>
      <c r="Q400" s="41">
        <v>23.4974731348318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3.5243243240000002</v>
      </c>
      <c r="G401" s="13">
        <f t="shared" si="72"/>
        <v>0</v>
      </c>
      <c r="H401" s="13">
        <f t="shared" si="73"/>
        <v>3.5243243240000002</v>
      </c>
      <c r="I401" s="16">
        <f t="shared" si="80"/>
        <v>3.5244493931439247</v>
      </c>
      <c r="J401" s="13">
        <f t="shared" si="74"/>
        <v>3.5231864569587112</v>
      </c>
      <c r="K401" s="13">
        <f t="shared" si="75"/>
        <v>1.262936185213448E-3</v>
      </c>
      <c r="L401" s="13">
        <f t="shared" si="76"/>
        <v>0</v>
      </c>
      <c r="M401" s="13">
        <f t="shared" si="81"/>
        <v>8.5928594347704806E-2</v>
      </c>
      <c r="N401" s="13">
        <f t="shared" si="77"/>
        <v>5.3275728495576977E-2</v>
      </c>
      <c r="O401" s="13">
        <f t="shared" si="78"/>
        <v>5.3275728495576977E-2</v>
      </c>
      <c r="Q401" s="42">
        <v>23.72514700000001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1.3567567570000001</v>
      </c>
      <c r="G402" s="13">
        <f t="shared" si="72"/>
        <v>0</v>
      </c>
      <c r="H402" s="13">
        <f t="shared" si="73"/>
        <v>1.3567567570000001</v>
      </c>
      <c r="I402" s="16">
        <f t="shared" si="80"/>
        <v>1.3580196931852135</v>
      </c>
      <c r="J402" s="13">
        <f t="shared" si="74"/>
        <v>1.3579354474034253</v>
      </c>
      <c r="K402" s="13">
        <f t="shared" si="75"/>
        <v>8.4245781788228058E-5</v>
      </c>
      <c r="L402" s="13">
        <f t="shared" si="76"/>
        <v>0</v>
      </c>
      <c r="M402" s="13">
        <f t="shared" si="81"/>
        <v>3.265286585212783E-2</v>
      </c>
      <c r="N402" s="13">
        <f t="shared" si="77"/>
        <v>2.0244776828319256E-2</v>
      </c>
      <c r="O402" s="13">
        <f t="shared" si="78"/>
        <v>2.0244776828319256E-2</v>
      </c>
      <c r="P402" s="1"/>
      <c r="Q402">
        <v>22.635428955995511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12.07567568</v>
      </c>
      <c r="G403" s="13">
        <f t="shared" si="72"/>
        <v>0</v>
      </c>
      <c r="H403" s="13">
        <f t="shared" si="73"/>
        <v>12.07567568</v>
      </c>
      <c r="I403" s="16">
        <f t="shared" si="80"/>
        <v>12.075759925781789</v>
      </c>
      <c r="J403" s="13">
        <f t="shared" si="74"/>
        <v>11.987018702107772</v>
      </c>
      <c r="K403" s="13">
        <f t="shared" si="75"/>
        <v>8.8741223674016823E-2</v>
      </c>
      <c r="L403" s="13">
        <f t="shared" si="76"/>
        <v>0</v>
      </c>
      <c r="M403" s="13">
        <f t="shared" si="81"/>
        <v>1.2408089023808574E-2</v>
      </c>
      <c r="N403" s="13">
        <f t="shared" si="77"/>
        <v>7.6930151947613157E-3</v>
      </c>
      <c r="O403" s="13">
        <f t="shared" si="78"/>
        <v>7.6930151947613157E-3</v>
      </c>
      <c r="P403" s="1"/>
      <c r="Q403">
        <v>19.69951378969861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65.232432430000003</v>
      </c>
      <c r="G404" s="13">
        <f t="shared" si="72"/>
        <v>4.4818043162689234</v>
      </c>
      <c r="H404" s="13">
        <f t="shared" si="73"/>
        <v>60.750628113731082</v>
      </c>
      <c r="I404" s="16">
        <f t="shared" si="80"/>
        <v>60.839369337405103</v>
      </c>
      <c r="J404" s="13">
        <f t="shared" si="74"/>
        <v>45.924055945417329</v>
      </c>
      <c r="K404" s="13">
        <f t="shared" si="75"/>
        <v>14.915313391987773</v>
      </c>
      <c r="L404" s="13">
        <f t="shared" si="76"/>
        <v>0</v>
      </c>
      <c r="M404" s="13">
        <f t="shared" si="81"/>
        <v>4.7150738290472581E-3</v>
      </c>
      <c r="N404" s="13">
        <f t="shared" si="77"/>
        <v>2.9233457740093002E-3</v>
      </c>
      <c r="O404" s="13">
        <f t="shared" si="78"/>
        <v>4.4847276620429328</v>
      </c>
      <c r="P404" s="1"/>
      <c r="Q404">
        <v>14.76935567616686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93.940540540000001</v>
      </c>
      <c r="G405" s="13">
        <f t="shared" si="72"/>
        <v>8.6258514527514478</v>
      </c>
      <c r="H405" s="13">
        <f t="shared" si="73"/>
        <v>85.314689087248553</v>
      </c>
      <c r="I405" s="16">
        <f t="shared" si="80"/>
        <v>100.23000247923633</v>
      </c>
      <c r="J405" s="13">
        <f t="shared" si="74"/>
        <v>56.019279106015922</v>
      </c>
      <c r="K405" s="13">
        <f t="shared" si="75"/>
        <v>44.210723373220411</v>
      </c>
      <c r="L405" s="13">
        <f t="shared" si="76"/>
        <v>6.8535709617596225</v>
      </c>
      <c r="M405" s="13">
        <f t="shared" si="81"/>
        <v>6.85536268981466</v>
      </c>
      <c r="N405" s="13">
        <f t="shared" si="77"/>
        <v>4.2503248676850891</v>
      </c>
      <c r="O405" s="13">
        <f t="shared" si="78"/>
        <v>12.876176320436537</v>
      </c>
      <c r="P405" s="1"/>
      <c r="Q405">
        <v>14.253794210204759</v>
      </c>
    </row>
    <row r="406" spans="1:18" x14ac:dyDescent="0.2">
      <c r="A406" s="14">
        <f t="shared" si="79"/>
        <v>34335</v>
      </c>
      <c r="B406" s="1">
        <v>1</v>
      </c>
      <c r="F406" s="34">
        <v>139.9945946</v>
      </c>
      <c r="G406" s="13">
        <f t="shared" si="72"/>
        <v>15.273805059428677</v>
      </c>
      <c r="H406" s="13">
        <f t="shared" si="73"/>
        <v>124.72078954057132</v>
      </c>
      <c r="I406" s="16">
        <f t="shared" si="80"/>
        <v>162.07794195203209</v>
      </c>
      <c r="J406" s="13">
        <f t="shared" si="74"/>
        <v>61.446828907055142</v>
      </c>
      <c r="K406" s="13">
        <f t="shared" si="75"/>
        <v>100.63111304497696</v>
      </c>
      <c r="L406" s="13">
        <f t="shared" si="76"/>
        <v>60.985518331823343</v>
      </c>
      <c r="M406" s="13">
        <f t="shared" si="81"/>
        <v>63.59055615395291</v>
      </c>
      <c r="N406" s="13">
        <f t="shared" si="77"/>
        <v>39.426144815450805</v>
      </c>
      <c r="O406" s="13">
        <f t="shared" si="78"/>
        <v>54.699949874879479</v>
      </c>
      <c r="P406" s="1"/>
      <c r="Q406">
        <v>14.00522003163865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60.129729730000001</v>
      </c>
      <c r="G407" s="13">
        <f t="shared" si="72"/>
        <v>3.7452235415542412</v>
      </c>
      <c r="H407" s="13">
        <f t="shared" si="73"/>
        <v>56.384506188445762</v>
      </c>
      <c r="I407" s="16">
        <f t="shared" si="80"/>
        <v>96.030100901599369</v>
      </c>
      <c r="J407" s="13">
        <f t="shared" si="74"/>
        <v>51.590631239661704</v>
      </c>
      <c r="K407" s="13">
        <f t="shared" si="75"/>
        <v>44.439469661937665</v>
      </c>
      <c r="L407" s="13">
        <f t="shared" si="76"/>
        <v>7.073039174120062</v>
      </c>
      <c r="M407" s="13">
        <f t="shared" si="81"/>
        <v>31.237450512622168</v>
      </c>
      <c r="N407" s="13">
        <f t="shared" si="77"/>
        <v>19.367219317825743</v>
      </c>
      <c r="O407" s="13">
        <f t="shared" si="78"/>
        <v>23.112442859379986</v>
      </c>
      <c r="P407" s="1"/>
      <c r="Q407">
        <v>12.81059603712232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48.329729729999997</v>
      </c>
      <c r="G408" s="13">
        <f t="shared" si="72"/>
        <v>2.041880499124344</v>
      </c>
      <c r="H408" s="13">
        <f t="shared" si="73"/>
        <v>46.287849230875651</v>
      </c>
      <c r="I408" s="16">
        <f t="shared" si="80"/>
        <v>83.65427971869326</v>
      </c>
      <c r="J408" s="13">
        <f t="shared" si="74"/>
        <v>52.854175318876464</v>
      </c>
      <c r="K408" s="13">
        <f t="shared" si="75"/>
        <v>30.800104399816796</v>
      </c>
      <c r="L408" s="13">
        <f t="shared" si="76"/>
        <v>0</v>
      </c>
      <c r="M408" s="13">
        <f t="shared" si="81"/>
        <v>11.870231194796425</v>
      </c>
      <c r="N408" s="13">
        <f t="shared" si="77"/>
        <v>7.3595433407737829</v>
      </c>
      <c r="O408" s="13">
        <f t="shared" si="78"/>
        <v>9.4014238398981274</v>
      </c>
      <c r="P408" s="1"/>
      <c r="Q408">
        <v>14.388368215688541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152.82162159999999</v>
      </c>
      <c r="G409" s="13">
        <f t="shared" si="72"/>
        <v>17.125400584471933</v>
      </c>
      <c r="H409" s="13">
        <f t="shared" si="73"/>
        <v>135.69622101552807</v>
      </c>
      <c r="I409" s="16">
        <f t="shared" si="80"/>
        <v>166.49632541534487</v>
      </c>
      <c r="J409" s="13">
        <f t="shared" si="74"/>
        <v>55.581989691429392</v>
      </c>
      <c r="K409" s="13">
        <f t="shared" si="75"/>
        <v>110.91433572391549</v>
      </c>
      <c r="L409" s="13">
        <f t="shared" si="76"/>
        <v>70.851647794761092</v>
      </c>
      <c r="M409" s="13">
        <f t="shared" si="81"/>
        <v>75.362335648783741</v>
      </c>
      <c r="N409" s="13">
        <f t="shared" si="77"/>
        <v>46.724648102245922</v>
      </c>
      <c r="O409" s="13">
        <f t="shared" si="78"/>
        <v>63.850048686717855</v>
      </c>
      <c r="P409" s="1"/>
      <c r="Q409">
        <v>12.27307959354839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99.875675680000001</v>
      </c>
      <c r="G410" s="13">
        <f t="shared" si="72"/>
        <v>9.4825947702599365</v>
      </c>
      <c r="H410" s="13">
        <f t="shared" si="73"/>
        <v>90.393080909740064</v>
      </c>
      <c r="I410" s="16">
        <f t="shared" si="80"/>
        <v>130.45576883889447</v>
      </c>
      <c r="J410" s="13">
        <f t="shared" si="74"/>
        <v>66.998883377219997</v>
      </c>
      <c r="K410" s="13">
        <f t="shared" si="75"/>
        <v>63.456885461674474</v>
      </c>
      <c r="L410" s="13">
        <f t="shared" si="76"/>
        <v>25.319098039986116</v>
      </c>
      <c r="M410" s="13">
        <f t="shared" si="81"/>
        <v>53.956785586523935</v>
      </c>
      <c r="N410" s="13">
        <f t="shared" si="77"/>
        <v>33.45320706364484</v>
      </c>
      <c r="O410" s="13">
        <f t="shared" si="78"/>
        <v>42.935801833904776</v>
      </c>
      <c r="P410" s="1"/>
      <c r="Q410">
        <v>16.330036043259721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1.4810810809999999</v>
      </c>
      <c r="G411" s="13">
        <f t="shared" si="72"/>
        <v>0</v>
      </c>
      <c r="H411" s="13">
        <f t="shared" si="73"/>
        <v>1.4810810809999999</v>
      </c>
      <c r="I411" s="16">
        <f t="shared" si="80"/>
        <v>39.618868502688358</v>
      </c>
      <c r="J411" s="13">
        <f t="shared" si="74"/>
        <v>36.884076715927236</v>
      </c>
      <c r="K411" s="13">
        <f t="shared" si="75"/>
        <v>2.7347917867611216</v>
      </c>
      <c r="L411" s="13">
        <f t="shared" si="76"/>
        <v>0</v>
      </c>
      <c r="M411" s="13">
        <f t="shared" si="81"/>
        <v>20.503578522879096</v>
      </c>
      <c r="N411" s="13">
        <f t="shared" si="77"/>
        <v>12.712218684185039</v>
      </c>
      <c r="O411" s="13">
        <f t="shared" si="78"/>
        <v>12.712218684185039</v>
      </c>
      <c r="P411" s="1"/>
      <c r="Q411">
        <v>19.977435592751181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0.27567567599999998</v>
      </c>
      <c r="G412" s="13">
        <f t="shared" si="72"/>
        <v>0</v>
      </c>
      <c r="H412" s="13">
        <f t="shared" si="73"/>
        <v>0.27567567599999998</v>
      </c>
      <c r="I412" s="16">
        <f t="shared" si="80"/>
        <v>3.0104674627611216</v>
      </c>
      <c r="J412" s="13">
        <f t="shared" si="74"/>
        <v>3.0095456613291267</v>
      </c>
      <c r="K412" s="13">
        <f t="shared" si="75"/>
        <v>9.2180143199493969E-4</v>
      </c>
      <c r="L412" s="13">
        <f t="shared" si="76"/>
        <v>0</v>
      </c>
      <c r="M412" s="13">
        <f t="shared" si="81"/>
        <v>7.7913598386940564</v>
      </c>
      <c r="N412" s="13">
        <f t="shared" si="77"/>
        <v>4.8306430999903149</v>
      </c>
      <c r="O412" s="13">
        <f t="shared" si="78"/>
        <v>4.8306430999903149</v>
      </c>
      <c r="P412" s="1"/>
      <c r="Q412">
        <v>22.601690000000008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0.92162162199999997</v>
      </c>
      <c r="G413" s="13">
        <f t="shared" si="72"/>
        <v>0</v>
      </c>
      <c r="H413" s="13">
        <f t="shared" si="73"/>
        <v>0.92162162199999997</v>
      </c>
      <c r="I413" s="16">
        <f t="shared" si="80"/>
        <v>0.92254342343199491</v>
      </c>
      <c r="J413" s="13">
        <f t="shared" si="74"/>
        <v>0.92251813978917097</v>
      </c>
      <c r="K413" s="13">
        <f t="shared" si="75"/>
        <v>2.5283642823947794E-5</v>
      </c>
      <c r="L413" s="13">
        <f t="shared" si="76"/>
        <v>0</v>
      </c>
      <c r="M413" s="13">
        <f t="shared" si="81"/>
        <v>2.9607167387037414</v>
      </c>
      <c r="N413" s="13">
        <f t="shared" si="77"/>
        <v>1.8356443779963196</v>
      </c>
      <c r="O413" s="13">
        <f t="shared" si="78"/>
        <v>1.8356443779963196</v>
      </c>
      <c r="P413" s="1"/>
      <c r="Q413">
        <v>22.945677487215821</v>
      </c>
    </row>
    <row r="414" spans="1:18" x14ac:dyDescent="0.2">
      <c r="A414" s="14">
        <f t="shared" si="79"/>
        <v>34578</v>
      </c>
      <c r="B414" s="1">
        <v>9</v>
      </c>
      <c r="F414" s="34">
        <v>12.124324319999999</v>
      </c>
      <c r="G414" s="13">
        <f t="shared" si="72"/>
        <v>0</v>
      </c>
      <c r="H414" s="13">
        <f t="shared" si="73"/>
        <v>12.124324319999999</v>
      </c>
      <c r="I414" s="16">
        <f t="shared" si="80"/>
        <v>12.124349603642823</v>
      </c>
      <c r="J414" s="13">
        <f t="shared" si="74"/>
        <v>12.041620013550466</v>
      </c>
      <c r="K414" s="13">
        <f t="shared" si="75"/>
        <v>8.2729590092357697E-2</v>
      </c>
      <c r="L414" s="13">
        <f t="shared" si="76"/>
        <v>0</v>
      </c>
      <c r="M414" s="13">
        <f t="shared" si="81"/>
        <v>1.1250723607074218</v>
      </c>
      <c r="N414" s="13">
        <f t="shared" si="77"/>
        <v>0.69754486363860146</v>
      </c>
      <c r="O414" s="13">
        <f t="shared" si="78"/>
        <v>0.69754486363860146</v>
      </c>
      <c r="P414" s="1"/>
      <c r="Q414">
        <v>20.285327153923589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35.635135140000003</v>
      </c>
      <c r="G415" s="13">
        <f t="shared" si="72"/>
        <v>0.20940173884089547</v>
      </c>
      <c r="H415" s="13">
        <f t="shared" si="73"/>
        <v>35.425733401159107</v>
      </c>
      <c r="I415" s="16">
        <f t="shared" si="80"/>
        <v>35.508462991251463</v>
      </c>
      <c r="J415" s="13">
        <f t="shared" si="74"/>
        <v>33.638385200678336</v>
      </c>
      <c r="K415" s="13">
        <f t="shared" si="75"/>
        <v>1.8700777905731272</v>
      </c>
      <c r="L415" s="13">
        <f t="shared" si="76"/>
        <v>0</v>
      </c>
      <c r="M415" s="13">
        <f t="shared" si="81"/>
        <v>0.42752749706882032</v>
      </c>
      <c r="N415" s="13">
        <f t="shared" si="77"/>
        <v>0.26506704818266857</v>
      </c>
      <c r="O415" s="13">
        <f t="shared" si="78"/>
        <v>0.47446878702356404</v>
      </c>
      <c r="P415" s="1"/>
      <c r="Q415">
        <v>20.527238554754561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77.870270270000006</v>
      </c>
      <c r="G416" s="13">
        <f t="shared" si="72"/>
        <v>6.3060901769571673</v>
      </c>
      <c r="H416" s="13">
        <f t="shared" si="73"/>
        <v>71.564180093042836</v>
      </c>
      <c r="I416" s="16">
        <f t="shared" si="80"/>
        <v>73.43425788361597</v>
      </c>
      <c r="J416" s="13">
        <f t="shared" si="74"/>
        <v>53.529061891397056</v>
      </c>
      <c r="K416" s="13">
        <f t="shared" si="75"/>
        <v>19.905195992218914</v>
      </c>
      <c r="L416" s="13">
        <f t="shared" si="76"/>
        <v>0</v>
      </c>
      <c r="M416" s="13">
        <f t="shared" si="81"/>
        <v>0.16246044888615174</v>
      </c>
      <c r="N416" s="13">
        <f t="shared" si="77"/>
        <v>0.10072547830941408</v>
      </c>
      <c r="O416" s="13">
        <f t="shared" si="78"/>
        <v>6.4068156552665814</v>
      </c>
      <c r="Q416">
        <v>16.349984937815911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70.762162160000003</v>
      </c>
      <c r="G417" s="13">
        <f t="shared" si="72"/>
        <v>5.2800269147530967</v>
      </c>
      <c r="H417" s="13">
        <f t="shared" si="73"/>
        <v>65.482135245246909</v>
      </c>
      <c r="I417" s="16">
        <f t="shared" si="80"/>
        <v>85.387331237465816</v>
      </c>
      <c r="J417" s="13">
        <f t="shared" si="74"/>
        <v>46.429320420060094</v>
      </c>
      <c r="K417" s="13">
        <f t="shared" si="75"/>
        <v>38.958010817405722</v>
      </c>
      <c r="L417" s="13">
        <f t="shared" si="76"/>
        <v>1.813911340908563</v>
      </c>
      <c r="M417" s="13">
        <f t="shared" si="81"/>
        <v>1.8756463114853008</v>
      </c>
      <c r="N417" s="13">
        <f t="shared" si="77"/>
        <v>1.1629007131208864</v>
      </c>
      <c r="O417" s="13">
        <f t="shared" si="78"/>
        <v>6.4429276278739831</v>
      </c>
      <c r="Q417">
        <v>11.33221659354839</v>
      </c>
    </row>
    <row r="418" spans="1:17" x14ac:dyDescent="0.2">
      <c r="A418" s="14">
        <f t="shared" si="79"/>
        <v>34700</v>
      </c>
      <c r="B418" s="1">
        <v>1</v>
      </c>
      <c r="F418" s="34">
        <v>7.8837837840000002</v>
      </c>
      <c r="G418" s="13">
        <f t="shared" si="72"/>
        <v>0</v>
      </c>
      <c r="H418" s="13">
        <f t="shared" si="73"/>
        <v>7.8837837840000002</v>
      </c>
      <c r="I418" s="16">
        <f t="shared" si="80"/>
        <v>45.027883260497163</v>
      </c>
      <c r="J418" s="13">
        <f t="shared" si="74"/>
        <v>35.671712879222937</v>
      </c>
      <c r="K418" s="13">
        <f t="shared" si="75"/>
        <v>9.3561703812742252</v>
      </c>
      <c r="L418" s="13">
        <f t="shared" si="76"/>
        <v>0</v>
      </c>
      <c r="M418" s="13">
        <f t="shared" si="81"/>
        <v>0.71274559836441442</v>
      </c>
      <c r="N418" s="13">
        <f t="shared" si="77"/>
        <v>0.44190227098593693</v>
      </c>
      <c r="O418" s="13">
        <f t="shared" si="78"/>
        <v>0.44190227098593693</v>
      </c>
      <c r="Q418">
        <v>12.145428996920099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72.983783779999996</v>
      </c>
      <c r="G419" s="13">
        <f t="shared" si="72"/>
        <v>5.6007204511377431</v>
      </c>
      <c r="H419" s="13">
        <f t="shared" si="73"/>
        <v>67.383063328862249</v>
      </c>
      <c r="I419" s="16">
        <f t="shared" si="80"/>
        <v>76.739233710136475</v>
      </c>
      <c r="J419" s="13">
        <f t="shared" si="74"/>
        <v>46.33246826290695</v>
      </c>
      <c r="K419" s="13">
        <f t="shared" si="75"/>
        <v>30.406765447229525</v>
      </c>
      <c r="L419" s="13">
        <f t="shared" si="76"/>
        <v>0</v>
      </c>
      <c r="M419" s="13">
        <f t="shared" si="81"/>
        <v>0.27084332737847749</v>
      </c>
      <c r="N419" s="13">
        <f t="shared" si="77"/>
        <v>0.16792286297465606</v>
      </c>
      <c r="O419" s="13">
        <f t="shared" si="78"/>
        <v>5.7686433141123992</v>
      </c>
      <c r="Q419">
        <v>12.061327869243071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54.71891892</v>
      </c>
      <c r="G420" s="13">
        <f t="shared" si="72"/>
        <v>2.9641670206120398</v>
      </c>
      <c r="H420" s="13">
        <f t="shared" si="73"/>
        <v>51.754751899387962</v>
      </c>
      <c r="I420" s="16">
        <f t="shared" si="80"/>
        <v>82.161517346617487</v>
      </c>
      <c r="J420" s="13">
        <f t="shared" si="74"/>
        <v>52.24709371846312</v>
      </c>
      <c r="K420" s="13">
        <f t="shared" si="75"/>
        <v>29.914423628154367</v>
      </c>
      <c r="L420" s="13">
        <f t="shared" si="76"/>
        <v>0</v>
      </c>
      <c r="M420" s="13">
        <f t="shared" si="81"/>
        <v>0.10292046440382144</v>
      </c>
      <c r="N420" s="13">
        <f t="shared" si="77"/>
        <v>6.3810687930369286E-2</v>
      </c>
      <c r="O420" s="13">
        <f t="shared" si="78"/>
        <v>3.0279777085424091</v>
      </c>
      <c r="Q420">
        <v>14.284192979359981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13.837837840000001</v>
      </c>
      <c r="G421" s="13">
        <f t="shared" si="72"/>
        <v>0</v>
      </c>
      <c r="H421" s="13">
        <f t="shared" si="73"/>
        <v>13.837837840000001</v>
      </c>
      <c r="I421" s="16">
        <f t="shared" si="80"/>
        <v>43.752261468154366</v>
      </c>
      <c r="J421" s="13">
        <f t="shared" si="74"/>
        <v>38.864842003116728</v>
      </c>
      <c r="K421" s="13">
        <f t="shared" si="75"/>
        <v>4.8874194650376381</v>
      </c>
      <c r="L421" s="13">
        <f t="shared" si="76"/>
        <v>0</v>
      </c>
      <c r="M421" s="13">
        <f t="shared" si="81"/>
        <v>3.9109776473452151E-2</v>
      </c>
      <c r="N421" s="13">
        <f t="shared" si="77"/>
        <v>2.4248061413540335E-2</v>
      </c>
      <c r="O421" s="13">
        <f t="shared" si="78"/>
        <v>2.4248061413540335E-2</v>
      </c>
      <c r="Q421">
        <v>17.472628704967789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35.93513514</v>
      </c>
      <c r="G422" s="13">
        <f t="shared" si="72"/>
        <v>0.25270707042809581</v>
      </c>
      <c r="H422" s="13">
        <f t="shared" si="73"/>
        <v>35.682428069571905</v>
      </c>
      <c r="I422" s="16">
        <f t="shared" si="80"/>
        <v>40.569847534609544</v>
      </c>
      <c r="J422" s="13">
        <f t="shared" si="74"/>
        <v>37.335091185759332</v>
      </c>
      <c r="K422" s="13">
        <f t="shared" si="75"/>
        <v>3.2347563488502118</v>
      </c>
      <c r="L422" s="13">
        <f t="shared" si="76"/>
        <v>0</v>
      </c>
      <c r="M422" s="13">
        <f t="shared" si="81"/>
        <v>1.4861715059911816E-2</v>
      </c>
      <c r="N422" s="13">
        <f t="shared" si="77"/>
        <v>9.2142633371453259E-3</v>
      </c>
      <c r="O422" s="13">
        <f t="shared" si="78"/>
        <v>0.26192133376524113</v>
      </c>
      <c r="Q422">
        <v>19.170476279359779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51.918918920000003</v>
      </c>
      <c r="G423" s="13">
        <f t="shared" si="72"/>
        <v>2.5599839257981665</v>
      </c>
      <c r="H423" s="13">
        <f t="shared" si="73"/>
        <v>49.358934994201839</v>
      </c>
      <c r="I423" s="16">
        <f t="shared" si="80"/>
        <v>52.593691343052051</v>
      </c>
      <c r="J423" s="13">
        <f t="shared" si="74"/>
        <v>47.420539566870183</v>
      </c>
      <c r="K423" s="13">
        <f t="shared" si="75"/>
        <v>5.1731517761818679</v>
      </c>
      <c r="L423" s="13">
        <f t="shared" si="76"/>
        <v>0</v>
      </c>
      <c r="M423" s="13">
        <f t="shared" si="81"/>
        <v>5.6474517227664903E-3</v>
      </c>
      <c r="N423" s="13">
        <f t="shared" si="77"/>
        <v>3.5014200681152238E-3</v>
      </c>
      <c r="O423" s="13">
        <f t="shared" si="78"/>
        <v>2.5634853458662819</v>
      </c>
      <c r="Q423">
        <v>21.133624527837039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1.1783783779999999</v>
      </c>
      <c r="G424" s="13">
        <f t="shared" si="72"/>
        <v>0</v>
      </c>
      <c r="H424" s="13">
        <f t="shared" si="73"/>
        <v>1.1783783779999999</v>
      </c>
      <c r="I424" s="16">
        <f t="shared" si="80"/>
        <v>6.3515301541818676</v>
      </c>
      <c r="J424" s="13">
        <f t="shared" si="74"/>
        <v>6.3453860308494416</v>
      </c>
      <c r="K424" s="13">
        <f t="shared" si="75"/>
        <v>6.144123332425977E-3</v>
      </c>
      <c r="L424" s="13">
        <f t="shared" si="76"/>
        <v>0</v>
      </c>
      <c r="M424" s="13">
        <f t="shared" si="81"/>
        <v>2.1460316546512664E-3</v>
      </c>
      <c r="N424" s="13">
        <f t="shared" si="77"/>
        <v>1.3305396258837853E-3</v>
      </c>
      <c r="O424" s="13">
        <f t="shared" si="78"/>
        <v>1.3305396258837853E-3</v>
      </c>
      <c r="Q424">
        <v>25.041758000000009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2.6459459459999999</v>
      </c>
      <c r="G425" s="13">
        <f t="shared" si="72"/>
        <v>0</v>
      </c>
      <c r="H425" s="13">
        <f t="shared" si="73"/>
        <v>2.6459459459999999</v>
      </c>
      <c r="I425" s="16">
        <f t="shared" si="80"/>
        <v>2.6520900693324259</v>
      </c>
      <c r="J425" s="13">
        <f t="shared" si="74"/>
        <v>2.6516509778899131</v>
      </c>
      <c r="K425" s="13">
        <f t="shared" si="75"/>
        <v>4.3909144251275123E-4</v>
      </c>
      <c r="L425" s="13">
        <f t="shared" si="76"/>
        <v>0</v>
      </c>
      <c r="M425" s="13">
        <f t="shared" si="81"/>
        <v>8.1549202876748115E-4</v>
      </c>
      <c r="N425" s="13">
        <f t="shared" si="77"/>
        <v>5.0560505783583834E-4</v>
      </c>
      <c r="O425" s="13">
        <f t="shared" si="78"/>
        <v>5.0560505783583834E-4</v>
      </c>
      <c r="Q425">
        <v>25.18341916112945</v>
      </c>
    </row>
    <row r="426" spans="1:17" x14ac:dyDescent="0.2">
      <c r="A426" s="14">
        <f t="shared" si="79"/>
        <v>34943</v>
      </c>
      <c r="B426" s="1">
        <v>9</v>
      </c>
      <c r="F426" s="34">
        <v>21.167567569999999</v>
      </c>
      <c r="G426" s="13">
        <f t="shared" si="72"/>
        <v>0</v>
      </c>
      <c r="H426" s="13">
        <f t="shared" si="73"/>
        <v>21.167567569999999</v>
      </c>
      <c r="I426" s="16">
        <f t="shared" si="80"/>
        <v>21.168006661442512</v>
      </c>
      <c r="J426" s="13">
        <f t="shared" si="74"/>
        <v>20.818396308984948</v>
      </c>
      <c r="K426" s="13">
        <f t="shared" si="75"/>
        <v>0.34961035245756378</v>
      </c>
      <c r="L426" s="13">
        <f t="shared" si="76"/>
        <v>0</v>
      </c>
      <c r="M426" s="13">
        <f t="shared" si="81"/>
        <v>3.098869709316428E-4</v>
      </c>
      <c r="N426" s="13">
        <f t="shared" si="77"/>
        <v>1.9212992197761855E-4</v>
      </c>
      <c r="O426" s="13">
        <f t="shared" si="78"/>
        <v>1.9212992197761855E-4</v>
      </c>
      <c r="Q426">
        <v>21.81070889894665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13.613513510000001</v>
      </c>
      <c r="G427" s="13">
        <f t="shared" si="72"/>
        <v>0</v>
      </c>
      <c r="H427" s="13">
        <f t="shared" si="73"/>
        <v>13.613513510000001</v>
      </c>
      <c r="I427" s="16">
        <f t="shared" si="80"/>
        <v>13.963123862457564</v>
      </c>
      <c r="J427" s="13">
        <f t="shared" si="74"/>
        <v>13.826089381239832</v>
      </c>
      <c r="K427" s="13">
        <f t="shared" si="75"/>
        <v>0.13703448121773221</v>
      </c>
      <c r="L427" s="13">
        <f t="shared" si="76"/>
        <v>0</v>
      </c>
      <c r="M427" s="13">
        <f t="shared" si="81"/>
        <v>1.1775704895402426E-4</v>
      </c>
      <c r="N427" s="13">
        <f t="shared" si="77"/>
        <v>7.3009370351495041E-5</v>
      </c>
      <c r="O427" s="13">
        <f t="shared" si="78"/>
        <v>7.3009370351495041E-5</v>
      </c>
      <c r="Q427">
        <v>19.681272108657382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18.624324319999999</v>
      </c>
      <c r="G428" s="13">
        <f t="shared" si="72"/>
        <v>0</v>
      </c>
      <c r="H428" s="13">
        <f t="shared" si="73"/>
        <v>18.624324319999999</v>
      </c>
      <c r="I428" s="16">
        <f t="shared" si="80"/>
        <v>18.761358801217732</v>
      </c>
      <c r="J428" s="13">
        <f t="shared" si="74"/>
        <v>18.216446164252382</v>
      </c>
      <c r="K428" s="13">
        <f t="shared" si="75"/>
        <v>0.54491263696534986</v>
      </c>
      <c r="L428" s="13">
        <f t="shared" si="76"/>
        <v>0</v>
      </c>
      <c r="M428" s="13">
        <f t="shared" si="81"/>
        <v>4.4747678602529215E-5</v>
      </c>
      <c r="N428" s="13">
        <f t="shared" si="77"/>
        <v>2.7743560733568114E-5</v>
      </c>
      <c r="O428" s="13">
        <f t="shared" si="78"/>
        <v>2.7743560733568114E-5</v>
      </c>
      <c r="Q428">
        <v>15.97005071848143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23.113513510000001</v>
      </c>
      <c r="G429" s="13">
        <f t="shared" si="72"/>
        <v>0</v>
      </c>
      <c r="H429" s="13">
        <f t="shared" si="73"/>
        <v>23.113513510000001</v>
      </c>
      <c r="I429" s="16">
        <f t="shared" si="80"/>
        <v>23.658426146965351</v>
      </c>
      <c r="J429" s="13">
        <f t="shared" si="74"/>
        <v>22.024097743541642</v>
      </c>
      <c r="K429" s="13">
        <f t="shared" si="75"/>
        <v>1.6343284034237087</v>
      </c>
      <c r="L429" s="13">
        <f t="shared" si="76"/>
        <v>0</v>
      </c>
      <c r="M429" s="13">
        <f t="shared" si="81"/>
        <v>1.7004117868961101E-5</v>
      </c>
      <c r="N429" s="13">
        <f t="shared" si="77"/>
        <v>1.0542553078755883E-5</v>
      </c>
      <c r="O429" s="13">
        <f t="shared" si="78"/>
        <v>1.0542553078755883E-5</v>
      </c>
      <c r="Q429">
        <v>12.6023318577595</v>
      </c>
    </row>
    <row r="430" spans="1:17" x14ac:dyDescent="0.2">
      <c r="A430" s="14">
        <f t="shared" si="79"/>
        <v>35065</v>
      </c>
      <c r="B430" s="1">
        <v>1</v>
      </c>
      <c r="F430" s="34">
        <v>74.459459460000005</v>
      </c>
      <c r="G430" s="13">
        <f t="shared" si="72"/>
        <v>5.8137358665963044</v>
      </c>
      <c r="H430" s="13">
        <f t="shared" si="73"/>
        <v>68.645723593403702</v>
      </c>
      <c r="I430" s="16">
        <f t="shared" si="80"/>
        <v>70.28005199682741</v>
      </c>
      <c r="J430" s="13">
        <f t="shared" si="74"/>
        <v>45.169537879795385</v>
      </c>
      <c r="K430" s="13">
        <f t="shared" si="75"/>
        <v>25.110514117032025</v>
      </c>
      <c r="L430" s="13">
        <f t="shared" si="76"/>
        <v>0</v>
      </c>
      <c r="M430" s="13">
        <f t="shared" si="81"/>
        <v>6.4615647902052179E-6</v>
      </c>
      <c r="N430" s="13">
        <f t="shared" si="77"/>
        <v>4.0061701699272355E-6</v>
      </c>
      <c r="O430" s="13">
        <f t="shared" si="78"/>
        <v>5.8137398727664742</v>
      </c>
      <c r="Q430">
        <v>12.27179059354839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56.035135140000001</v>
      </c>
      <c r="G431" s="13">
        <f t="shared" si="72"/>
        <v>3.1541642867705466</v>
      </c>
      <c r="H431" s="13">
        <f t="shared" si="73"/>
        <v>52.880970853229456</v>
      </c>
      <c r="I431" s="16">
        <f t="shared" si="80"/>
        <v>77.991484970261482</v>
      </c>
      <c r="J431" s="13">
        <f t="shared" si="74"/>
        <v>49.657355651993996</v>
      </c>
      <c r="K431" s="13">
        <f t="shared" si="75"/>
        <v>28.334129318267486</v>
      </c>
      <c r="L431" s="13">
        <f t="shared" si="76"/>
        <v>0</v>
      </c>
      <c r="M431" s="13">
        <f t="shared" si="81"/>
        <v>2.4553946202779824E-6</v>
      </c>
      <c r="N431" s="13">
        <f t="shared" si="77"/>
        <v>1.5223446645723491E-6</v>
      </c>
      <c r="O431" s="13">
        <f t="shared" si="78"/>
        <v>3.1541658091152112</v>
      </c>
      <c r="Q431">
        <v>13.56037156998087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20.191891890000001</v>
      </c>
      <c r="G432" s="13">
        <f t="shared" si="72"/>
        <v>0</v>
      </c>
      <c r="H432" s="13">
        <f t="shared" si="73"/>
        <v>20.191891890000001</v>
      </c>
      <c r="I432" s="16">
        <f t="shared" si="80"/>
        <v>48.526021208267487</v>
      </c>
      <c r="J432" s="13">
        <f t="shared" si="74"/>
        <v>40.76987269596227</v>
      </c>
      <c r="K432" s="13">
        <f t="shared" si="75"/>
        <v>7.7561485123052165</v>
      </c>
      <c r="L432" s="13">
        <f t="shared" si="76"/>
        <v>0</v>
      </c>
      <c r="M432" s="13">
        <f t="shared" si="81"/>
        <v>9.3304995570563335E-7</v>
      </c>
      <c r="N432" s="13">
        <f t="shared" si="77"/>
        <v>5.7849097253749272E-7</v>
      </c>
      <c r="O432" s="13">
        <f t="shared" si="78"/>
        <v>5.7849097253749272E-7</v>
      </c>
      <c r="Q432">
        <v>15.788575687284711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48.8</v>
      </c>
      <c r="G433" s="13">
        <f t="shared" si="72"/>
        <v>2.1097645323841854</v>
      </c>
      <c r="H433" s="13">
        <f t="shared" si="73"/>
        <v>46.690235467615814</v>
      </c>
      <c r="I433" s="16">
        <f t="shared" si="80"/>
        <v>54.446383979921031</v>
      </c>
      <c r="J433" s="13">
        <f t="shared" si="74"/>
        <v>44.303900779564088</v>
      </c>
      <c r="K433" s="13">
        <f t="shared" si="75"/>
        <v>10.142483200356942</v>
      </c>
      <c r="L433" s="13">
        <f t="shared" si="76"/>
        <v>0</v>
      </c>
      <c r="M433" s="13">
        <f t="shared" si="81"/>
        <v>3.5455898316814063E-7</v>
      </c>
      <c r="N433" s="13">
        <f t="shared" si="77"/>
        <v>2.1982656956424718E-7</v>
      </c>
      <c r="O433" s="13">
        <f t="shared" si="78"/>
        <v>2.1097647522107548</v>
      </c>
      <c r="Q433">
        <v>15.98568591615556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58.294594590000003</v>
      </c>
      <c r="G434" s="13">
        <f t="shared" si="72"/>
        <v>3.4803197557374945</v>
      </c>
      <c r="H434" s="13">
        <f t="shared" si="73"/>
        <v>54.814274834262505</v>
      </c>
      <c r="I434" s="16">
        <f t="shared" si="80"/>
        <v>64.95675803461944</v>
      </c>
      <c r="J434" s="13">
        <f t="shared" si="74"/>
        <v>49.167196325621752</v>
      </c>
      <c r="K434" s="13">
        <f t="shared" si="75"/>
        <v>15.789561708997688</v>
      </c>
      <c r="L434" s="13">
        <f t="shared" si="76"/>
        <v>0</v>
      </c>
      <c r="M434" s="13">
        <f t="shared" si="81"/>
        <v>1.3473241360389344E-7</v>
      </c>
      <c r="N434" s="13">
        <f t="shared" si="77"/>
        <v>8.3534096434413939E-8</v>
      </c>
      <c r="O434" s="13">
        <f t="shared" si="78"/>
        <v>3.4803198392715911</v>
      </c>
      <c r="Q434">
        <v>15.80012705795955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5.1810810810000003</v>
      </c>
      <c r="G435" s="13">
        <f t="shared" si="72"/>
        <v>0</v>
      </c>
      <c r="H435" s="13">
        <f t="shared" si="73"/>
        <v>5.1810810810000003</v>
      </c>
      <c r="I435" s="16">
        <f t="shared" si="80"/>
        <v>20.97064278999769</v>
      </c>
      <c r="J435" s="13">
        <f t="shared" si="74"/>
        <v>20.667423490289266</v>
      </c>
      <c r="K435" s="13">
        <f t="shared" si="75"/>
        <v>0.30321929970842376</v>
      </c>
      <c r="L435" s="13">
        <f t="shared" si="76"/>
        <v>0</v>
      </c>
      <c r="M435" s="13">
        <f t="shared" si="81"/>
        <v>5.1198317169479505E-8</v>
      </c>
      <c r="N435" s="13">
        <f t="shared" si="77"/>
        <v>3.1742956645077291E-8</v>
      </c>
      <c r="O435" s="13">
        <f t="shared" si="78"/>
        <v>3.1742956645077291E-8</v>
      </c>
      <c r="Q435">
        <v>22.642768881259819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1.1135135140000001</v>
      </c>
      <c r="G436" s="13">
        <f t="shared" si="72"/>
        <v>0</v>
      </c>
      <c r="H436" s="13">
        <f t="shared" si="73"/>
        <v>1.1135135140000001</v>
      </c>
      <c r="I436" s="16">
        <f t="shared" si="80"/>
        <v>1.4167328137084239</v>
      </c>
      <c r="J436" s="13">
        <f t="shared" si="74"/>
        <v>1.4166480793886111</v>
      </c>
      <c r="K436" s="13">
        <f t="shared" si="75"/>
        <v>8.4734319812707071E-5</v>
      </c>
      <c r="L436" s="13">
        <f t="shared" si="76"/>
        <v>0</v>
      </c>
      <c r="M436" s="13">
        <f t="shared" si="81"/>
        <v>1.9455360524402214E-8</v>
      </c>
      <c r="N436" s="13">
        <f t="shared" si="77"/>
        <v>1.2062323525129373E-8</v>
      </c>
      <c r="O436" s="13">
        <f t="shared" si="78"/>
        <v>1.2062323525129373E-8</v>
      </c>
      <c r="Q436">
        <v>23.49713203009237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2.6027027029999998</v>
      </c>
      <c r="G437" s="13">
        <f t="shared" si="72"/>
        <v>0</v>
      </c>
      <c r="H437" s="13">
        <f t="shared" si="73"/>
        <v>2.6027027029999998</v>
      </c>
      <c r="I437" s="16">
        <f t="shared" si="80"/>
        <v>2.6027874373198125</v>
      </c>
      <c r="J437" s="13">
        <f t="shared" si="74"/>
        <v>2.6021975570775906</v>
      </c>
      <c r="K437" s="13">
        <f t="shared" si="75"/>
        <v>5.8988024222195179E-4</v>
      </c>
      <c r="L437" s="13">
        <f t="shared" si="76"/>
        <v>0</v>
      </c>
      <c r="M437" s="13">
        <f t="shared" si="81"/>
        <v>7.393036999272841E-9</v>
      </c>
      <c r="N437" s="13">
        <f t="shared" si="77"/>
        <v>4.5836829395491616E-9</v>
      </c>
      <c r="O437" s="13">
        <f t="shared" si="78"/>
        <v>4.5836829395491616E-9</v>
      </c>
      <c r="Q437">
        <v>22.672609000000008</v>
      </c>
    </row>
    <row r="438" spans="1:17" x14ac:dyDescent="0.2">
      <c r="A438" s="14">
        <f t="shared" si="79"/>
        <v>35309</v>
      </c>
      <c r="B438" s="1">
        <v>9</v>
      </c>
      <c r="F438" s="34">
        <v>1.8108108110000001</v>
      </c>
      <c r="G438" s="13">
        <f t="shared" si="72"/>
        <v>0</v>
      </c>
      <c r="H438" s="13">
        <f t="shared" si="73"/>
        <v>1.8108108110000001</v>
      </c>
      <c r="I438" s="16">
        <f t="shared" si="80"/>
        <v>1.811400691242222</v>
      </c>
      <c r="J438" s="13">
        <f t="shared" si="74"/>
        <v>1.8111715321887283</v>
      </c>
      <c r="K438" s="13">
        <f t="shared" si="75"/>
        <v>2.2915905349374377E-4</v>
      </c>
      <c r="L438" s="13">
        <f t="shared" si="76"/>
        <v>0</v>
      </c>
      <c r="M438" s="13">
        <f t="shared" si="81"/>
        <v>2.8093540597236794E-9</v>
      </c>
      <c r="N438" s="13">
        <f t="shared" si="77"/>
        <v>1.7417995170286813E-9</v>
      </c>
      <c r="O438" s="13">
        <f t="shared" si="78"/>
        <v>1.7417995170286813E-9</v>
      </c>
      <c r="Q438">
        <v>21.667845507068701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63.870270269999999</v>
      </c>
      <c r="G439" s="13">
        <f t="shared" si="72"/>
        <v>4.2851747028877973</v>
      </c>
      <c r="H439" s="13">
        <f t="shared" si="73"/>
        <v>59.585095567112205</v>
      </c>
      <c r="I439" s="16">
        <f t="shared" si="80"/>
        <v>59.585324726165702</v>
      </c>
      <c r="J439" s="13">
        <f t="shared" si="74"/>
        <v>51.275522883763941</v>
      </c>
      <c r="K439" s="13">
        <f t="shared" si="75"/>
        <v>8.309801842401761</v>
      </c>
      <c r="L439" s="13">
        <f t="shared" si="76"/>
        <v>0</v>
      </c>
      <c r="M439" s="13">
        <f t="shared" si="81"/>
        <v>1.0675545426949981E-9</v>
      </c>
      <c r="N439" s="13">
        <f t="shared" si="77"/>
        <v>6.618838164708988E-10</v>
      </c>
      <c r="O439" s="13">
        <f t="shared" si="78"/>
        <v>4.2851747035496812</v>
      </c>
      <c r="Q439">
        <v>19.92624405539345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84.005405409999995</v>
      </c>
      <c r="G440" s="13">
        <f t="shared" si="72"/>
        <v>7.19170371552379</v>
      </c>
      <c r="H440" s="13">
        <f t="shared" si="73"/>
        <v>76.813701694476208</v>
      </c>
      <c r="I440" s="16">
        <f t="shared" si="80"/>
        <v>85.123503536877962</v>
      </c>
      <c r="J440" s="13">
        <f t="shared" si="74"/>
        <v>51.940397776562108</v>
      </c>
      <c r="K440" s="13">
        <f t="shared" si="75"/>
        <v>33.183105760315854</v>
      </c>
      <c r="L440" s="13">
        <f t="shared" si="76"/>
        <v>0</v>
      </c>
      <c r="M440" s="13">
        <f t="shared" si="81"/>
        <v>4.0567072622409933E-10</v>
      </c>
      <c r="N440" s="13">
        <f t="shared" si="77"/>
        <v>2.515158502589416E-10</v>
      </c>
      <c r="O440" s="13">
        <f t="shared" si="78"/>
        <v>7.1917037157753061</v>
      </c>
      <c r="Q440">
        <v>13.81983924110158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25.991891890000002</v>
      </c>
      <c r="G441" s="13">
        <f t="shared" si="72"/>
        <v>0</v>
      </c>
      <c r="H441" s="13">
        <f t="shared" si="73"/>
        <v>25.991891890000002</v>
      </c>
      <c r="I441" s="16">
        <f t="shared" si="80"/>
        <v>59.174997650315859</v>
      </c>
      <c r="J441" s="13">
        <f t="shared" si="74"/>
        <v>42.880590228056718</v>
      </c>
      <c r="K441" s="13">
        <f t="shared" si="75"/>
        <v>16.294407422259141</v>
      </c>
      <c r="L441" s="13">
        <f t="shared" si="76"/>
        <v>0</v>
      </c>
      <c r="M441" s="13">
        <f t="shared" si="81"/>
        <v>1.5415487596515773E-10</v>
      </c>
      <c r="N441" s="13">
        <f t="shared" si="77"/>
        <v>9.5576023098397793E-11</v>
      </c>
      <c r="O441" s="13">
        <f t="shared" si="78"/>
        <v>9.5576023098397793E-11</v>
      </c>
      <c r="Q441">
        <v>13.06080866336127</v>
      </c>
    </row>
    <row r="442" spans="1:17" x14ac:dyDescent="0.2">
      <c r="A442" s="14">
        <f t="shared" si="79"/>
        <v>35431</v>
      </c>
      <c r="B442" s="1">
        <v>1</v>
      </c>
      <c r="F442" s="34">
        <v>37.416216220000003</v>
      </c>
      <c r="G442" s="13">
        <f t="shared" si="72"/>
        <v>0.46650276135119423</v>
      </c>
      <c r="H442" s="13">
        <f t="shared" si="73"/>
        <v>36.949713458648809</v>
      </c>
      <c r="I442" s="16">
        <f t="shared" si="80"/>
        <v>53.24412088090795</v>
      </c>
      <c r="J442" s="13">
        <f t="shared" si="74"/>
        <v>37.328458678066568</v>
      </c>
      <c r="K442" s="13">
        <f t="shared" si="75"/>
        <v>15.915662202841382</v>
      </c>
      <c r="L442" s="13">
        <f t="shared" si="76"/>
        <v>0</v>
      </c>
      <c r="M442" s="13">
        <f t="shared" si="81"/>
        <v>5.8578852866759941E-11</v>
      </c>
      <c r="N442" s="13">
        <f t="shared" si="77"/>
        <v>3.6318888777391165E-11</v>
      </c>
      <c r="O442" s="13">
        <f t="shared" si="78"/>
        <v>0.46650276138751312</v>
      </c>
      <c r="Q442">
        <v>10.509961093548389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43.121621619999999</v>
      </c>
      <c r="G443" s="13">
        <f t="shared" si="72"/>
        <v>1.2900843369725463</v>
      </c>
      <c r="H443" s="13">
        <f t="shared" si="73"/>
        <v>41.831537283027451</v>
      </c>
      <c r="I443" s="16">
        <f t="shared" si="80"/>
        <v>57.747199485868833</v>
      </c>
      <c r="J443" s="13">
        <f t="shared" si="74"/>
        <v>40.079342507342879</v>
      </c>
      <c r="K443" s="13">
        <f t="shared" si="75"/>
        <v>17.667856978525954</v>
      </c>
      <c r="L443" s="13">
        <f t="shared" si="76"/>
        <v>0</v>
      </c>
      <c r="M443" s="13">
        <f t="shared" si="81"/>
        <v>2.2259964089368775E-11</v>
      </c>
      <c r="N443" s="13">
        <f t="shared" si="77"/>
        <v>1.3801177735408641E-11</v>
      </c>
      <c r="O443" s="13">
        <f t="shared" si="78"/>
        <v>1.2900843369863475</v>
      </c>
      <c r="Q443">
        <v>11.425314066355259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22.756756759999998</v>
      </c>
      <c r="G444" s="13">
        <f t="shared" si="72"/>
        <v>0</v>
      </c>
      <c r="H444" s="13">
        <f t="shared" si="73"/>
        <v>22.756756759999998</v>
      </c>
      <c r="I444" s="16">
        <f t="shared" si="80"/>
        <v>40.424613738525949</v>
      </c>
      <c r="J444" s="13">
        <f t="shared" si="74"/>
        <v>34.394043589130263</v>
      </c>
      <c r="K444" s="13">
        <f t="shared" si="75"/>
        <v>6.030570149395686</v>
      </c>
      <c r="L444" s="13">
        <f t="shared" si="76"/>
        <v>0</v>
      </c>
      <c r="M444" s="13">
        <f t="shared" si="81"/>
        <v>8.4587863539601349E-12</v>
      </c>
      <c r="N444" s="13">
        <f t="shared" si="77"/>
        <v>5.2444475394552838E-12</v>
      </c>
      <c r="O444" s="13">
        <f t="shared" si="78"/>
        <v>5.2444475394552838E-12</v>
      </c>
      <c r="Q444">
        <v>13.796821578400049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80.037837839999995</v>
      </c>
      <c r="G445" s="13">
        <f t="shared" si="72"/>
        <v>6.6189809514788758</v>
      </c>
      <c r="H445" s="13">
        <f t="shared" si="73"/>
        <v>73.41885688852112</v>
      </c>
      <c r="I445" s="16">
        <f t="shared" si="80"/>
        <v>79.449427037916806</v>
      </c>
      <c r="J445" s="13">
        <f t="shared" si="74"/>
        <v>50.185926825041051</v>
      </c>
      <c r="K445" s="13">
        <f t="shared" si="75"/>
        <v>29.263500212875755</v>
      </c>
      <c r="L445" s="13">
        <f t="shared" si="76"/>
        <v>0</v>
      </c>
      <c r="M445" s="13">
        <f t="shared" si="81"/>
        <v>3.2143388145048511E-12</v>
      </c>
      <c r="N445" s="13">
        <f t="shared" si="77"/>
        <v>1.9928900649930077E-12</v>
      </c>
      <c r="O445" s="13">
        <f t="shared" si="78"/>
        <v>6.6189809514808688</v>
      </c>
      <c r="Q445">
        <v>13.63660906591814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4.8513513509999999</v>
      </c>
      <c r="G446" s="13">
        <f t="shared" si="72"/>
        <v>0</v>
      </c>
      <c r="H446" s="13">
        <f t="shared" si="73"/>
        <v>4.8513513509999999</v>
      </c>
      <c r="I446" s="16">
        <f t="shared" si="80"/>
        <v>34.114851563875753</v>
      </c>
      <c r="J446" s="13">
        <f t="shared" si="74"/>
        <v>32.293226531991095</v>
      </c>
      <c r="K446" s="13">
        <f t="shared" si="75"/>
        <v>1.8216250318846576</v>
      </c>
      <c r="L446" s="13">
        <f t="shared" si="76"/>
        <v>0</v>
      </c>
      <c r="M446" s="13">
        <f t="shared" si="81"/>
        <v>1.2214487495118434E-12</v>
      </c>
      <c r="N446" s="13">
        <f t="shared" si="77"/>
        <v>7.5729822469734287E-13</v>
      </c>
      <c r="O446" s="13">
        <f t="shared" si="78"/>
        <v>7.5729822469734287E-13</v>
      </c>
      <c r="Q446">
        <v>19.856355054745269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4.2243243240000004</v>
      </c>
      <c r="G447" s="13">
        <f t="shared" si="72"/>
        <v>0</v>
      </c>
      <c r="H447" s="13">
        <f t="shared" si="73"/>
        <v>4.2243243240000004</v>
      </c>
      <c r="I447" s="16">
        <f t="shared" si="80"/>
        <v>6.045949355884658</v>
      </c>
      <c r="J447" s="13">
        <f t="shared" si="74"/>
        <v>6.0381052569871514</v>
      </c>
      <c r="K447" s="13">
        <f t="shared" si="75"/>
        <v>7.8440988975065906E-3</v>
      </c>
      <c r="L447" s="13">
        <f t="shared" si="76"/>
        <v>0</v>
      </c>
      <c r="M447" s="13">
        <f t="shared" si="81"/>
        <v>4.641505248145005E-13</v>
      </c>
      <c r="N447" s="13">
        <f t="shared" si="77"/>
        <v>2.8777332538499032E-13</v>
      </c>
      <c r="O447" s="13">
        <f t="shared" si="78"/>
        <v>2.8777332538499032E-13</v>
      </c>
      <c r="Q447">
        <v>22.241461000000012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2.4135135139999999</v>
      </c>
      <c r="G448" s="13">
        <f t="shared" si="72"/>
        <v>0</v>
      </c>
      <c r="H448" s="13">
        <f t="shared" si="73"/>
        <v>2.4135135139999999</v>
      </c>
      <c r="I448" s="16">
        <f t="shared" si="80"/>
        <v>2.4213576128975065</v>
      </c>
      <c r="J448" s="13">
        <f t="shared" si="74"/>
        <v>2.4208906737116069</v>
      </c>
      <c r="K448" s="13">
        <f t="shared" si="75"/>
        <v>4.6693918589957306E-4</v>
      </c>
      <c r="L448" s="13">
        <f t="shared" si="76"/>
        <v>0</v>
      </c>
      <c r="M448" s="13">
        <f t="shared" si="81"/>
        <v>1.7637719942951018E-13</v>
      </c>
      <c r="N448" s="13">
        <f t="shared" si="77"/>
        <v>1.0935386364629631E-13</v>
      </c>
      <c r="O448" s="13">
        <f t="shared" si="78"/>
        <v>1.0935386364629631E-13</v>
      </c>
      <c r="Q448">
        <v>22.793359790825651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2.8324324320000001</v>
      </c>
      <c r="G449" s="13">
        <f t="shared" si="72"/>
        <v>0</v>
      </c>
      <c r="H449" s="13">
        <f t="shared" si="73"/>
        <v>2.8324324320000001</v>
      </c>
      <c r="I449" s="16">
        <f t="shared" si="80"/>
        <v>2.8328993711858996</v>
      </c>
      <c r="J449" s="13">
        <f t="shared" si="74"/>
        <v>2.8321700740931584</v>
      </c>
      <c r="K449" s="13">
        <f t="shared" si="75"/>
        <v>7.2929709274127674E-4</v>
      </c>
      <c r="L449" s="13">
        <f t="shared" si="76"/>
        <v>0</v>
      </c>
      <c r="M449" s="13">
        <f t="shared" si="81"/>
        <v>6.7023335783213873E-14</v>
      </c>
      <c r="N449" s="13">
        <f t="shared" si="77"/>
        <v>4.1554468185592598E-14</v>
      </c>
      <c r="O449" s="13">
        <f t="shared" si="78"/>
        <v>4.1554468185592598E-14</v>
      </c>
      <c r="Q449">
        <v>22.970520950375889</v>
      </c>
    </row>
    <row r="450" spans="1:17" x14ac:dyDescent="0.2">
      <c r="A450" s="14">
        <f t="shared" si="79"/>
        <v>35674</v>
      </c>
      <c r="B450" s="1">
        <v>9</v>
      </c>
      <c r="F450" s="34">
        <v>14.45405405</v>
      </c>
      <c r="G450" s="13">
        <f t="shared" si="72"/>
        <v>0</v>
      </c>
      <c r="H450" s="13">
        <f t="shared" si="73"/>
        <v>14.45405405</v>
      </c>
      <c r="I450" s="16">
        <f t="shared" si="80"/>
        <v>14.454783347092741</v>
      </c>
      <c r="J450" s="13">
        <f t="shared" si="74"/>
        <v>14.354430359779707</v>
      </c>
      <c r="K450" s="13">
        <f t="shared" si="75"/>
        <v>0.10035298731303399</v>
      </c>
      <c r="L450" s="13">
        <f t="shared" si="76"/>
        <v>0</v>
      </c>
      <c r="M450" s="13">
        <f t="shared" si="81"/>
        <v>2.5468867597621275E-14</v>
      </c>
      <c r="N450" s="13">
        <f t="shared" si="77"/>
        <v>1.5790697910525189E-14</v>
      </c>
      <c r="O450" s="13">
        <f t="shared" si="78"/>
        <v>1.5790697910525189E-14</v>
      </c>
      <c r="Q450">
        <v>22.649054537374528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49.494594589999998</v>
      </c>
      <c r="G451" s="13">
        <f t="shared" si="72"/>
        <v>2.2100300291796051</v>
      </c>
      <c r="H451" s="13">
        <f t="shared" si="73"/>
        <v>47.284564560820392</v>
      </c>
      <c r="I451" s="16">
        <f t="shared" si="80"/>
        <v>47.38491754813343</v>
      </c>
      <c r="J451" s="13">
        <f t="shared" si="74"/>
        <v>42.748441397824458</v>
      </c>
      <c r="K451" s="13">
        <f t="shared" si="75"/>
        <v>4.6364761503089724</v>
      </c>
      <c r="L451" s="13">
        <f t="shared" si="76"/>
        <v>0</v>
      </c>
      <c r="M451" s="13">
        <f t="shared" si="81"/>
        <v>9.6781696870960856E-15</v>
      </c>
      <c r="N451" s="13">
        <f t="shared" si="77"/>
        <v>6.0004652059995731E-15</v>
      </c>
      <c r="O451" s="13">
        <f t="shared" si="78"/>
        <v>2.2100300291796113</v>
      </c>
      <c r="Q451">
        <v>19.703855471884221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49.475675680000002</v>
      </c>
      <c r="G452" s="13">
        <f t="shared" si="72"/>
        <v>2.2072990636102108</v>
      </c>
      <c r="H452" s="13">
        <f t="shared" si="73"/>
        <v>47.268376616389794</v>
      </c>
      <c r="I452" s="16">
        <f t="shared" si="80"/>
        <v>51.904852766698767</v>
      </c>
      <c r="J452" s="13">
        <f t="shared" si="74"/>
        <v>44.596119885181004</v>
      </c>
      <c r="K452" s="13">
        <f t="shared" si="75"/>
        <v>7.3087328815177628</v>
      </c>
      <c r="L452" s="13">
        <f t="shared" si="76"/>
        <v>0</v>
      </c>
      <c r="M452" s="13">
        <f t="shared" si="81"/>
        <v>3.6777044810965125E-15</v>
      </c>
      <c r="N452" s="13">
        <f t="shared" si="77"/>
        <v>2.2801767782798376E-15</v>
      </c>
      <c r="O452" s="13">
        <f t="shared" si="78"/>
        <v>2.207299063610213</v>
      </c>
      <c r="Q452">
        <v>17.891291400313371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4.6891891890000004</v>
      </c>
      <c r="G453" s="13">
        <f t="shared" si="72"/>
        <v>0</v>
      </c>
      <c r="H453" s="13">
        <f t="shared" si="73"/>
        <v>4.6891891890000004</v>
      </c>
      <c r="I453" s="16">
        <f t="shared" si="80"/>
        <v>11.997922070517763</v>
      </c>
      <c r="J453" s="13">
        <f t="shared" si="74"/>
        <v>11.827127626921259</v>
      </c>
      <c r="K453" s="13">
        <f t="shared" si="75"/>
        <v>0.17079444359650431</v>
      </c>
      <c r="L453" s="13">
        <f t="shared" si="76"/>
        <v>0</v>
      </c>
      <c r="M453" s="13">
        <f t="shared" si="81"/>
        <v>1.3975277028166749E-15</v>
      </c>
      <c r="N453" s="13">
        <f t="shared" si="77"/>
        <v>8.6646717574633842E-16</v>
      </c>
      <c r="O453" s="13">
        <f t="shared" si="78"/>
        <v>8.6646717574633842E-16</v>
      </c>
      <c r="Q453">
        <v>14.836713527876981</v>
      </c>
    </row>
    <row r="454" spans="1:17" x14ac:dyDescent="0.2">
      <c r="A454" s="14">
        <f t="shared" si="79"/>
        <v>35796</v>
      </c>
      <c r="B454" s="1">
        <v>1</v>
      </c>
      <c r="F454" s="34">
        <v>11.31351351</v>
      </c>
      <c r="G454" s="13">
        <f t="shared" ref="G454:G517" si="86">IF((F454-$J$2)&gt;0,$I$2*(F454-$J$2),0)</f>
        <v>0</v>
      </c>
      <c r="H454" s="13">
        <f t="shared" ref="H454:H517" si="87">F454-G454</f>
        <v>11.31351351</v>
      </c>
      <c r="I454" s="16">
        <f t="shared" si="80"/>
        <v>11.484307953596504</v>
      </c>
      <c r="J454" s="13">
        <f t="shared" ref="J454:J517" si="88">I454/SQRT(1+(I454/($K$2*(300+(25*Q454)+0.05*(Q454)^3)))^2)</f>
        <v>11.257457346639599</v>
      </c>
      <c r="K454" s="13">
        <f t="shared" ref="K454:K517" si="89">I454-J454</f>
        <v>0.22685060695690495</v>
      </c>
      <c r="L454" s="13">
        <f t="shared" ref="L454:L517" si="90">IF(K454&gt;$N$2,(K454-$N$2)/$L$2,0)</f>
        <v>0</v>
      </c>
      <c r="M454" s="13">
        <f t="shared" si="81"/>
        <v>5.3106052707033645E-16</v>
      </c>
      <c r="N454" s="13">
        <f t="shared" ref="N454:N517" si="91">$M$2*M454</f>
        <v>3.2925752678360859E-16</v>
      </c>
      <c r="O454" s="13">
        <f t="shared" ref="O454:O517" si="92">N454+G454</f>
        <v>3.2925752678360859E-16</v>
      </c>
      <c r="Q454">
        <v>11.75325059354839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16.84324324</v>
      </c>
      <c r="G455" s="13">
        <f t="shared" si="86"/>
        <v>0</v>
      </c>
      <c r="H455" s="13">
        <f t="shared" si="87"/>
        <v>16.84324324</v>
      </c>
      <c r="I455" s="16">
        <f t="shared" ref="I455:I518" si="95">H455+K454-L454</f>
        <v>17.070093846956905</v>
      </c>
      <c r="J455" s="13">
        <f t="shared" si="88"/>
        <v>16.466744080792065</v>
      </c>
      <c r="K455" s="13">
        <f t="shared" si="89"/>
        <v>0.60334976616483971</v>
      </c>
      <c r="L455" s="13">
        <f t="shared" si="90"/>
        <v>0</v>
      </c>
      <c r="M455" s="13">
        <f t="shared" ref="M455:M518" si="96">L455+M454-N454</f>
        <v>2.0180300028672786E-16</v>
      </c>
      <c r="N455" s="13">
        <f t="shared" si="91"/>
        <v>1.2511786017777127E-16</v>
      </c>
      <c r="O455" s="13">
        <f t="shared" si="92"/>
        <v>1.2511786017777127E-16</v>
      </c>
      <c r="Q455">
        <v>13.12248183257571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79.964864860000006</v>
      </c>
      <c r="G456" s="13">
        <f t="shared" si="86"/>
        <v>6.6084472211595235</v>
      </c>
      <c r="H456" s="13">
        <f t="shared" si="87"/>
        <v>73.356417638840483</v>
      </c>
      <c r="I456" s="16">
        <f t="shared" si="95"/>
        <v>73.959767405005323</v>
      </c>
      <c r="J456" s="13">
        <f t="shared" si="88"/>
        <v>50.680577259446316</v>
      </c>
      <c r="K456" s="13">
        <f t="shared" si="89"/>
        <v>23.279190145559006</v>
      </c>
      <c r="L456" s="13">
        <f t="shared" si="90"/>
        <v>0</v>
      </c>
      <c r="M456" s="13">
        <f t="shared" si="96"/>
        <v>7.6685140108956588E-17</v>
      </c>
      <c r="N456" s="13">
        <f t="shared" si="91"/>
        <v>4.7544786867553084E-17</v>
      </c>
      <c r="O456" s="13">
        <f t="shared" si="92"/>
        <v>6.6084472211595235</v>
      </c>
      <c r="Q456">
        <v>14.6807664998377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31.386486489999999</v>
      </c>
      <c r="G457" s="13">
        <f t="shared" si="86"/>
        <v>0</v>
      </c>
      <c r="H457" s="13">
        <f t="shared" si="87"/>
        <v>31.386486489999999</v>
      </c>
      <c r="I457" s="16">
        <f t="shared" si="95"/>
        <v>54.665676635559009</v>
      </c>
      <c r="J457" s="13">
        <f t="shared" si="88"/>
        <v>43.784378721307718</v>
      </c>
      <c r="K457" s="13">
        <f t="shared" si="89"/>
        <v>10.881297914251292</v>
      </c>
      <c r="L457" s="13">
        <f t="shared" si="90"/>
        <v>0</v>
      </c>
      <c r="M457" s="13">
        <f t="shared" si="96"/>
        <v>2.9140353241403503E-17</v>
      </c>
      <c r="N457" s="13">
        <f t="shared" si="91"/>
        <v>1.8067019009670171E-17</v>
      </c>
      <c r="O457" s="13">
        <f t="shared" si="92"/>
        <v>1.8067019009670171E-17</v>
      </c>
      <c r="Q457">
        <v>15.393627018048599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49.778378379999999</v>
      </c>
      <c r="G458" s="13">
        <f t="shared" si="86"/>
        <v>2.2509945329296803</v>
      </c>
      <c r="H458" s="13">
        <f t="shared" si="87"/>
        <v>47.527383847070318</v>
      </c>
      <c r="I458" s="16">
        <f t="shared" si="95"/>
        <v>58.40868176132161</v>
      </c>
      <c r="J458" s="13">
        <f t="shared" si="88"/>
        <v>46.308790510926265</v>
      </c>
      <c r="K458" s="13">
        <f t="shared" si="89"/>
        <v>12.099891250395345</v>
      </c>
      <c r="L458" s="13">
        <f t="shared" si="90"/>
        <v>0</v>
      </c>
      <c r="M458" s="13">
        <f t="shared" si="96"/>
        <v>1.1073334231733333E-17</v>
      </c>
      <c r="N458" s="13">
        <f t="shared" si="91"/>
        <v>6.8654672236746658E-18</v>
      </c>
      <c r="O458" s="13">
        <f t="shared" si="92"/>
        <v>2.2509945329296803</v>
      </c>
      <c r="Q458">
        <v>15.9420000611179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7.3648648650000004</v>
      </c>
      <c r="G459" s="13">
        <f t="shared" si="86"/>
        <v>0</v>
      </c>
      <c r="H459" s="13">
        <f t="shared" si="87"/>
        <v>7.3648648650000004</v>
      </c>
      <c r="I459" s="16">
        <f t="shared" si="95"/>
        <v>19.464756115395346</v>
      </c>
      <c r="J459" s="13">
        <f t="shared" si="88"/>
        <v>19.209996395826096</v>
      </c>
      <c r="K459" s="13">
        <f t="shared" si="89"/>
        <v>0.25475971956925036</v>
      </c>
      <c r="L459" s="13">
        <f t="shared" si="90"/>
        <v>0</v>
      </c>
      <c r="M459" s="13">
        <f t="shared" si="96"/>
        <v>4.2078670080586668E-18</v>
      </c>
      <c r="N459" s="13">
        <f t="shared" si="91"/>
        <v>2.6088775449963736E-18</v>
      </c>
      <c r="O459" s="13">
        <f t="shared" si="92"/>
        <v>2.6088775449963736E-18</v>
      </c>
      <c r="Q459">
        <v>22.307064130805081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6.9432432430000004</v>
      </c>
      <c r="G460" s="13">
        <f t="shared" si="86"/>
        <v>0</v>
      </c>
      <c r="H460" s="13">
        <f t="shared" si="87"/>
        <v>6.9432432430000004</v>
      </c>
      <c r="I460" s="16">
        <f t="shared" si="95"/>
        <v>7.1980029625692508</v>
      </c>
      <c r="J460" s="13">
        <f t="shared" si="88"/>
        <v>7.1860758509214557</v>
      </c>
      <c r="K460" s="13">
        <f t="shared" si="89"/>
        <v>1.192711164779503E-2</v>
      </c>
      <c r="L460" s="13">
        <f t="shared" si="90"/>
        <v>0</v>
      </c>
      <c r="M460" s="13">
        <f t="shared" si="96"/>
        <v>1.5989894630622932E-18</v>
      </c>
      <c r="N460" s="13">
        <f t="shared" si="91"/>
        <v>9.9137346709862175E-19</v>
      </c>
      <c r="O460" s="13">
        <f t="shared" si="92"/>
        <v>9.9137346709862175E-19</v>
      </c>
      <c r="Q460">
        <v>22.977051205341699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5.464864865</v>
      </c>
      <c r="G461" s="13">
        <f t="shared" si="86"/>
        <v>0</v>
      </c>
      <c r="H461" s="13">
        <f t="shared" si="87"/>
        <v>5.464864865</v>
      </c>
      <c r="I461" s="16">
        <f t="shared" si="95"/>
        <v>5.476791976647795</v>
      </c>
      <c r="J461" s="13">
        <f t="shared" si="88"/>
        <v>5.4712050246669026</v>
      </c>
      <c r="K461" s="13">
        <f t="shared" si="89"/>
        <v>5.5869519808924295E-3</v>
      </c>
      <c r="L461" s="13">
        <f t="shared" si="90"/>
        <v>0</v>
      </c>
      <c r="M461" s="13">
        <f t="shared" si="96"/>
        <v>6.0761599596367149E-19</v>
      </c>
      <c r="N461" s="13">
        <f t="shared" si="91"/>
        <v>3.7672191749747631E-19</v>
      </c>
      <c r="O461" s="13">
        <f t="shared" si="92"/>
        <v>3.7672191749747631E-19</v>
      </c>
      <c r="Q461">
        <v>22.54734800000001</v>
      </c>
    </row>
    <row r="462" spans="1:17" x14ac:dyDescent="0.2">
      <c r="A462" s="14">
        <f t="shared" si="93"/>
        <v>36039</v>
      </c>
      <c r="B462" s="1">
        <v>9</v>
      </c>
      <c r="F462" s="34">
        <v>8.789189189</v>
      </c>
      <c r="G462" s="13">
        <f t="shared" si="86"/>
        <v>0</v>
      </c>
      <c r="H462" s="13">
        <f t="shared" si="87"/>
        <v>8.789189189</v>
      </c>
      <c r="I462" s="16">
        <f t="shared" si="95"/>
        <v>8.7947761409808933</v>
      </c>
      <c r="J462" s="13">
        <f t="shared" si="88"/>
        <v>8.7673680223856518</v>
      </c>
      <c r="K462" s="13">
        <f t="shared" si="89"/>
        <v>2.7408118595241504E-2</v>
      </c>
      <c r="L462" s="13">
        <f t="shared" si="90"/>
        <v>0</v>
      </c>
      <c r="M462" s="13">
        <f t="shared" si="96"/>
        <v>2.3089407846619518E-19</v>
      </c>
      <c r="N462" s="13">
        <f t="shared" si="91"/>
        <v>1.43154328649041E-19</v>
      </c>
      <c r="O462" s="13">
        <f t="shared" si="92"/>
        <v>1.43154328649041E-19</v>
      </c>
      <c r="Q462">
        <v>21.324832984028451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49.43513514</v>
      </c>
      <c r="G463" s="13">
        <f t="shared" si="86"/>
        <v>2.20144699185213</v>
      </c>
      <c r="H463" s="13">
        <f t="shared" si="87"/>
        <v>47.23368814814787</v>
      </c>
      <c r="I463" s="16">
        <f t="shared" si="95"/>
        <v>47.26109626674311</v>
      </c>
      <c r="J463" s="13">
        <f t="shared" si="88"/>
        <v>42.45584406775675</v>
      </c>
      <c r="K463" s="13">
        <f t="shared" si="89"/>
        <v>4.8052521989863592</v>
      </c>
      <c r="L463" s="13">
        <f t="shared" si="90"/>
        <v>0</v>
      </c>
      <c r="M463" s="13">
        <f t="shared" si="96"/>
        <v>8.7739749817154182E-20</v>
      </c>
      <c r="N463" s="13">
        <f t="shared" si="91"/>
        <v>5.4398644886635587E-20</v>
      </c>
      <c r="O463" s="13">
        <f t="shared" si="92"/>
        <v>2.20144699185213</v>
      </c>
      <c r="Q463">
        <v>19.350235290583981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21.46756757</v>
      </c>
      <c r="G464" s="13">
        <f t="shared" si="86"/>
        <v>0</v>
      </c>
      <c r="H464" s="13">
        <f t="shared" si="87"/>
        <v>21.46756757</v>
      </c>
      <c r="I464" s="16">
        <f t="shared" si="95"/>
        <v>26.272819768986359</v>
      </c>
      <c r="J464" s="13">
        <f t="shared" si="88"/>
        <v>24.789462793310516</v>
      </c>
      <c r="K464" s="13">
        <f t="shared" si="89"/>
        <v>1.4833569756758429</v>
      </c>
      <c r="L464" s="13">
        <f t="shared" si="90"/>
        <v>0</v>
      </c>
      <c r="M464" s="13">
        <f t="shared" si="96"/>
        <v>3.3341104930518594E-20</v>
      </c>
      <c r="N464" s="13">
        <f t="shared" si="91"/>
        <v>2.0671485056921528E-20</v>
      </c>
      <c r="O464" s="13">
        <f t="shared" si="92"/>
        <v>2.0671485056921528E-20</v>
      </c>
      <c r="Q464">
        <v>15.723603664762891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38.705405409999997</v>
      </c>
      <c r="G465" s="13">
        <f t="shared" si="86"/>
        <v>0.65259864585647598</v>
      </c>
      <c r="H465" s="13">
        <f t="shared" si="87"/>
        <v>38.052806764143519</v>
      </c>
      <c r="I465" s="16">
        <f t="shared" si="95"/>
        <v>39.536163739819358</v>
      </c>
      <c r="J465" s="13">
        <f t="shared" si="88"/>
        <v>33.857391924150669</v>
      </c>
      <c r="K465" s="13">
        <f t="shared" si="89"/>
        <v>5.6787718156686893</v>
      </c>
      <c r="L465" s="13">
        <f t="shared" si="90"/>
        <v>0</v>
      </c>
      <c r="M465" s="13">
        <f t="shared" si="96"/>
        <v>1.2669619873597067E-20</v>
      </c>
      <c r="N465" s="13">
        <f t="shared" si="91"/>
        <v>7.8551643216301812E-21</v>
      </c>
      <c r="O465" s="13">
        <f t="shared" si="92"/>
        <v>0.65259864585647598</v>
      </c>
      <c r="Q465">
        <v>13.821746364658759</v>
      </c>
    </row>
    <row r="466" spans="1:17" x14ac:dyDescent="0.2">
      <c r="A466" s="14">
        <f t="shared" si="93"/>
        <v>36161</v>
      </c>
      <c r="B466" s="1">
        <v>1</v>
      </c>
      <c r="F466" s="34">
        <v>86.154054049999999</v>
      </c>
      <c r="G466" s="13">
        <f t="shared" si="86"/>
        <v>7.5018635215890841</v>
      </c>
      <c r="H466" s="13">
        <f t="shared" si="87"/>
        <v>78.652190528410912</v>
      </c>
      <c r="I466" s="16">
        <f t="shared" si="95"/>
        <v>84.330962344079609</v>
      </c>
      <c r="J466" s="13">
        <f t="shared" si="88"/>
        <v>48.234151095594513</v>
      </c>
      <c r="K466" s="13">
        <f t="shared" si="89"/>
        <v>36.096811248485096</v>
      </c>
      <c r="L466" s="13">
        <f t="shared" si="90"/>
        <v>0</v>
      </c>
      <c r="M466" s="13">
        <f t="shared" si="96"/>
        <v>4.8144555519668854E-21</v>
      </c>
      <c r="N466" s="13">
        <f t="shared" si="91"/>
        <v>2.984962442219469E-21</v>
      </c>
      <c r="O466" s="13">
        <f t="shared" si="92"/>
        <v>7.5018635215890841</v>
      </c>
      <c r="Q466">
        <v>12.232504136589149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39.786486490000001</v>
      </c>
      <c r="G467" s="13">
        <f t="shared" si="86"/>
        <v>0.80865389466330695</v>
      </c>
      <c r="H467" s="13">
        <f t="shared" si="87"/>
        <v>38.977832595336693</v>
      </c>
      <c r="I467" s="16">
        <f t="shared" si="95"/>
        <v>75.074643843821789</v>
      </c>
      <c r="J467" s="13">
        <f t="shared" si="88"/>
        <v>44.965454116441798</v>
      </c>
      <c r="K467" s="13">
        <f t="shared" si="89"/>
        <v>30.109189727379992</v>
      </c>
      <c r="L467" s="13">
        <f t="shared" si="90"/>
        <v>0</v>
      </c>
      <c r="M467" s="13">
        <f t="shared" si="96"/>
        <v>1.8294931097474164E-21</v>
      </c>
      <c r="N467" s="13">
        <f t="shared" si="91"/>
        <v>1.1342857280433981E-21</v>
      </c>
      <c r="O467" s="13">
        <f t="shared" si="92"/>
        <v>0.80865389466330695</v>
      </c>
      <c r="Q467">
        <v>11.552372593548389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17.416216219999999</v>
      </c>
      <c r="G468" s="13">
        <f t="shared" si="86"/>
        <v>0</v>
      </c>
      <c r="H468" s="13">
        <f t="shared" si="87"/>
        <v>17.416216219999999</v>
      </c>
      <c r="I468" s="16">
        <f t="shared" si="95"/>
        <v>47.525405947379994</v>
      </c>
      <c r="J468" s="13">
        <f t="shared" si="88"/>
        <v>40.861034758087101</v>
      </c>
      <c r="K468" s="13">
        <f t="shared" si="89"/>
        <v>6.6643711892928934</v>
      </c>
      <c r="L468" s="13">
        <f t="shared" si="90"/>
        <v>0</v>
      </c>
      <c r="M468" s="13">
        <f t="shared" si="96"/>
        <v>6.9520738170401831E-22</v>
      </c>
      <c r="N468" s="13">
        <f t="shared" si="91"/>
        <v>4.3102857665649137E-22</v>
      </c>
      <c r="O468" s="13">
        <f t="shared" si="92"/>
        <v>4.3102857665649137E-22</v>
      </c>
      <c r="Q468">
        <v>16.677601391113541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41.68918919</v>
      </c>
      <c r="G469" s="13">
        <f t="shared" si="86"/>
        <v>1.0833111324478475</v>
      </c>
      <c r="H469" s="13">
        <f t="shared" si="87"/>
        <v>40.605878057552154</v>
      </c>
      <c r="I469" s="16">
        <f t="shared" si="95"/>
        <v>47.270249246845047</v>
      </c>
      <c r="J469" s="13">
        <f t="shared" si="88"/>
        <v>41.817206143858215</v>
      </c>
      <c r="K469" s="13">
        <f t="shared" si="89"/>
        <v>5.4530431029868325</v>
      </c>
      <c r="L469" s="13">
        <f t="shared" si="90"/>
        <v>0</v>
      </c>
      <c r="M469" s="13">
        <f t="shared" si="96"/>
        <v>2.6417880504752694E-22</v>
      </c>
      <c r="N469" s="13">
        <f t="shared" si="91"/>
        <v>1.6379085912946669E-22</v>
      </c>
      <c r="O469" s="13">
        <f t="shared" si="92"/>
        <v>1.0833111324478475</v>
      </c>
      <c r="Q469">
        <v>18.29517251764004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7.210810811</v>
      </c>
      <c r="G470" s="13">
        <f t="shared" si="86"/>
        <v>0</v>
      </c>
      <c r="H470" s="13">
        <f t="shared" si="87"/>
        <v>7.210810811</v>
      </c>
      <c r="I470" s="16">
        <f t="shared" si="95"/>
        <v>12.663853913986832</v>
      </c>
      <c r="J470" s="13">
        <f t="shared" si="88"/>
        <v>12.562598928834667</v>
      </c>
      <c r="K470" s="13">
        <f t="shared" si="89"/>
        <v>0.10125498515216513</v>
      </c>
      <c r="L470" s="13">
        <f t="shared" si="90"/>
        <v>0</v>
      </c>
      <c r="M470" s="13">
        <f t="shared" si="96"/>
        <v>1.0038794591806025E-22</v>
      </c>
      <c r="N470" s="13">
        <f t="shared" si="91"/>
        <v>6.2240526469197352E-23</v>
      </c>
      <c r="O470" s="13">
        <f t="shared" si="92"/>
        <v>6.2240526469197352E-23</v>
      </c>
      <c r="Q470">
        <v>19.768396216085229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1.3054054049999999</v>
      </c>
      <c r="G471" s="13">
        <f t="shared" si="86"/>
        <v>0</v>
      </c>
      <c r="H471" s="13">
        <f t="shared" si="87"/>
        <v>1.3054054049999999</v>
      </c>
      <c r="I471" s="16">
        <f t="shared" si="95"/>
        <v>1.406660390152165</v>
      </c>
      <c r="J471" s="13">
        <f t="shared" si="88"/>
        <v>1.4065620042765334</v>
      </c>
      <c r="K471" s="13">
        <f t="shared" si="89"/>
        <v>9.8385875631601394E-5</v>
      </c>
      <c r="L471" s="13">
        <f t="shared" si="90"/>
        <v>0</v>
      </c>
      <c r="M471" s="13">
        <f t="shared" si="96"/>
        <v>3.8147419448862896E-23</v>
      </c>
      <c r="N471" s="13">
        <f t="shared" si="91"/>
        <v>2.3651400058294995E-23</v>
      </c>
      <c r="O471" s="13">
        <f t="shared" si="92"/>
        <v>2.3651400058294995E-23</v>
      </c>
      <c r="Q471">
        <v>22.28364623517227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0.54864864899999999</v>
      </c>
      <c r="G472" s="13">
        <f t="shared" si="86"/>
        <v>0</v>
      </c>
      <c r="H472" s="13">
        <f t="shared" si="87"/>
        <v>0.54864864899999999</v>
      </c>
      <c r="I472" s="16">
        <f t="shared" si="95"/>
        <v>0.54874703487563159</v>
      </c>
      <c r="J472" s="13">
        <f t="shared" si="88"/>
        <v>0.54874294263003653</v>
      </c>
      <c r="K472" s="13">
        <f t="shared" si="89"/>
        <v>4.0922455950553882E-6</v>
      </c>
      <c r="L472" s="13">
        <f t="shared" si="90"/>
        <v>0</v>
      </c>
      <c r="M472" s="13">
        <f t="shared" si="96"/>
        <v>1.44960193905679E-23</v>
      </c>
      <c r="N472" s="13">
        <f t="shared" si="91"/>
        <v>8.9875320221520987E-24</v>
      </c>
      <c r="O472" s="13">
        <f t="shared" si="92"/>
        <v>8.9875320221520987E-24</v>
      </c>
      <c r="Q472">
        <v>24.820278000000009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5.6648648650000002</v>
      </c>
      <c r="G473" s="13">
        <f t="shared" si="86"/>
        <v>0</v>
      </c>
      <c r="H473" s="13">
        <f t="shared" si="87"/>
        <v>5.6648648650000002</v>
      </c>
      <c r="I473" s="16">
        <f t="shared" si="95"/>
        <v>5.664868957245595</v>
      </c>
      <c r="J473" s="13">
        <f t="shared" si="88"/>
        <v>5.6597439850626179</v>
      </c>
      <c r="K473" s="13">
        <f t="shared" si="89"/>
        <v>5.1249721829771389E-3</v>
      </c>
      <c r="L473" s="13">
        <f t="shared" si="90"/>
        <v>0</v>
      </c>
      <c r="M473" s="13">
        <f t="shared" si="96"/>
        <v>5.5084873684158015E-24</v>
      </c>
      <c r="N473" s="13">
        <f t="shared" si="91"/>
        <v>3.415262168417797E-24</v>
      </c>
      <c r="O473" s="13">
        <f t="shared" si="92"/>
        <v>3.415262168417797E-24</v>
      </c>
      <c r="Q473">
        <v>23.883337561659641</v>
      </c>
    </row>
    <row r="474" spans="1:17" x14ac:dyDescent="0.2">
      <c r="A474" s="14">
        <f t="shared" si="93"/>
        <v>36404</v>
      </c>
      <c r="B474" s="1">
        <v>9</v>
      </c>
      <c r="F474" s="34">
        <v>7.3486486490000003</v>
      </c>
      <c r="G474" s="13">
        <f t="shared" si="86"/>
        <v>0</v>
      </c>
      <c r="H474" s="13">
        <f t="shared" si="87"/>
        <v>7.3486486490000003</v>
      </c>
      <c r="I474" s="16">
        <f t="shared" si="95"/>
        <v>7.3537736211829774</v>
      </c>
      <c r="J474" s="13">
        <f t="shared" si="88"/>
        <v>7.339180711215076</v>
      </c>
      <c r="K474" s="13">
        <f t="shared" si="89"/>
        <v>1.4592909967901413E-2</v>
      </c>
      <c r="L474" s="13">
        <f t="shared" si="90"/>
        <v>0</v>
      </c>
      <c r="M474" s="13">
        <f t="shared" si="96"/>
        <v>2.0932251999980045E-24</v>
      </c>
      <c r="N474" s="13">
        <f t="shared" si="91"/>
        <v>1.2977996239987627E-24</v>
      </c>
      <c r="O474" s="13">
        <f t="shared" si="92"/>
        <v>1.2977996239987627E-24</v>
      </c>
      <c r="Q474">
        <v>21.998236550668452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13.24864865</v>
      </c>
      <c r="G475" s="13">
        <f t="shared" si="86"/>
        <v>0</v>
      </c>
      <c r="H475" s="13">
        <f t="shared" si="87"/>
        <v>13.24864865</v>
      </c>
      <c r="I475" s="16">
        <f t="shared" si="95"/>
        <v>13.263241559967902</v>
      </c>
      <c r="J475" s="13">
        <f t="shared" si="88"/>
        <v>13.172661001969065</v>
      </c>
      <c r="K475" s="13">
        <f t="shared" si="89"/>
        <v>9.0580557998837463E-2</v>
      </c>
      <c r="L475" s="13">
        <f t="shared" si="90"/>
        <v>0</v>
      </c>
      <c r="M475" s="13">
        <f t="shared" si="96"/>
        <v>7.9542557599924177E-25</v>
      </c>
      <c r="N475" s="13">
        <f t="shared" si="91"/>
        <v>4.9316385711952994E-25</v>
      </c>
      <c r="O475" s="13">
        <f t="shared" si="92"/>
        <v>4.9316385711952994E-25</v>
      </c>
      <c r="Q475">
        <v>21.547680049824411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35.06486486</v>
      </c>
      <c r="G476" s="13">
        <f t="shared" si="86"/>
        <v>0.12708259360847571</v>
      </c>
      <c r="H476" s="13">
        <f t="shared" si="87"/>
        <v>34.937782266391523</v>
      </c>
      <c r="I476" s="16">
        <f t="shared" si="95"/>
        <v>35.028362824390356</v>
      </c>
      <c r="J476" s="13">
        <f t="shared" si="88"/>
        <v>32.172734136847765</v>
      </c>
      <c r="K476" s="13">
        <f t="shared" si="89"/>
        <v>2.8556286875425911</v>
      </c>
      <c r="L476" s="13">
        <f t="shared" si="90"/>
        <v>0</v>
      </c>
      <c r="M476" s="13">
        <f t="shared" si="96"/>
        <v>3.0226171887971184E-25</v>
      </c>
      <c r="N476" s="13">
        <f t="shared" si="91"/>
        <v>1.8740226570542133E-25</v>
      </c>
      <c r="O476" s="13">
        <f t="shared" si="92"/>
        <v>0.12708259360847571</v>
      </c>
      <c r="Q476">
        <v>16.913442973718482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10.42702703</v>
      </c>
      <c r="G477" s="13">
        <f t="shared" si="86"/>
        <v>0</v>
      </c>
      <c r="H477" s="13">
        <f t="shared" si="87"/>
        <v>10.42702703</v>
      </c>
      <c r="I477" s="16">
        <f t="shared" si="95"/>
        <v>13.282655717542591</v>
      </c>
      <c r="J477" s="13">
        <f t="shared" si="88"/>
        <v>12.964333648643171</v>
      </c>
      <c r="K477" s="13">
        <f t="shared" si="89"/>
        <v>0.31832206889941972</v>
      </c>
      <c r="L477" s="13">
        <f t="shared" si="90"/>
        <v>0</v>
      </c>
      <c r="M477" s="13">
        <f t="shared" si="96"/>
        <v>1.1485945317429051E-25</v>
      </c>
      <c r="N477" s="13">
        <f t="shared" si="91"/>
        <v>7.121286096806012E-26</v>
      </c>
      <c r="O477" s="13">
        <f t="shared" si="92"/>
        <v>7.121286096806012E-26</v>
      </c>
      <c r="Q477">
        <v>12.424198760788141</v>
      </c>
    </row>
    <row r="478" spans="1:17" x14ac:dyDescent="0.2">
      <c r="A478" s="14">
        <f t="shared" si="93"/>
        <v>36526</v>
      </c>
      <c r="B478" s="1">
        <v>1</v>
      </c>
      <c r="F478" s="34">
        <v>14.8972973</v>
      </c>
      <c r="G478" s="13">
        <f t="shared" si="86"/>
        <v>0</v>
      </c>
      <c r="H478" s="13">
        <f t="shared" si="87"/>
        <v>14.8972973</v>
      </c>
      <c r="I478" s="16">
        <f t="shared" si="95"/>
        <v>15.21561936889942</v>
      </c>
      <c r="J478" s="13">
        <f t="shared" si="88"/>
        <v>14.665253366653406</v>
      </c>
      <c r="K478" s="13">
        <f t="shared" si="89"/>
        <v>0.55036600224601351</v>
      </c>
      <c r="L478" s="13">
        <f t="shared" si="90"/>
        <v>0</v>
      </c>
      <c r="M478" s="13">
        <f t="shared" si="96"/>
        <v>4.364659220623039E-26</v>
      </c>
      <c r="N478" s="13">
        <f t="shared" si="91"/>
        <v>2.706088716786284E-26</v>
      </c>
      <c r="O478" s="13">
        <f t="shared" si="92"/>
        <v>2.706088716786284E-26</v>
      </c>
      <c r="Q478">
        <v>11.25213759354839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27.25135135</v>
      </c>
      <c r="G479" s="13">
        <f t="shared" si="86"/>
        <v>0</v>
      </c>
      <c r="H479" s="13">
        <f t="shared" si="87"/>
        <v>27.25135135</v>
      </c>
      <c r="I479" s="16">
        <f t="shared" si="95"/>
        <v>27.801717352246015</v>
      </c>
      <c r="J479" s="13">
        <f t="shared" si="88"/>
        <v>25.56025684878237</v>
      </c>
      <c r="K479" s="13">
        <f t="shared" si="89"/>
        <v>2.2414605034636459</v>
      </c>
      <c r="L479" s="13">
        <f t="shared" si="90"/>
        <v>0</v>
      </c>
      <c r="M479" s="13">
        <f t="shared" si="96"/>
        <v>1.6585705038367549E-26</v>
      </c>
      <c r="N479" s="13">
        <f t="shared" si="91"/>
        <v>1.028313712378788E-26</v>
      </c>
      <c r="O479" s="13">
        <f t="shared" si="92"/>
        <v>1.028313712378788E-26</v>
      </c>
      <c r="Q479">
        <v>13.69031953094864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5.1432432429999997</v>
      </c>
      <c r="G480" s="13">
        <f t="shared" si="86"/>
        <v>0</v>
      </c>
      <c r="H480" s="13">
        <f t="shared" si="87"/>
        <v>5.1432432429999997</v>
      </c>
      <c r="I480" s="16">
        <f t="shared" si="95"/>
        <v>7.3847037464636456</v>
      </c>
      <c r="J480" s="13">
        <f t="shared" si="88"/>
        <v>7.3546250566086977</v>
      </c>
      <c r="K480" s="13">
        <f t="shared" si="89"/>
        <v>3.0078689854947882E-2</v>
      </c>
      <c r="L480" s="13">
        <f t="shared" si="90"/>
        <v>0</v>
      </c>
      <c r="M480" s="13">
        <f t="shared" si="96"/>
        <v>6.3025679145796688E-27</v>
      </c>
      <c r="N480" s="13">
        <f t="shared" si="91"/>
        <v>3.9075921070393948E-27</v>
      </c>
      <c r="O480" s="13">
        <f t="shared" si="92"/>
        <v>3.9075921070393948E-27</v>
      </c>
      <c r="Q480">
        <v>16.951272101050741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8.3405405409999993</v>
      </c>
      <c r="G481" s="13">
        <f t="shared" si="86"/>
        <v>0</v>
      </c>
      <c r="H481" s="13">
        <f t="shared" si="87"/>
        <v>8.3405405409999993</v>
      </c>
      <c r="I481" s="16">
        <f t="shared" si="95"/>
        <v>8.3706192308549472</v>
      </c>
      <c r="J481" s="13">
        <f t="shared" si="88"/>
        <v>8.3410028702157142</v>
      </c>
      <c r="K481" s="13">
        <f t="shared" si="89"/>
        <v>2.9616360639233008E-2</v>
      </c>
      <c r="L481" s="13">
        <f t="shared" si="90"/>
        <v>0</v>
      </c>
      <c r="M481" s="13">
        <f t="shared" si="96"/>
        <v>2.394975807540274E-27</v>
      </c>
      <c r="N481" s="13">
        <f t="shared" si="91"/>
        <v>1.4848850006749699E-27</v>
      </c>
      <c r="O481" s="13">
        <f t="shared" si="92"/>
        <v>1.4848850006749699E-27</v>
      </c>
      <c r="Q481">
        <v>19.725865383800791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47.294594590000003</v>
      </c>
      <c r="G482" s="13">
        <f t="shared" si="86"/>
        <v>1.8924575975401334</v>
      </c>
      <c r="H482" s="13">
        <f t="shared" si="87"/>
        <v>45.402136992459866</v>
      </c>
      <c r="I482" s="16">
        <f t="shared" si="95"/>
        <v>45.431753353099097</v>
      </c>
      <c r="J482" s="13">
        <f t="shared" si="88"/>
        <v>41.704025519791756</v>
      </c>
      <c r="K482" s="13">
        <f t="shared" si="89"/>
        <v>3.7277278333073411</v>
      </c>
      <c r="L482" s="13">
        <f t="shared" si="90"/>
        <v>0</v>
      </c>
      <c r="M482" s="13">
        <f t="shared" si="96"/>
        <v>9.1009080686530414E-28</v>
      </c>
      <c r="N482" s="13">
        <f t="shared" si="91"/>
        <v>5.6425630025648852E-28</v>
      </c>
      <c r="O482" s="13">
        <f t="shared" si="92"/>
        <v>1.8924575975401334</v>
      </c>
      <c r="Q482">
        <v>20.539144536251928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1.0405405409999999</v>
      </c>
      <c r="G483" s="13">
        <f t="shared" si="86"/>
        <v>0</v>
      </c>
      <c r="H483" s="13">
        <f t="shared" si="87"/>
        <v>1.0405405409999999</v>
      </c>
      <c r="I483" s="16">
        <f t="shared" si="95"/>
        <v>4.7682683743073415</v>
      </c>
      <c r="J483" s="13">
        <f t="shared" si="88"/>
        <v>4.7659190578913968</v>
      </c>
      <c r="K483" s="13">
        <f t="shared" si="89"/>
        <v>2.3493164159447133E-3</v>
      </c>
      <c r="L483" s="13">
        <f t="shared" si="90"/>
        <v>0</v>
      </c>
      <c r="M483" s="13">
        <f t="shared" si="96"/>
        <v>3.4583450660881562E-28</v>
      </c>
      <c r="N483" s="13">
        <f t="shared" si="91"/>
        <v>2.1441739409746567E-28</v>
      </c>
      <c r="O483" s="13">
        <f t="shared" si="92"/>
        <v>2.1441739409746567E-28</v>
      </c>
      <c r="Q483">
        <v>25.776172203310431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0.28378378399999998</v>
      </c>
      <c r="G484" s="13">
        <f t="shared" si="86"/>
        <v>0</v>
      </c>
      <c r="H484" s="13">
        <f t="shared" si="87"/>
        <v>0.28378378399999998</v>
      </c>
      <c r="I484" s="16">
        <f t="shared" si="95"/>
        <v>0.2861331004159447</v>
      </c>
      <c r="J484" s="13">
        <f t="shared" si="88"/>
        <v>0.2861326440060144</v>
      </c>
      <c r="K484" s="13">
        <f t="shared" si="89"/>
        <v>4.5640993029394394E-7</v>
      </c>
      <c r="L484" s="13">
        <f t="shared" si="90"/>
        <v>0</v>
      </c>
      <c r="M484" s="13">
        <f t="shared" si="96"/>
        <v>1.3141711251134995E-28</v>
      </c>
      <c r="N484" s="13">
        <f t="shared" si="91"/>
        <v>8.1478609757036966E-29</v>
      </c>
      <c r="O484" s="13">
        <f t="shared" si="92"/>
        <v>8.1478609757036966E-29</v>
      </c>
      <c r="Q484">
        <v>26.552184000000011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3.5135134999999998E-2</v>
      </c>
      <c r="G485" s="13">
        <f t="shared" si="86"/>
        <v>0</v>
      </c>
      <c r="H485" s="13">
        <f t="shared" si="87"/>
        <v>3.5135134999999998E-2</v>
      </c>
      <c r="I485" s="16">
        <f t="shared" si="95"/>
        <v>3.5135591409930292E-2</v>
      </c>
      <c r="J485" s="13">
        <f t="shared" si="88"/>
        <v>3.5135590565876541E-2</v>
      </c>
      <c r="K485" s="13">
        <f t="shared" si="89"/>
        <v>8.4405375050389253E-10</v>
      </c>
      <c r="L485" s="13">
        <f t="shared" si="90"/>
        <v>0</v>
      </c>
      <c r="M485" s="13">
        <f t="shared" si="96"/>
        <v>4.9938502754312981E-29</v>
      </c>
      <c r="N485" s="13">
        <f t="shared" si="91"/>
        <v>3.0961871707674046E-29</v>
      </c>
      <c r="O485" s="13">
        <f t="shared" si="92"/>
        <v>3.0961871707674046E-29</v>
      </c>
      <c r="Q485">
        <v>26.560941459386491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2.5</v>
      </c>
      <c r="G486" s="13">
        <f t="shared" si="86"/>
        <v>0</v>
      </c>
      <c r="H486" s="13">
        <f t="shared" si="87"/>
        <v>2.5</v>
      </c>
      <c r="I486" s="16">
        <f t="shared" si="95"/>
        <v>2.5000000008440537</v>
      </c>
      <c r="J486" s="13">
        <f t="shared" si="88"/>
        <v>2.4995354199438773</v>
      </c>
      <c r="K486" s="13">
        <f t="shared" si="89"/>
        <v>4.6458090017642562E-4</v>
      </c>
      <c r="L486" s="13">
        <f t="shared" si="90"/>
        <v>0</v>
      </c>
      <c r="M486" s="13">
        <f t="shared" si="96"/>
        <v>1.8976631046638935E-29</v>
      </c>
      <c r="N486" s="13">
        <f t="shared" si="91"/>
        <v>1.1765511248916139E-29</v>
      </c>
      <c r="O486" s="13">
        <f t="shared" si="92"/>
        <v>1.1765511248916139E-29</v>
      </c>
      <c r="Q486">
        <v>23.51143649719199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42.910810810000001</v>
      </c>
      <c r="G487" s="13">
        <f t="shared" si="86"/>
        <v>1.2596535635418253</v>
      </c>
      <c r="H487" s="13">
        <f t="shared" si="87"/>
        <v>41.651157246458176</v>
      </c>
      <c r="I487" s="16">
        <f t="shared" si="95"/>
        <v>41.651621827358355</v>
      </c>
      <c r="J487" s="13">
        <f t="shared" si="88"/>
        <v>38.822068653278023</v>
      </c>
      <c r="K487" s="13">
        <f t="shared" si="89"/>
        <v>2.8295531740803312</v>
      </c>
      <c r="L487" s="13">
        <f t="shared" si="90"/>
        <v>0</v>
      </c>
      <c r="M487" s="13">
        <f t="shared" si="96"/>
        <v>7.2111197977227955E-30</v>
      </c>
      <c r="N487" s="13">
        <f t="shared" si="91"/>
        <v>4.470894274588133E-30</v>
      </c>
      <c r="O487" s="13">
        <f t="shared" si="92"/>
        <v>1.2596535635418253</v>
      </c>
      <c r="Q487">
        <v>20.809332909007011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60.605405410000003</v>
      </c>
      <c r="G488" s="13">
        <f t="shared" si="86"/>
        <v>3.8138878517221322</v>
      </c>
      <c r="H488" s="13">
        <f t="shared" si="87"/>
        <v>56.791517558277874</v>
      </c>
      <c r="I488" s="16">
        <f t="shared" si="95"/>
        <v>59.621070732358206</v>
      </c>
      <c r="J488" s="13">
        <f t="shared" si="88"/>
        <v>46.44638421498383</v>
      </c>
      <c r="K488" s="13">
        <f t="shared" si="89"/>
        <v>13.174686517374376</v>
      </c>
      <c r="L488" s="13">
        <f t="shared" si="90"/>
        <v>0</v>
      </c>
      <c r="M488" s="13">
        <f t="shared" si="96"/>
        <v>2.7402255231346625E-30</v>
      </c>
      <c r="N488" s="13">
        <f t="shared" si="91"/>
        <v>1.6989398243434908E-30</v>
      </c>
      <c r="O488" s="13">
        <f t="shared" si="92"/>
        <v>3.8138878517221322</v>
      </c>
      <c r="Q488">
        <v>15.57837658516576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112.1918919</v>
      </c>
      <c r="G489" s="13">
        <f t="shared" si="86"/>
        <v>11.260454194615805</v>
      </c>
      <c r="H489" s="13">
        <f t="shared" si="87"/>
        <v>100.9314377053842</v>
      </c>
      <c r="I489" s="16">
        <f t="shared" si="95"/>
        <v>114.10612422275858</v>
      </c>
      <c r="J489" s="13">
        <f t="shared" si="88"/>
        <v>48.204130668250031</v>
      </c>
      <c r="K489" s="13">
        <f t="shared" si="89"/>
        <v>65.90199355450855</v>
      </c>
      <c r="L489" s="13">
        <f t="shared" si="90"/>
        <v>27.665031192264014</v>
      </c>
      <c r="M489" s="13">
        <f t="shared" si="96"/>
        <v>27.665031192264014</v>
      </c>
      <c r="N489" s="13">
        <f t="shared" si="91"/>
        <v>17.152319339203689</v>
      </c>
      <c r="O489" s="13">
        <f t="shared" si="92"/>
        <v>28.412773533819497</v>
      </c>
      <c r="Q489">
        <v>10.74594959354839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102.8405405</v>
      </c>
      <c r="G490" s="13">
        <f t="shared" si="86"/>
        <v>9.9105762840643585</v>
      </c>
      <c r="H490" s="13">
        <f t="shared" si="87"/>
        <v>92.929964215935641</v>
      </c>
      <c r="I490" s="16">
        <f t="shared" si="95"/>
        <v>131.16692657818018</v>
      </c>
      <c r="J490" s="13">
        <f t="shared" si="88"/>
        <v>58.54535120399941</v>
      </c>
      <c r="K490" s="13">
        <f t="shared" si="89"/>
        <v>72.621575374180765</v>
      </c>
      <c r="L490" s="13">
        <f t="shared" si="90"/>
        <v>34.112063045952532</v>
      </c>
      <c r="M490" s="13">
        <f t="shared" si="96"/>
        <v>44.624774899012863</v>
      </c>
      <c r="N490" s="13">
        <f t="shared" si="91"/>
        <v>27.667360437387973</v>
      </c>
      <c r="O490" s="13">
        <f t="shared" si="92"/>
        <v>37.577936721452332</v>
      </c>
      <c r="Q490">
        <v>13.789853670542669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54.075675680000003</v>
      </c>
      <c r="G491" s="13">
        <f t="shared" si="86"/>
        <v>2.8713141479472895</v>
      </c>
      <c r="H491" s="13">
        <f t="shared" si="87"/>
        <v>51.204361532052715</v>
      </c>
      <c r="I491" s="16">
        <f t="shared" si="95"/>
        <v>89.713873860280955</v>
      </c>
      <c r="J491" s="13">
        <f t="shared" si="88"/>
        <v>47.116856590519518</v>
      </c>
      <c r="K491" s="13">
        <f t="shared" si="89"/>
        <v>42.597017269761437</v>
      </c>
      <c r="L491" s="13">
        <f t="shared" si="90"/>
        <v>5.3053176729859057</v>
      </c>
      <c r="M491" s="13">
        <f t="shared" si="96"/>
        <v>22.262732134610797</v>
      </c>
      <c r="N491" s="13">
        <f t="shared" si="91"/>
        <v>13.802893923458694</v>
      </c>
      <c r="O491" s="13">
        <f t="shared" si="92"/>
        <v>16.674208071405982</v>
      </c>
      <c r="Q491">
        <v>11.34423821837483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68.848648650000001</v>
      </c>
      <c r="G492" s="13">
        <f t="shared" si="86"/>
        <v>5.0038091245959686</v>
      </c>
      <c r="H492" s="13">
        <f t="shared" si="87"/>
        <v>63.844839525404034</v>
      </c>
      <c r="I492" s="16">
        <f t="shared" si="95"/>
        <v>101.13653912217957</v>
      </c>
      <c r="J492" s="13">
        <f t="shared" si="88"/>
        <v>54.870883005431388</v>
      </c>
      <c r="K492" s="13">
        <f t="shared" si="89"/>
        <v>46.265656116748183</v>
      </c>
      <c r="L492" s="13">
        <f t="shared" si="90"/>
        <v>8.8251544933308388</v>
      </c>
      <c r="M492" s="13">
        <f t="shared" si="96"/>
        <v>17.284992704482942</v>
      </c>
      <c r="N492" s="13">
        <f t="shared" si="91"/>
        <v>10.716695476779424</v>
      </c>
      <c r="O492" s="13">
        <f t="shared" si="92"/>
        <v>15.720504601375392</v>
      </c>
      <c r="Q492">
        <v>13.76688252281566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34.962162159999998</v>
      </c>
      <c r="G493" s="13">
        <f t="shared" si="86"/>
        <v>0.11225734534713942</v>
      </c>
      <c r="H493" s="13">
        <f t="shared" si="87"/>
        <v>34.849904814652859</v>
      </c>
      <c r="I493" s="16">
        <f t="shared" si="95"/>
        <v>72.290406438070193</v>
      </c>
      <c r="J493" s="13">
        <f t="shared" si="88"/>
        <v>50.793906041767009</v>
      </c>
      <c r="K493" s="13">
        <f t="shared" si="89"/>
        <v>21.496500396303183</v>
      </c>
      <c r="L493" s="13">
        <f t="shared" si="90"/>
        <v>0</v>
      </c>
      <c r="M493" s="13">
        <f t="shared" si="96"/>
        <v>6.5682972277035176</v>
      </c>
      <c r="N493" s="13">
        <f t="shared" si="91"/>
        <v>4.0723442811761812</v>
      </c>
      <c r="O493" s="13">
        <f t="shared" si="92"/>
        <v>4.184601626523321</v>
      </c>
      <c r="Q493">
        <v>15.047631068578641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2.5</v>
      </c>
      <c r="G494" s="13">
        <f t="shared" si="86"/>
        <v>0</v>
      </c>
      <c r="H494" s="13">
        <f t="shared" si="87"/>
        <v>2.5</v>
      </c>
      <c r="I494" s="16">
        <f t="shared" si="95"/>
        <v>23.996500396303183</v>
      </c>
      <c r="J494" s="13">
        <f t="shared" si="88"/>
        <v>23.337015422005361</v>
      </c>
      <c r="K494" s="13">
        <f t="shared" si="89"/>
        <v>0.65948497429782194</v>
      </c>
      <c r="L494" s="13">
        <f t="shared" si="90"/>
        <v>0</v>
      </c>
      <c r="M494" s="13">
        <f t="shared" si="96"/>
        <v>2.4959529465273365</v>
      </c>
      <c r="N494" s="13">
        <f t="shared" si="91"/>
        <v>1.5474908268469485</v>
      </c>
      <c r="O494" s="13">
        <f t="shared" si="92"/>
        <v>1.5474908268469485</v>
      </c>
      <c r="Q494">
        <v>19.865827811958951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8.781081081</v>
      </c>
      <c r="G495" s="13">
        <f t="shared" si="86"/>
        <v>0</v>
      </c>
      <c r="H495" s="13">
        <f t="shared" si="87"/>
        <v>8.781081081</v>
      </c>
      <c r="I495" s="16">
        <f t="shared" si="95"/>
        <v>9.4405660552978219</v>
      </c>
      <c r="J495" s="13">
        <f t="shared" si="88"/>
        <v>9.4126880597883584</v>
      </c>
      <c r="K495" s="13">
        <f t="shared" si="89"/>
        <v>2.787799550946346E-2</v>
      </c>
      <c r="L495" s="13">
        <f t="shared" si="90"/>
        <v>0</v>
      </c>
      <c r="M495" s="13">
        <f t="shared" si="96"/>
        <v>0.94846211968038796</v>
      </c>
      <c r="N495" s="13">
        <f t="shared" si="91"/>
        <v>0.58804651420184051</v>
      </c>
      <c r="O495" s="13">
        <f t="shared" si="92"/>
        <v>0.58804651420184051</v>
      </c>
      <c r="Q495">
        <v>22.711853415526761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2.4702702699999999</v>
      </c>
      <c r="G496" s="13">
        <f t="shared" si="86"/>
        <v>0</v>
      </c>
      <c r="H496" s="13">
        <f t="shared" si="87"/>
        <v>2.4702702699999999</v>
      </c>
      <c r="I496" s="16">
        <f t="shared" si="95"/>
        <v>2.4981482655094633</v>
      </c>
      <c r="J496" s="13">
        <f t="shared" si="88"/>
        <v>2.4975925316385328</v>
      </c>
      <c r="K496" s="13">
        <f t="shared" si="89"/>
        <v>5.557338709305526E-4</v>
      </c>
      <c r="L496" s="13">
        <f t="shared" si="90"/>
        <v>0</v>
      </c>
      <c r="M496" s="13">
        <f t="shared" si="96"/>
        <v>0.36041560547854745</v>
      </c>
      <c r="N496" s="13">
        <f t="shared" si="91"/>
        <v>0.22345767539669942</v>
      </c>
      <c r="O496" s="13">
        <f t="shared" si="92"/>
        <v>0.22345767539669942</v>
      </c>
      <c r="Q496">
        <v>22.222502000000009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1.175675676</v>
      </c>
      <c r="G497" s="13">
        <f t="shared" si="86"/>
        <v>0</v>
      </c>
      <c r="H497" s="13">
        <f t="shared" si="87"/>
        <v>1.175675676</v>
      </c>
      <c r="I497" s="16">
        <f t="shared" si="95"/>
        <v>1.1762314098709306</v>
      </c>
      <c r="J497" s="13">
        <f t="shared" si="88"/>
        <v>1.176177067943782</v>
      </c>
      <c r="K497" s="13">
        <f t="shared" si="89"/>
        <v>5.4341927148593427E-5</v>
      </c>
      <c r="L497" s="13">
        <f t="shared" si="90"/>
        <v>0</v>
      </c>
      <c r="M497" s="13">
        <f t="shared" si="96"/>
        <v>0.13695793008184803</v>
      </c>
      <c r="N497" s="13">
        <f t="shared" si="91"/>
        <v>8.4913916650745783E-2</v>
      </c>
      <c r="O497" s="13">
        <f t="shared" si="92"/>
        <v>8.4913916650745783E-2</v>
      </c>
      <c r="Q497">
        <v>22.6874595762675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5.8972972969999997</v>
      </c>
      <c r="G498" s="13">
        <f t="shared" si="86"/>
        <v>0</v>
      </c>
      <c r="H498" s="13">
        <f t="shared" si="87"/>
        <v>5.8972972969999997</v>
      </c>
      <c r="I498" s="16">
        <f t="shared" si="95"/>
        <v>5.8973516389271481</v>
      </c>
      <c r="J498" s="13">
        <f t="shared" si="88"/>
        <v>5.8902665605993381</v>
      </c>
      <c r="K498" s="13">
        <f t="shared" si="89"/>
        <v>7.0850783278100238E-3</v>
      </c>
      <c r="L498" s="13">
        <f t="shared" si="90"/>
        <v>0</v>
      </c>
      <c r="M498" s="13">
        <f t="shared" si="96"/>
        <v>5.2044013431102251E-2</v>
      </c>
      <c r="N498" s="13">
        <f t="shared" si="91"/>
        <v>3.2267288327283393E-2</v>
      </c>
      <c r="O498" s="13">
        <f t="shared" si="92"/>
        <v>3.2267288327283393E-2</v>
      </c>
      <c r="Q498">
        <v>22.434720102649258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4.710810811</v>
      </c>
      <c r="G499" s="13">
        <f t="shared" si="86"/>
        <v>0</v>
      </c>
      <c r="H499" s="13">
        <f t="shared" si="87"/>
        <v>4.710810811</v>
      </c>
      <c r="I499" s="16">
        <f t="shared" si="95"/>
        <v>4.71789588932781</v>
      </c>
      <c r="J499" s="13">
        <f t="shared" si="88"/>
        <v>4.7137535241404498</v>
      </c>
      <c r="K499" s="13">
        <f t="shared" si="89"/>
        <v>4.1423651873602196E-3</v>
      </c>
      <c r="L499" s="13">
        <f t="shared" si="90"/>
        <v>0</v>
      </c>
      <c r="M499" s="13">
        <f t="shared" si="96"/>
        <v>1.9776725103818858E-2</v>
      </c>
      <c r="N499" s="13">
        <f t="shared" si="91"/>
        <v>1.2261569564367691E-2</v>
      </c>
      <c r="O499" s="13">
        <f t="shared" si="92"/>
        <v>1.2261569564367691E-2</v>
      </c>
      <c r="Q499">
        <v>21.498449765334279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114.1378378</v>
      </c>
      <c r="G500" s="13">
        <f t="shared" si="86"/>
        <v>11.54135363611665</v>
      </c>
      <c r="H500" s="13">
        <f t="shared" si="87"/>
        <v>102.59648416388335</v>
      </c>
      <c r="I500" s="16">
        <f t="shared" si="95"/>
        <v>102.60062652907071</v>
      </c>
      <c r="J500" s="13">
        <f t="shared" si="88"/>
        <v>55.557771944307959</v>
      </c>
      <c r="K500" s="13">
        <f t="shared" si="89"/>
        <v>47.04285458476275</v>
      </c>
      <c r="L500" s="13">
        <f t="shared" si="90"/>
        <v>9.5708293603677674</v>
      </c>
      <c r="M500" s="13">
        <f t="shared" si="96"/>
        <v>9.5783445159072187</v>
      </c>
      <c r="N500" s="13">
        <f t="shared" si="91"/>
        <v>5.9385735998624751</v>
      </c>
      <c r="O500" s="13">
        <f t="shared" si="92"/>
        <v>17.479927235979126</v>
      </c>
      <c r="Q500">
        <v>13.9354799563806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144.4945946</v>
      </c>
      <c r="G501" s="13">
        <f t="shared" si="86"/>
        <v>15.923385033236688</v>
      </c>
      <c r="H501" s="13">
        <f t="shared" si="87"/>
        <v>128.57120956676332</v>
      </c>
      <c r="I501" s="16">
        <f t="shared" si="95"/>
        <v>166.04323479115828</v>
      </c>
      <c r="J501" s="13">
        <f t="shared" si="88"/>
        <v>58.041152682388237</v>
      </c>
      <c r="K501" s="13">
        <f t="shared" si="89"/>
        <v>108.00208210877005</v>
      </c>
      <c r="L501" s="13">
        <f t="shared" si="90"/>
        <v>68.057516801684201</v>
      </c>
      <c r="M501" s="13">
        <f t="shared" si="96"/>
        <v>71.69728771772894</v>
      </c>
      <c r="N501" s="13">
        <f t="shared" si="91"/>
        <v>44.452318384991941</v>
      </c>
      <c r="O501" s="13">
        <f t="shared" si="92"/>
        <v>60.375703418228625</v>
      </c>
      <c r="Q501">
        <v>12.99610113153126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8.7027027029999999</v>
      </c>
      <c r="G502" s="13">
        <f t="shared" si="86"/>
        <v>0</v>
      </c>
      <c r="H502" s="13">
        <f t="shared" si="87"/>
        <v>8.7027027029999999</v>
      </c>
      <c r="I502" s="16">
        <f t="shared" si="95"/>
        <v>48.647268010085853</v>
      </c>
      <c r="J502" s="13">
        <f t="shared" si="88"/>
        <v>35.975999101006821</v>
      </c>
      <c r="K502" s="13">
        <f t="shared" si="89"/>
        <v>12.671268909079032</v>
      </c>
      <c r="L502" s="13">
        <f t="shared" si="90"/>
        <v>0</v>
      </c>
      <c r="M502" s="13">
        <f t="shared" si="96"/>
        <v>27.244969332737</v>
      </c>
      <c r="N502" s="13">
        <f t="shared" si="91"/>
        <v>16.89188098629694</v>
      </c>
      <c r="O502" s="13">
        <f t="shared" si="92"/>
        <v>16.89188098629694</v>
      </c>
      <c r="Q502">
        <v>10.81954344773043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41.740540539999998</v>
      </c>
      <c r="G503" s="13">
        <f t="shared" si="86"/>
        <v>1.0907237565785151</v>
      </c>
      <c r="H503" s="13">
        <f t="shared" si="87"/>
        <v>40.649816783421485</v>
      </c>
      <c r="I503" s="16">
        <f t="shared" si="95"/>
        <v>53.321085692500517</v>
      </c>
      <c r="J503" s="13">
        <f t="shared" si="88"/>
        <v>37.364049396447911</v>
      </c>
      <c r="K503" s="13">
        <f t="shared" si="89"/>
        <v>15.957036296052607</v>
      </c>
      <c r="L503" s="13">
        <f t="shared" si="90"/>
        <v>0</v>
      </c>
      <c r="M503" s="13">
        <f t="shared" si="96"/>
        <v>10.35308834644006</v>
      </c>
      <c r="N503" s="13">
        <f t="shared" si="91"/>
        <v>6.418914774792837</v>
      </c>
      <c r="O503" s="13">
        <f t="shared" si="92"/>
        <v>7.5096385313713521</v>
      </c>
      <c r="Q503">
        <v>10.517105093548389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50.370270269999999</v>
      </c>
      <c r="G504" s="13">
        <f t="shared" si="86"/>
        <v>2.3364347814637632</v>
      </c>
      <c r="H504" s="13">
        <f t="shared" si="87"/>
        <v>48.033835488536234</v>
      </c>
      <c r="I504" s="16">
        <f t="shared" si="95"/>
        <v>63.99087178458884</v>
      </c>
      <c r="J504" s="13">
        <f t="shared" si="88"/>
        <v>44.474222151915278</v>
      </c>
      <c r="K504" s="13">
        <f t="shared" si="89"/>
        <v>19.516649632673563</v>
      </c>
      <c r="L504" s="13">
        <f t="shared" si="90"/>
        <v>0</v>
      </c>
      <c r="M504" s="13">
        <f t="shared" si="96"/>
        <v>3.9341735716472233</v>
      </c>
      <c r="N504" s="13">
        <f t="shared" si="91"/>
        <v>2.4391876144212783</v>
      </c>
      <c r="O504" s="13">
        <f t="shared" si="92"/>
        <v>4.7756223958850414</v>
      </c>
      <c r="Q504">
        <v>12.974032782924811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13.951351349999999</v>
      </c>
      <c r="G505" s="13">
        <f t="shared" si="86"/>
        <v>0</v>
      </c>
      <c r="H505" s="13">
        <f t="shared" si="87"/>
        <v>13.951351349999999</v>
      </c>
      <c r="I505" s="16">
        <f t="shared" si="95"/>
        <v>33.468000982673558</v>
      </c>
      <c r="J505" s="13">
        <f t="shared" si="88"/>
        <v>30.894263167779272</v>
      </c>
      <c r="K505" s="13">
        <f t="shared" si="89"/>
        <v>2.5737378148942867</v>
      </c>
      <c r="L505" s="13">
        <f t="shared" si="90"/>
        <v>0</v>
      </c>
      <c r="M505" s="13">
        <f t="shared" si="96"/>
        <v>1.494985957225945</v>
      </c>
      <c r="N505" s="13">
        <f t="shared" si="91"/>
        <v>0.92689129348008592</v>
      </c>
      <c r="O505" s="13">
        <f t="shared" si="92"/>
        <v>0.92689129348008592</v>
      </c>
      <c r="Q505">
        <v>16.734802143191779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35.03243243</v>
      </c>
      <c r="G506" s="13">
        <f t="shared" si="86"/>
        <v>0.12240093649071343</v>
      </c>
      <c r="H506" s="13">
        <f t="shared" si="87"/>
        <v>34.910031493509287</v>
      </c>
      <c r="I506" s="16">
        <f t="shared" si="95"/>
        <v>37.483769308403573</v>
      </c>
      <c r="J506" s="13">
        <f t="shared" si="88"/>
        <v>34.301971714156238</v>
      </c>
      <c r="K506" s="13">
        <f t="shared" si="89"/>
        <v>3.1817975942473353</v>
      </c>
      <c r="L506" s="13">
        <f t="shared" si="90"/>
        <v>0</v>
      </c>
      <c r="M506" s="13">
        <f t="shared" si="96"/>
        <v>0.56809466374585904</v>
      </c>
      <c r="N506" s="13">
        <f t="shared" si="91"/>
        <v>0.35221869152243263</v>
      </c>
      <c r="O506" s="13">
        <f t="shared" si="92"/>
        <v>0.47461962801314606</v>
      </c>
      <c r="Q506">
        <v>17.54848544235389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5.8837837840000002</v>
      </c>
      <c r="G507" s="13">
        <f t="shared" si="86"/>
        <v>0</v>
      </c>
      <c r="H507" s="13">
        <f t="shared" si="87"/>
        <v>5.8837837840000002</v>
      </c>
      <c r="I507" s="16">
        <f t="shared" si="95"/>
        <v>9.0655813782473356</v>
      </c>
      <c r="J507" s="13">
        <f t="shared" si="88"/>
        <v>9.0424496075452243</v>
      </c>
      <c r="K507" s="13">
        <f t="shared" si="89"/>
        <v>2.3131770702111254E-2</v>
      </c>
      <c r="L507" s="13">
        <f t="shared" si="90"/>
        <v>0</v>
      </c>
      <c r="M507" s="13">
        <f t="shared" si="96"/>
        <v>0.21587597222342642</v>
      </c>
      <c r="N507" s="13">
        <f t="shared" si="91"/>
        <v>0.13384310277852438</v>
      </c>
      <c r="O507" s="13">
        <f t="shared" si="92"/>
        <v>0.13384310277852438</v>
      </c>
      <c r="Q507">
        <v>23.178304776052251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1.7837837839999999</v>
      </c>
      <c r="G508" s="13">
        <f t="shared" si="86"/>
        <v>0</v>
      </c>
      <c r="H508" s="13">
        <f t="shared" si="87"/>
        <v>1.7837837839999999</v>
      </c>
      <c r="I508" s="16">
        <f t="shared" si="95"/>
        <v>1.8069155547021112</v>
      </c>
      <c r="J508" s="13">
        <f t="shared" si="88"/>
        <v>1.8067737264308081</v>
      </c>
      <c r="K508" s="13">
        <f t="shared" si="89"/>
        <v>1.4182827130304609E-4</v>
      </c>
      <c r="L508" s="13">
        <f t="shared" si="90"/>
        <v>0</v>
      </c>
      <c r="M508" s="13">
        <f t="shared" si="96"/>
        <v>8.203286944490204E-2</v>
      </c>
      <c r="N508" s="13">
        <f t="shared" si="91"/>
        <v>5.0860379055839268E-2</v>
      </c>
      <c r="O508" s="13">
        <f t="shared" si="92"/>
        <v>5.0860379055839268E-2</v>
      </c>
      <c r="Q508">
        <v>25.032740000000011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3.1</v>
      </c>
      <c r="G509" s="13">
        <f t="shared" si="86"/>
        <v>0</v>
      </c>
      <c r="H509" s="13">
        <f t="shared" si="87"/>
        <v>3.1</v>
      </c>
      <c r="I509" s="16">
        <f t="shared" si="95"/>
        <v>3.1001418282713029</v>
      </c>
      <c r="J509" s="13">
        <f t="shared" si="88"/>
        <v>3.099420892130293</v>
      </c>
      <c r="K509" s="13">
        <f t="shared" si="89"/>
        <v>7.209361410098758E-4</v>
      </c>
      <c r="L509" s="13">
        <f t="shared" si="90"/>
        <v>0</v>
      </c>
      <c r="M509" s="13">
        <f t="shared" si="96"/>
        <v>3.1172490389062772E-2</v>
      </c>
      <c r="N509" s="13">
        <f t="shared" si="91"/>
        <v>1.9326944041218919E-2</v>
      </c>
      <c r="O509" s="13">
        <f t="shared" si="92"/>
        <v>1.9326944041218919E-2</v>
      </c>
      <c r="Q509">
        <v>24.984711042655469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23.210810810000002</v>
      </c>
      <c r="G510" s="13">
        <f t="shared" si="86"/>
        <v>0</v>
      </c>
      <c r="H510" s="13">
        <f t="shared" si="87"/>
        <v>23.210810810000002</v>
      </c>
      <c r="I510" s="16">
        <f t="shared" si="95"/>
        <v>23.211531746141013</v>
      </c>
      <c r="J510" s="13">
        <f t="shared" si="88"/>
        <v>22.779866382017218</v>
      </c>
      <c r="K510" s="13">
        <f t="shared" si="89"/>
        <v>0.43166536412379486</v>
      </c>
      <c r="L510" s="13">
        <f t="shared" si="90"/>
        <v>0</v>
      </c>
      <c r="M510" s="13">
        <f t="shared" si="96"/>
        <v>1.1845546347843853E-2</v>
      </c>
      <c r="N510" s="13">
        <f t="shared" si="91"/>
        <v>7.3442387356631887E-3</v>
      </c>
      <c r="O510" s="13">
        <f t="shared" si="92"/>
        <v>7.3442387356631887E-3</v>
      </c>
      <c r="Q510">
        <v>22.253072347881631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1.205405405</v>
      </c>
      <c r="G511" s="13">
        <f t="shared" si="86"/>
        <v>0</v>
      </c>
      <c r="H511" s="13">
        <f t="shared" si="87"/>
        <v>1.205405405</v>
      </c>
      <c r="I511" s="16">
        <f t="shared" si="95"/>
        <v>1.6370707691237949</v>
      </c>
      <c r="J511" s="13">
        <f t="shared" si="88"/>
        <v>1.6368886501840649</v>
      </c>
      <c r="K511" s="13">
        <f t="shared" si="89"/>
        <v>1.821189397299694E-4</v>
      </c>
      <c r="L511" s="13">
        <f t="shared" si="90"/>
        <v>0</v>
      </c>
      <c r="M511" s="13">
        <f t="shared" si="96"/>
        <v>4.5013076121806642E-3</v>
      </c>
      <c r="N511" s="13">
        <f t="shared" si="91"/>
        <v>2.7908107195520116E-3</v>
      </c>
      <c r="O511" s="13">
        <f t="shared" si="92"/>
        <v>2.7908107195520116E-3</v>
      </c>
      <c r="Q511">
        <v>21.146016558821309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25.8</v>
      </c>
      <c r="G512" s="13">
        <f t="shared" si="86"/>
        <v>0</v>
      </c>
      <c r="H512" s="13">
        <f t="shared" si="87"/>
        <v>25.8</v>
      </c>
      <c r="I512" s="16">
        <f t="shared" si="95"/>
        <v>25.80018211893973</v>
      </c>
      <c r="J512" s="13">
        <f t="shared" si="88"/>
        <v>24.573105298869081</v>
      </c>
      <c r="K512" s="13">
        <f t="shared" si="89"/>
        <v>1.2270768200706499</v>
      </c>
      <c r="L512" s="13">
        <f t="shared" si="90"/>
        <v>0</v>
      </c>
      <c r="M512" s="13">
        <f t="shared" si="96"/>
        <v>1.7104968926286526E-3</v>
      </c>
      <c r="N512" s="13">
        <f t="shared" si="91"/>
        <v>1.0605080734297646E-3</v>
      </c>
      <c r="O512" s="13">
        <f t="shared" si="92"/>
        <v>1.0605080734297646E-3</v>
      </c>
      <c r="Q512">
        <v>16.788386395243741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32.962162159999998</v>
      </c>
      <c r="G513" s="13">
        <f t="shared" si="86"/>
        <v>0</v>
      </c>
      <c r="H513" s="13">
        <f t="shared" si="87"/>
        <v>32.962162159999998</v>
      </c>
      <c r="I513" s="16">
        <f t="shared" si="95"/>
        <v>34.189238980070648</v>
      </c>
      <c r="J513" s="13">
        <f t="shared" si="88"/>
        <v>30.182239216417596</v>
      </c>
      <c r="K513" s="13">
        <f t="shared" si="89"/>
        <v>4.0069997636530523</v>
      </c>
      <c r="L513" s="13">
        <f t="shared" si="90"/>
        <v>0</v>
      </c>
      <c r="M513" s="13">
        <f t="shared" si="96"/>
        <v>6.4998881919888798E-4</v>
      </c>
      <c r="N513" s="13">
        <f t="shared" si="91"/>
        <v>4.0299306790331056E-4</v>
      </c>
      <c r="O513" s="13">
        <f t="shared" si="92"/>
        <v>4.0299306790331056E-4</v>
      </c>
      <c r="Q513">
        <v>13.527496625026069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132.18378379999999</v>
      </c>
      <c r="G514" s="13">
        <f t="shared" si="86"/>
        <v>14.146305887232378</v>
      </c>
      <c r="H514" s="13">
        <f t="shared" si="87"/>
        <v>118.03747791276761</v>
      </c>
      <c r="I514" s="16">
        <f t="shared" si="95"/>
        <v>122.04447767642067</v>
      </c>
      <c r="J514" s="13">
        <f t="shared" si="88"/>
        <v>46.420557442562199</v>
      </c>
      <c r="K514" s="13">
        <f t="shared" si="89"/>
        <v>75.62392023385847</v>
      </c>
      <c r="L514" s="13">
        <f t="shared" si="90"/>
        <v>36.992631132709512</v>
      </c>
      <c r="M514" s="13">
        <f t="shared" si="96"/>
        <v>36.992878128460809</v>
      </c>
      <c r="N514" s="13">
        <f t="shared" si="91"/>
        <v>22.935584439645702</v>
      </c>
      <c r="O514" s="13">
        <f t="shared" si="92"/>
        <v>37.081890326878082</v>
      </c>
      <c r="Q514">
        <v>9.8804395935483882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79.556756759999999</v>
      </c>
      <c r="G515" s="13">
        <f t="shared" si="86"/>
        <v>6.5495363658464472</v>
      </c>
      <c r="H515" s="13">
        <f t="shared" si="87"/>
        <v>73.007220394153549</v>
      </c>
      <c r="I515" s="16">
        <f t="shared" si="95"/>
        <v>111.63850949530251</v>
      </c>
      <c r="J515" s="13">
        <f t="shared" si="88"/>
        <v>47.475787478935445</v>
      </c>
      <c r="K515" s="13">
        <f t="shared" si="89"/>
        <v>64.16272201636707</v>
      </c>
      <c r="L515" s="13">
        <f t="shared" si="90"/>
        <v>25.996305472490139</v>
      </c>
      <c r="M515" s="13">
        <f t="shared" si="96"/>
        <v>40.05359916130525</v>
      </c>
      <c r="N515" s="13">
        <f t="shared" si="91"/>
        <v>24.833231480009253</v>
      </c>
      <c r="O515" s="13">
        <f t="shared" si="92"/>
        <v>31.3827678458557</v>
      </c>
      <c r="Q515">
        <v>10.54053465753584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42.643243239999997</v>
      </c>
      <c r="G516" s="13">
        <f t="shared" si="86"/>
        <v>1.2210298890723863</v>
      </c>
      <c r="H516" s="13">
        <f t="shared" si="87"/>
        <v>41.422213350927613</v>
      </c>
      <c r="I516" s="16">
        <f t="shared" si="95"/>
        <v>79.588629894804555</v>
      </c>
      <c r="J516" s="13">
        <f t="shared" si="88"/>
        <v>53.974661822876186</v>
      </c>
      <c r="K516" s="13">
        <f t="shared" si="89"/>
        <v>25.613968071928369</v>
      </c>
      <c r="L516" s="13">
        <f t="shared" si="90"/>
        <v>0</v>
      </c>
      <c r="M516" s="13">
        <f t="shared" si="96"/>
        <v>15.220367681295997</v>
      </c>
      <c r="N516" s="13">
        <f t="shared" si="91"/>
        <v>9.4366279624035183</v>
      </c>
      <c r="O516" s="13">
        <f t="shared" si="92"/>
        <v>10.657657851475905</v>
      </c>
      <c r="Q516">
        <v>15.455402141293231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21.43513514</v>
      </c>
      <c r="G517" s="13">
        <f t="shared" si="86"/>
        <v>0</v>
      </c>
      <c r="H517" s="13">
        <f t="shared" si="87"/>
        <v>21.43513514</v>
      </c>
      <c r="I517" s="16">
        <f t="shared" si="95"/>
        <v>47.049103211928369</v>
      </c>
      <c r="J517" s="13">
        <f t="shared" si="88"/>
        <v>39.343166405977449</v>
      </c>
      <c r="K517" s="13">
        <f t="shared" si="89"/>
        <v>7.7059368059509197</v>
      </c>
      <c r="L517" s="13">
        <f t="shared" si="90"/>
        <v>0</v>
      </c>
      <c r="M517" s="13">
        <f t="shared" si="96"/>
        <v>5.7837397188924786</v>
      </c>
      <c r="N517" s="13">
        <f t="shared" si="91"/>
        <v>3.5859186257133366</v>
      </c>
      <c r="O517" s="13">
        <f t="shared" si="92"/>
        <v>3.5859186257133366</v>
      </c>
      <c r="Q517">
        <v>15.119133141886399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10.737837839999999</v>
      </c>
      <c r="G518" s="13">
        <f t="shared" ref="G518:G581" si="100">IF((F518-$J$2)&gt;0,$I$2*(F518-$J$2),0)</f>
        <v>0</v>
      </c>
      <c r="H518" s="13">
        <f t="shared" ref="H518:H581" si="101">F518-G518</f>
        <v>10.737837839999999</v>
      </c>
      <c r="I518" s="16">
        <f t="shared" si="95"/>
        <v>18.443774645950917</v>
      </c>
      <c r="J518" s="13">
        <f t="shared" ref="J518:J581" si="102">I518/SQRT(1+(I518/($K$2*(300+(25*Q518)+0.05*(Q518)^3)))^2)</f>
        <v>18.034613720510681</v>
      </c>
      <c r="K518" s="13">
        <f t="shared" ref="K518:K581" si="103">I518-J518</f>
        <v>0.40916092544023641</v>
      </c>
      <c r="L518" s="13">
        <f t="shared" ref="L518:L581" si="104">IF(K518&gt;$N$2,(K518-$N$2)/$L$2,0)</f>
        <v>0</v>
      </c>
      <c r="M518" s="13">
        <f t="shared" si="96"/>
        <v>2.197821093179142</v>
      </c>
      <c r="N518" s="13">
        <f t="shared" ref="N518:N581" si="105">$M$2*M518</f>
        <v>1.362649077771068</v>
      </c>
      <c r="O518" s="13">
        <f t="shared" ref="O518:O581" si="106">N518+G518</f>
        <v>1.362649077771068</v>
      </c>
      <c r="Q518">
        <v>17.717625170138302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9.9108108109999993</v>
      </c>
      <c r="G519" s="13">
        <f t="shared" si="100"/>
        <v>0</v>
      </c>
      <c r="H519" s="13">
        <f t="shared" si="101"/>
        <v>9.9108108109999993</v>
      </c>
      <c r="I519" s="16">
        <f t="shared" ref="I519:I582" si="108">H519+K518-L518</f>
        <v>10.319971736440236</v>
      </c>
      <c r="J519" s="13">
        <f t="shared" si="102"/>
        <v>10.277871783559021</v>
      </c>
      <c r="K519" s="13">
        <f t="shared" si="103"/>
        <v>4.2099952881214264E-2</v>
      </c>
      <c r="L519" s="13">
        <f t="shared" si="104"/>
        <v>0</v>
      </c>
      <c r="M519" s="13">
        <f t="shared" ref="M519:M582" si="109">L519+M518-N518</f>
        <v>0.83517201540807395</v>
      </c>
      <c r="N519" s="13">
        <f t="shared" si="105"/>
        <v>0.51780664955300582</v>
      </c>
      <c r="O519" s="13">
        <f t="shared" si="106"/>
        <v>0.51780664955300582</v>
      </c>
      <c r="Q519">
        <v>21.6721773794144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2.6108108109999999</v>
      </c>
      <c r="G520" s="13">
        <f t="shared" si="100"/>
        <v>0</v>
      </c>
      <c r="H520" s="13">
        <f t="shared" si="101"/>
        <v>2.6108108109999999</v>
      </c>
      <c r="I520" s="16">
        <f t="shared" si="108"/>
        <v>2.6529107638812142</v>
      </c>
      <c r="J520" s="13">
        <f t="shared" si="102"/>
        <v>2.6522696503441914</v>
      </c>
      <c r="K520" s="13">
        <f t="shared" si="103"/>
        <v>6.4111353702278606E-4</v>
      </c>
      <c r="L520" s="13">
        <f t="shared" si="104"/>
        <v>0</v>
      </c>
      <c r="M520" s="13">
        <f t="shared" si="109"/>
        <v>0.31736536585506814</v>
      </c>
      <c r="N520" s="13">
        <f t="shared" si="105"/>
        <v>0.19676652683014226</v>
      </c>
      <c r="O520" s="13">
        <f t="shared" si="106"/>
        <v>0.19676652683014226</v>
      </c>
      <c r="Q520">
        <v>22.48750830770355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6.7567567999999995E-2</v>
      </c>
      <c r="G521" s="13">
        <f t="shared" si="100"/>
        <v>0</v>
      </c>
      <c r="H521" s="13">
        <f t="shared" si="101"/>
        <v>6.7567567999999995E-2</v>
      </c>
      <c r="I521" s="16">
        <f t="shared" si="108"/>
        <v>6.8208681537022781E-2</v>
      </c>
      <c r="J521" s="13">
        <f t="shared" si="102"/>
        <v>6.8208673042876991E-2</v>
      </c>
      <c r="K521" s="13">
        <f t="shared" si="103"/>
        <v>8.4941457895171268E-9</v>
      </c>
      <c r="L521" s="13">
        <f t="shared" si="104"/>
        <v>0</v>
      </c>
      <c r="M521" s="13">
        <f t="shared" si="109"/>
        <v>0.12059883902492588</v>
      </c>
      <c r="N521" s="13">
        <f t="shared" si="105"/>
        <v>7.4771280195454051E-2</v>
      </c>
      <c r="O521" s="13">
        <f t="shared" si="106"/>
        <v>7.4771280195454051E-2</v>
      </c>
      <c r="Q521">
        <v>24.26354000000001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5.0486486490000004</v>
      </c>
      <c r="G522" s="13">
        <f t="shared" si="100"/>
        <v>0</v>
      </c>
      <c r="H522" s="13">
        <f t="shared" si="101"/>
        <v>5.0486486490000004</v>
      </c>
      <c r="I522" s="16">
        <f t="shared" si="108"/>
        <v>5.0486486574941463</v>
      </c>
      <c r="J522" s="13">
        <f t="shared" si="102"/>
        <v>5.0441460655092314</v>
      </c>
      <c r="K522" s="13">
        <f t="shared" si="103"/>
        <v>4.5025919849148721E-3</v>
      </c>
      <c r="L522" s="13">
        <f t="shared" si="104"/>
        <v>0</v>
      </c>
      <c r="M522" s="13">
        <f t="shared" si="109"/>
        <v>4.5827558829471829E-2</v>
      </c>
      <c r="N522" s="13">
        <f t="shared" si="105"/>
        <v>2.8413086474272535E-2</v>
      </c>
      <c r="O522" s="13">
        <f t="shared" si="106"/>
        <v>2.8413086474272535E-2</v>
      </c>
      <c r="Q522">
        <v>22.347177977942799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39.921621620000003</v>
      </c>
      <c r="G523" s="13">
        <f t="shared" si="100"/>
        <v>0.82816080004240555</v>
      </c>
      <c r="H523" s="13">
        <f t="shared" si="101"/>
        <v>39.093460819957599</v>
      </c>
      <c r="I523" s="16">
        <f t="shared" si="108"/>
        <v>39.097963411942516</v>
      </c>
      <c r="J523" s="13">
        <f t="shared" si="102"/>
        <v>36.221457412453937</v>
      </c>
      <c r="K523" s="13">
        <f t="shared" si="103"/>
        <v>2.8765059994885789</v>
      </c>
      <c r="L523" s="13">
        <f t="shared" si="104"/>
        <v>0</v>
      </c>
      <c r="M523" s="13">
        <f t="shared" si="109"/>
        <v>1.7414472355199294E-2</v>
      </c>
      <c r="N523" s="13">
        <f t="shared" si="105"/>
        <v>1.0796972860223563E-2</v>
      </c>
      <c r="O523" s="13">
        <f t="shared" si="106"/>
        <v>0.83895777290262907</v>
      </c>
      <c r="Q523">
        <v>19.28807052091933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53.572972970000002</v>
      </c>
      <c r="G524" s="13">
        <f t="shared" si="100"/>
        <v>2.7987484561261744</v>
      </c>
      <c r="H524" s="13">
        <f t="shared" si="101"/>
        <v>50.774224513873826</v>
      </c>
      <c r="I524" s="16">
        <f t="shared" si="108"/>
        <v>53.650730513362404</v>
      </c>
      <c r="J524" s="13">
        <f t="shared" si="102"/>
        <v>44.599614338724088</v>
      </c>
      <c r="K524" s="13">
        <f t="shared" si="103"/>
        <v>9.0511161746383166</v>
      </c>
      <c r="L524" s="13">
        <f t="shared" si="104"/>
        <v>0</v>
      </c>
      <c r="M524" s="13">
        <f t="shared" si="109"/>
        <v>6.6174994949757312E-3</v>
      </c>
      <c r="N524" s="13">
        <f t="shared" si="105"/>
        <v>4.102849686884953E-3</v>
      </c>
      <c r="O524" s="13">
        <f t="shared" si="106"/>
        <v>2.8028513058130593</v>
      </c>
      <c r="Q524">
        <v>16.717739505104628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136.58378379999999</v>
      </c>
      <c r="G525" s="13">
        <f t="shared" si="100"/>
        <v>14.781450750511324</v>
      </c>
      <c r="H525" s="13">
        <f t="shared" si="101"/>
        <v>121.80233304948867</v>
      </c>
      <c r="I525" s="16">
        <f t="shared" si="108"/>
        <v>130.85344922412699</v>
      </c>
      <c r="J525" s="13">
        <f t="shared" si="102"/>
        <v>58.80947939660058</v>
      </c>
      <c r="K525" s="13">
        <f t="shared" si="103"/>
        <v>72.043969827526411</v>
      </c>
      <c r="L525" s="13">
        <f t="shared" si="104"/>
        <v>33.557885500670494</v>
      </c>
      <c r="M525" s="13">
        <f t="shared" si="109"/>
        <v>33.560400150478586</v>
      </c>
      <c r="N525" s="13">
        <f t="shared" si="105"/>
        <v>20.807448093296724</v>
      </c>
      <c r="O525" s="13">
        <f t="shared" si="106"/>
        <v>35.588898843808046</v>
      </c>
      <c r="Q525">
        <v>13.880147439167819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154.53513509999999</v>
      </c>
      <c r="G526" s="13">
        <f t="shared" si="100"/>
        <v>17.372748152127414</v>
      </c>
      <c r="H526" s="13">
        <f t="shared" si="101"/>
        <v>137.16238694787256</v>
      </c>
      <c r="I526" s="16">
        <f t="shared" si="108"/>
        <v>175.64847127472848</v>
      </c>
      <c r="J526" s="13">
        <f t="shared" si="102"/>
        <v>54.044750581288504</v>
      </c>
      <c r="K526" s="13">
        <f t="shared" si="103"/>
        <v>121.60372069343998</v>
      </c>
      <c r="L526" s="13">
        <f t="shared" si="104"/>
        <v>81.107465380478871</v>
      </c>
      <c r="M526" s="13">
        <f t="shared" si="109"/>
        <v>93.860417437660729</v>
      </c>
      <c r="N526" s="13">
        <f t="shared" si="105"/>
        <v>58.19345881134965</v>
      </c>
      <c r="O526" s="13">
        <f t="shared" si="106"/>
        <v>75.566206963477072</v>
      </c>
      <c r="Q526">
        <v>11.722218701299299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108.3594595</v>
      </c>
      <c r="G527" s="13">
        <f t="shared" si="100"/>
        <v>10.707238341724034</v>
      </c>
      <c r="H527" s="13">
        <f t="shared" si="101"/>
        <v>97.652221158275964</v>
      </c>
      <c r="I527" s="16">
        <f t="shared" si="108"/>
        <v>138.14847647123707</v>
      </c>
      <c r="J527" s="13">
        <f t="shared" si="102"/>
        <v>56.002497632301584</v>
      </c>
      <c r="K527" s="13">
        <f t="shared" si="103"/>
        <v>82.145978838935491</v>
      </c>
      <c r="L527" s="13">
        <f t="shared" si="104"/>
        <v>43.250151422953707</v>
      </c>
      <c r="M527" s="13">
        <f t="shared" si="109"/>
        <v>78.917110049264778</v>
      </c>
      <c r="N527" s="13">
        <f t="shared" si="105"/>
        <v>48.928608230544164</v>
      </c>
      <c r="O527" s="13">
        <f t="shared" si="106"/>
        <v>59.6358465722682</v>
      </c>
      <c r="Q527">
        <v>12.833162844717391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113.45405409999999</v>
      </c>
      <c r="G528" s="13">
        <f t="shared" si="100"/>
        <v>11.442648703241908</v>
      </c>
      <c r="H528" s="13">
        <f t="shared" si="101"/>
        <v>102.01140539675808</v>
      </c>
      <c r="I528" s="16">
        <f t="shared" si="108"/>
        <v>140.90723281273986</v>
      </c>
      <c r="J528" s="13">
        <f t="shared" si="102"/>
        <v>51.275649523815439</v>
      </c>
      <c r="K528" s="13">
        <f t="shared" si="103"/>
        <v>89.631583288924418</v>
      </c>
      <c r="L528" s="13">
        <f t="shared" si="104"/>
        <v>50.432135604157601</v>
      </c>
      <c r="M528" s="13">
        <f t="shared" si="109"/>
        <v>80.420637422878201</v>
      </c>
      <c r="N528" s="13">
        <f t="shared" si="105"/>
        <v>49.860795202184484</v>
      </c>
      <c r="O528" s="13">
        <f t="shared" si="106"/>
        <v>61.303443905426391</v>
      </c>
      <c r="Q528">
        <v>11.25896159354839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17.89189189</v>
      </c>
      <c r="G529" s="13">
        <f t="shared" si="100"/>
        <v>0</v>
      </c>
      <c r="H529" s="13">
        <f t="shared" si="101"/>
        <v>17.89189189</v>
      </c>
      <c r="I529" s="16">
        <f t="shared" si="108"/>
        <v>57.091339574766813</v>
      </c>
      <c r="J529" s="13">
        <f t="shared" si="102"/>
        <v>46.29838916453361</v>
      </c>
      <c r="K529" s="13">
        <f t="shared" si="103"/>
        <v>10.792950410233203</v>
      </c>
      <c r="L529" s="13">
        <f t="shared" si="104"/>
        <v>0</v>
      </c>
      <c r="M529" s="13">
        <f t="shared" si="109"/>
        <v>30.559842220693717</v>
      </c>
      <c r="N529" s="13">
        <f t="shared" si="105"/>
        <v>18.947102176830104</v>
      </c>
      <c r="O529" s="13">
        <f t="shared" si="106"/>
        <v>18.947102176830104</v>
      </c>
      <c r="Q529">
        <v>16.519198948850409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32.81351351</v>
      </c>
      <c r="G530" s="13">
        <f t="shared" si="100"/>
        <v>0</v>
      </c>
      <c r="H530" s="13">
        <f t="shared" si="101"/>
        <v>32.81351351</v>
      </c>
      <c r="I530" s="16">
        <f t="shared" si="108"/>
        <v>43.606463920233203</v>
      </c>
      <c r="J530" s="13">
        <f t="shared" si="102"/>
        <v>38.250196049390397</v>
      </c>
      <c r="K530" s="13">
        <f t="shared" si="103"/>
        <v>5.3562678708428066</v>
      </c>
      <c r="L530" s="13">
        <f t="shared" si="104"/>
        <v>0</v>
      </c>
      <c r="M530" s="13">
        <f t="shared" si="109"/>
        <v>11.612740043863614</v>
      </c>
      <c r="N530" s="13">
        <f t="shared" si="105"/>
        <v>7.1998988271954403</v>
      </c>
      <c r="O530" s="13">
        <f t="shared" si="106"/>
        <v>7.1998988271954403</v>
      </c>
      <c r="Q530">
        <v>16.61418213783854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3.9405405409999998</v>
      </c>
      <c r="G531" s="13">
        <f t="shared" si="100"/>
        <v>0</v>
      </c>
      <c r="H531" s="13">
        <f t="shared" si="101"/>
        <v>3.9405405409999998</v>
      </c>
      <c r="I531" s="16">
        <f t="shared" si="108"/>
        <v>9.2968084118428074</v>
      </c>
      <c r="J531" s="13">
        <f t="shared" si="102"/>
        <v>9.2677907645816351</v>
      </c>
      <c r="K531" s="13">
        <f t="shared" si="103"/>
        <v>2.9017647261172286E-2</v>
      </c>
      <c r="L531" s="13">
        <f t="shared" si="104"/>
        <v>0</v>
      </c>
      <c r="M531" s="13">
        <f t="shared" si="109"/>
        <v>4.4128412166681734</v>
      </c>
      <c r="N531" s="13">
        <f t="shared" si="105"/>
        <v>2.7359615543342675</v>
      </c>
      <c r="O531" s="13">
        <f t="shared" si="106"/>
        <v>2.7359615543342675</v>
      </c>
      <c r="Q531">
        <v>22.099480806085889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0.81891891900000002</v>
      </c>
      <c r="G532" s="13">
        <f t="shared" si="100"/>
        <v>0</v>
      </c>
      <c r="H532" s="13">
        <f t="shared" si="101"/>
        <v>0.81891891900000002</v>
      </c>
      <c r="I532" s="16">
        <f t="shared" si="108"/>
        <v>0.84793656626117231</v>
      </c>
      <c r="J532" s="13">
        <f t="shared" si="102"/>
        <v>0.84791943936037695</v>
      </c>
      <c r="K532" s="13">
        <f t="shared" si="103"/>
        <v>1.7126900795361166E-5</v>
      </c>
      <c r="L532" s="13">
        <f t="shared" si="104"/>
        <v>0</v>
      </c>
      <c r="M532" s="13">
        <f t="shared" si="109"/>
        <v>1.676879662333906</v>
      </c>
      <c r="N532" s="13">
        <f t="shared" si="105"/>
        <v>1.0396653906470217</v>
      </c>
      <c r="O532" s="13">
        <f t="shared" si="106"/>
        <v>1.0396653906470217</v>
      </c>
      <c r="Q532">
        <v>23.918013000000009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14.33513514</v>
      </c>
      <c r="G533" s="13">
        <f t="shared" si="100"/>
        <v>0</v>
      </c>
      <c r="H533" s="13">
        <f t="shared" si="101"/>
        <v>14.33513514</v>
      </c>
      <c r="I533" s="16">
        <f t="shared" si="108"/>
        <v>14.335152266900796</v>
      </c>
      <c r="J533" s="13">
        <f t="shared" si="102"/>
        <v>14.242609733254152</v>
      </c>
      <c r="K533" s="13">
        <f t="shared" si="103"/>
        <v>9.2542533646643221E-2</v>
      </c>
      <c r="L533" s="13">
        <f t="shared" si="104"/>
        <v>0</v>
      </c>
      <c r="M533" s="13">
        <f t="shared" si="109"/>
        <v>0.63721427168688427</v>
      </c>
      <c r="N533" s="13">
        <f t="shared" si="105"/>
        <v>0.39507284844586826</v>
      </c>
      <c r="O533" s="13">
        <f t="shared" si="106"/>
        <v>0.39507284844586826</v>
      </c>
      <c r="Q533">
        <v>23.05272928180981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0.21891891899999999</v>
      </c>
      <c r="G534" s="13">
        <f t="shared" si="100"/>
        <v>0</v>
      </c>
      <c r="H534" s="13">
        <f t="shared" si="101"/>
        <v>0.21891891899999999</v>
      </c>
      <c r="I534" s="16">
        <f t="shared" si="108"/>
        <v>0.31146145264664321</v>
      </c>
      <c r="J534" s="13">
        <f t="shared" si="102"/>
        <v>0.31146036369921487</v>
      </c>
      <c r="K534" s="13">
        <f t="shared" si="103"/>
        <v>1.0889474283404255E-6</v>
      </c>
      <c r="L534" s="13">
        <f t="shared" si="104"/>
        <v>0</v>
      </c>
      <c r="M534" s="13">
        <f t="shared" si="109"/>
        <v>0.24214142324101601</v>
      </c>
      <c r="N534" s="13">
        <f t="shared" si="105"/>
        <v>0.15012768240942992</v>
      </c>
      <c r="O534" s="13">
        <f t="shared" si="106"/>
        <v>0.15012768240942992</v>
      </c>
      <c r="Q534">
        <v>22.146809621194869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28.743243240000002</v>
      </c>
      <c r="G535" s="13">
        <f t="shared" si="100"/>
        <v>0</v>
      </c>
      <c r="H535" s="13">
        <f t="shared" si="101"/>
        <v>28.743243240000002</v>
      </c>
      <c r="I535" s="16">
        <f t="shared" si="108"/>
        <v>28.74324432894743</v>
      </c>
      <c r="J535" s="13">
        <f t="shared" si="102"/>
        <v>27.253253395578565</v>
      </c>
      <c r="K535" s="13">
        <f t="shared" si="103"/>
        <v>1.4899909333688655</v>
      </c>
      <c r="L535" s="13">
        <f t="shared" si="104"/>
        <v>0</v>
      </c>
      <c r="M535" s="13">
        <f t="shared" si="109"/>
        <v>9.2013740831586088E-2</v>
      </c>
      <c r="N535" s="13">
        <f t="shared" si="105"/>
        <v>5.7048519315583378E-2</v>
      </c>
      <c r="O535" s="13">
        <f t="shared" si="106"/>
        <v>5.7048519315583378E-2</v>
      </c>
      <c r="Q535">
        <v>17.66185582192298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32.691891890000001</v>
      </c>
      <c r="G536" s="13">
        <f t="shared" si="100"/>
        <v>0</v>
      </c>
      <c r="H536" s="13">
        <f t="shared" si="101"/>
        <v>32.691891890000001</v>
      </c>
      <c r="I536" s="16">
        <f t="shared" si="108"/>
        <v>34.181882823368866</v>
      </c>
      <c r="J536" s="13">
        <f t="shared" si="102"/>
        <v>30.739347065905037</v>
      </c>
      <c r="K536" s="13">
        <f t="shared" si="103"/>
        <v>3.4425357574638298</v>
      </c>
      <c r="L536" s="13">
        <f t="shared" si="104"/>
        <v>0</v>
      </c>
      <c r="M536" s="13">
        <f t="shared" si="109"/>
        <v>3.4965221516002711E-2</v>
      </c>
      <c r="N536" s="13">
        <f t="shared" si="105"/>
        <v>2.1678437339921679E-2</v>
      </c>
      <c r="O536" s="13">
        <f t="shared" si="106"/>
        <v>2.1678437339921679E-2</v>
      </c>
      <c r="Q536">
        <v>14.82434665766178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35.486486489999997</v>
      </c>
      <c r="G537" s="13">
        <f t="shared" si="100"/>
        <v>0.18794414191342884</v>
      </c>
      <c r="H537" s="13">
        <f t="shared" si="101"/>
        <v>35.298542348086571</v>
      </c>
      <c r="I537" s="16">
        <f t="shared" si="108"/>
        <v>38.7410781055504</v>
      </c>
      <c r="J537" s="13">
        <f t="shared" si="102"/>
        <v>32.394369825599291</v>
      </c>
      <c r="K537" s="13">
        <f t="shared" si="103"/>
        <v>6.346708279951109</v>
      </c>
      <c r="L537" s="13">
        <f t="shared" si="104"/>
        <v>0</v>
      </c>
      <c r="M537" s="13">
        <f t="shared" si="109"/>
        <v>1.3286784176081031E-2</v>
      </c>
      <c r="N537" s="13">
        <f t="shared" si="105"/>
        <v>8.2378061891702388E-3</v>
      </c>
      <c r="O537" s="13">
        <f t="shared" si="106"/>
        <v>0.19618194810259909</v>
      </c>
      <c r="Q537">
        <v>12.297843930788639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80.035135139999994</v>
      </c>
      <c r="G538" s="13">
        <f t="shared" si="100"/>
        <v>6.6185908137466063</v>
      </c>
      <c r="H538" s="13">
        <f t="shared" si="101"/>
        <v>73.416544326253387</v>
      </c>
      <c r="I538" s="16">
        <f t="shared" si="108"/>
        <v>79.763252606204503</v>
      </c>
      <c r="J538" s="13">
        <f t="shared" si="102"/>
        <v>44.646381467761813</v>
      </c>
      <c r="K538" s="13">
        <f t="shared" si="103"/>
        <v>35.11687113844269</v>
      </c>
      <c r="L538" s="13">
        <f t="shared" si="104"/>
        <v>0</v>
      </c>
      <c r="M538" s="13">
        <f t="shared" si="109"/>
        <v>5.0489779869107923E-3</v>
      </c>
      <c r="N538" s="13">
        <f t="shared" si="105"/>
        <v>3.1303663518846914E-3</v>
      </c>
      <c r="O538" s="13">
        <f t="shared" si="106"/>
        <v>6.6217211800984908</v>
      </c>
      <c r="Q538">
        <v>10.93908059354839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65.654054049999999</v>
      </c>
      <c r="G539" s="13">
        <f t="shared" si="100"/>
        <v>4.5426658631303658</v>
      </c>
      <c r="H539" s="13">
        <f t="shared" si="101"/>
        <v>61.111388186869632</v>
      </c>
      <c r="I539" s="16">
        <f t="shared" si="108"/>
        <v>96.228259325312322</v>
      </c>
      <c r="J539" s="13">
        <f t="shared" si="102"/>
        <v>50.618344752511021</v>
      </c>
      <c r="K539" s="13">
        <f t="shared" si="103"/>
        <v>45.609914572801301</v>
      </c>
      <c r="L539" s="13">
        <f t="shared" si="104"/>
        <v>8.1960101901487921</v>
      </c>
      <c r="M539" s="13">
        <f t="shared" si="109"/>
        <v>8.197928801783819</v>
      </c>
      <c r="N539" s="13">
        <f t="shared" si="105"/>
        <v>5.0827158571059678</v>
      </c>
      <c r="O539" s="13">
        <f t="shared" si="106"/>
        <v>9.6253817202363336</v>
      </c>
      <c r="Q539">
        <v>12.41024544346268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24.975675679999998</v>
      </c>
      <c r="G540" s="13">
        <f t="shared" si="100"/>
        <v>0</v>
      </c>
      <c r="H540" s="13">
        <f t="shared" si="101"/>
        <v>24.975675679999998</v>
      </c>
      <c r="I540" s="16">
        <f t="shared" si="108"/>
        <v>62.389580062652506</v>
      </c>
      <c r="J540" s="13">
        <f t="shared" si="102"/>
        <v>47.453825140811851</v>
      </c>
      <c r="K540" s="13">
        <f t="shared" si="103"/>
        <v>14.935754921840655</v>
      </c>
      <c r="L540" s="13">
        <f t="shared" si="104"/>
        <v>0</v>
      </c>
      <c r="M540" s="13">
        <f t="shared" si="109"/>
        <v>3.1152129446778511</v>
      </c>
      <c r="N540" s="13">
        <f t="shared" si="105"/>
        <v>1.9314320257002677</v>
      </c>
      <c r="O540" s="13">
        <f t="shared" si="106"/>
        <v>1.9314320257002677</v>
      </c>
      <c r="Q540">
        <v>15.386935468663911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26.754054050000001</v>
      </c>
      <c r="G541" s="13">
        <f t="shared" si="100"/>
        <v>0</v>
      </c>
      <c r="H541" s="13">
        <f t="shared" si="101"/>
        <v>26.754054050000001</v>
      </c>
      <c r="I541" s="16">
        <f t="shared" si="108"/>
        <v>41.689808971840655</v>
      </c>
      <c r="J541" s="13">
        <f t="shared" si="102"/>
        <v>35.595158647794939</v>
      </c>
      <c r="K541" s="13">
        <f t="shared" si="103"/>
        <v>6.0946503240457162</v>
      </c>
      <c r="L541" s="13">
        <f t="shared" si="104"/>
        <v>0</v>
      </c>
      <c r="M541" s="13">
        <f t="shared" si="109"/>
        <v>1.1837809189775834</v>
      </c>
      <c r="N541" s="13">
        <f t="shared" si="105"/>
        <v>0.73394416976610166</v>
      </c>
      <c r="O541" s="13">
        <f t="shared" si="106"/>
        <v>0.73394416976610166</v>
      </c>
      <c r="Q541">
        <v>14.427802694393231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24.494594589999998</v>
      </c>
      <c r="G542" s="13">
        <f t="shared" si="100"/>
        <v>0</v>
      </c>
      <c r="H542" s="13">
        <f t="shared" si="101"/>
        <v>24.494594589999998</v>
      </c>
      <c r="I542" s="16">
        <f t="shared" si="108"/>
        <v>30.589244914045715</v>
      </c>
      <c r="J542" s="13">
        <f t="shared" si="102"/>
        <v>29.050090788396428</v>
      </c>
      <c r="K542" s="13">
        <f t="shared" si="103"/>
        <v>1.5391541256492864</v>
      </c>
      <c r="L542" s="13">
        <f t="shared" si="104"/>
        <v>0</v>
      </c>
      <c r="M542" s="13">
        <f t="shared" si="109"/>
        <v>0.44983674921148176</v>
      </c>
      <c r="N542" s="13">
        <f t="shared" si="105"/>
        <v>0.27889878451111871</v>
      </c>
      <c r="O542" s="13">
        <f t="shared" si="106"/>
        <v>0.27889878451111871</v>
      </c>
      <c r="Q542">
        <v>18.770151011690182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6.6675675679999999</v>
      </c>
      <c r="G543" s="13">
        <f t="shared" si="100"/>
        <v>0</v>
      </c>
      <c r="H543" s="13">
        <f t="shared" si="101"/>
        <v>6.6675675679999999</v>
      </c>
      <c r="I543" s="16">
        <f t="shared" si="108"/>
        <v>8.2067216936492855</v>
      </c>
      <c r="J543" s="13">
        <f t="shared" si="102"/>
        <v>8.1879986063112735</v>
      </c>
      <c r="K543" s="13">
        <f t="shared" si="103"/>
        <v>1.8723087338011979E-2</v>
      </c>
      <c r="L543" s="13">
        <f t="shared" si="104"/>
        <v>0</v>
      </c>
      <c r="M543" s="13">
        <f t="shared" si="109"/>
        <v>0.17093796470036304</v>
      </c>
      <c r="N543" s="13">
        <f t="shared" si="105"/>
        <v>0.10598153811422509</v>
      </c>
      <c r="O543" s="13">
        <f t="shared" si="106"/>
        <v>0.10598153811422509</v>
      </c>
      <c r="Q543">
        <v>22.56212637038162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0.35405405400000001</v>
      </c>
      <c r="G544" s="13">
        <f t="shared" si="100"/>
        <v>0</v>
      </c>
      <c r="H544" s="13">
        <f t="shared" si="101"/>
        <v>0.35405405400000001</v>
      </c>
      <c r="I544" s="16">
        <f t="shared" si="108"/>
        <v>0.37277714133801199</v>
      </c>
      <c r="J544" s="13">
        <f t="shared" si="102"/>
        <v>0.37277558635994806</v>
      </c>
      <c r="K544" s="13">
        <f t="shared" si="103"/>
        <v>1.554978063922352E-6</v>
      </c>
      <c r="L544" s="13">
        <f t="shared" si="104"/>
        <v>0</v>
      </c>
      <c r="M544" s="13">
        <f t="shared" si="109"/>
        <v>6.4956426586137955E-2</v>
      </c>
      <c r="N544" s="13">
        <f t="shared" si="105"/>
        <v>4.0272984483405529E-2</v>
      </c>
      <c r="O544" s="13">
        <f t="shared" si="106"/>
        <v>4.0272984483405529E-2</v>
      </c>
      <c r="Q544">
        <v>23.445557000000012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0.29729729700000002</v>
      </c>
      <c r="G545" s="13">
        <f t="shared" si="100"/>
        <v>0</v>
      </c>
      <c r="H545" s="13">
        <f t="shared" si="101"/>
        <v>0.29729729700000002</v>
      </c>
      <c r="I545" s="16">
        <f t="shared" si="108"/>
        <v>0.29729885197806394</v>
      </c>
      <c r="J545" s="13">
        <f t="shared" si="102"/>
        <v>0.29729814552776407</v>
      </c>
      <c r="K545" s="13">
        <f t="shared" si="103"/>
        <v>7.064502998699318E-7</v>
      </c>
      <c r="L545" s="13">
        <f t="shared" si="104"/>
        <v>0</v>
      </c>
      <c r="M545" s="13">
        <f t="shared" si="109"/>
        <v>2.4683442102732427E-2</v>
      </c>
      <c r="N545" s="13">
        <f t="shared" si="105"/>
        <v>1.5303734103694105E-2</v>
      </c>
      <c r="O545" s="13">
        <f t="shared" si="106"/>
        <v>1.5303734103694105E-2</v>
      </c>
      <c r="Q545">
        <v>24.232208939337649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0.59189189200000003</v>
      </c>
      <c r="G546" s="13">
        <f t="shared" si="100"/>
        <v>0</v>
      </c>
      <c r="H546" s="13">
        <f t="shared" si="101"/>
        <v>0.59189189200000003</v>
      </c>
      <c r="I546" s="16">
        <f t="shared" si="108"/>
        <v>0.59189259845029984</v>
      </c>
      <c r="J546" s="13">
        <f t="shared" si="102"/>
        <v>0.59188632415725639</v>
      </c>
      <c r="K546" s="13">
        <f t="shared" si="103"/>
        <v>6.2742930434511734E-6</v>
      </c>
      <c r="L546" s="13">
        <f t="shared" si="104"/>
        <v>0</v>
      </c>
      <c r="M546" s="13">
        <f t="shared" si="109"/>
        <v>9.3797079990383218E-3</v>
      </c>
      <c r="N546" s="13">
        <f t="shared" si="105"/>
        <v>5.8154189594037597E-3</v>
      </c>
      <c r="O546" s="13">
        <f t="shared" si="106"/>
        <v>5.8154189594037597E-3</v>
      </c>
      <c r="Q546">
        <v>23.388763119867779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33.256756760000002</v>
      </c>
      <c r="G547" s="13">
        <f t="shared" si="100"/>
        <v>0</v>
      </c>
      <c r="H547" s="13">
        <f t="shared" si="101"/>
        <v>33.256756760000002</v>
      </c>
      <c r="I547" s="16">
        <f t="shared" si="108"/>
        <v>33.256763034293044</v>
      </c>
      <c r="J547" s="13">
        <f t="shared" si="102"/>
        <v>31.829140211491623</v>
      </c>
      <c r="K547" s="13">
        <f t="shared" si="103"/>
        <v>1.4276228228014212</v>
      </c>
      <c r="L547" s="13">
        <f t="shared" si="104"/>
        <v>0</v>
      </c>
      <c r="M547" s="13">
        <f t="shared" si="109"/>
        <v>3.5642890396345621E-3</v>
      </c>
      <c r="N547" s="13">
        <f t="shared" si="105"/>
        <v>2.2098592045734283E-3</v>
      </c>
      <c r="O547" s="13">
        <f t="shared" si="106"/>
        <v>2.2098592045734283E-3</v>
      </c>
      <c r="Q547">
        <v>21.155204000429269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6.3864864859999999</v>
      </c>
      <c r="G548" s="13">
        <f t="shared" si="100"/>
        <v>0</v>
      </c>
      <c r="H548" s="13">
        <f t="shared" si="101"/>
        <v>6.3864864859999999</v>
      </c>
      <c r="I548" s="16">
        <f t="shared" si="108"/>
        <v>7.8141093088014211</v>
      </c>
      <c r="J548" s="13">
        <f t="shared" si="102"/>
        <v>7.7766296857676869</v>
      </c>
      <c r="K548" s="13">
        <f t="shared" si="103"/>
        <v>3.74796230337342E-2</v>
      </c>
      <c r="L548" s="13">
        <f t="shared" si="104"/>
        <v>0</v>
      </c>
      <c r="M548" s="13">
        <f t="shared" si="109"/>
        <v>1.3544298350611338E-3</v>
      </c>
      <c r="N548" s="13">
        <f t="shared" si="105"/>
        <v>8.3974649773790302E-4</v>
      </c>
      <c r="O548" s="13">
        <f t="shared" si="106"/>
        <v>8.3974649773790302E-4</v>
      </c>
      <c r="Q548">
        <v>16.585143933695491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36.962162159999998</v>
      </c>
      <c r="G549" s="13">
        <f t="shared" si="100"/>
        <v>0.40095955592847782</v>
      </c>
      <c r="H549" s="13">
        <f t="shared" si="101"/>
        <v>36.561202604071518</v>
      </c>
      <c r="I549" s="16">
        <f t="shared" si="108"/>
        <v>36.59868222710525</v>
      </c>
      <c r="J549" s="13">
        <f t="shared" si="102"/>
        <v>30.580676460573006</v>
      </c>
      <c r="K549" s="13">
        <f t="shared" si="103"/>
        <v>6.0180057665322444</v>
      </c>
      <c r="L549" s="13">
        <f t="shared" si="104"/>
        <v>0</v>
      </c>
      <c r="M549" s="13">
        <f t="shared" si="109"/>
        <v>5.1468333732323081E-4</v>
      </c>
      <c r="N549" s="13">
        <f t="shared" si="105"/>
        <v>3.1910366914040308E-4</v>
      </c>
      <c r="O549" s="13">
        <f t="shared" si="106"/>
        <v>0.40127865959761821</v>
      </c>
      <c r="Q549">
        <v>11.42316859354839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145.8513514</v>
      </c>
      <c r="G550" s="13">
        <f t="shared" si="100"/>
        <v>16.11923437692732</v>
      </c>
      <c r="H550" s="13">
        <f t="shared" si="101"/>
        <v>129.73211702307268</v>
      </c>
      <c r="I550" s="16">
        <f t="shared" si="108"/>
        <v>135.75012278960492</v>
      </c>
      <c r="J550" s="13">
        <f t="shared" si="102"/>
        <v>53.34701343100209</v>
      </c>
      <c r="K550" s="13">
        <f t="shared" si="103"/>
        <v>82.403109358602819</v>
      </c>
      <c r="L550" s="13">
        <f t="shared" si="104"/>
        <v>43.496852586112041</v>
      </c>
      <c r="M550" s="13">
        <f t="shared" si="109"/>
        <v>43.497048165780221</v>
      </c>
      <c r="N550" s="13">
        <f t="shared" si="105"/>
        <v>26.968169862783736</v>
      </c>
      <c r="O550" s="13">
        <f t="shared" si="106"/>
        <v>43.087404239711056</v>
      </c>
      <c r="Q550">
        <v>12.03411843896324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42.829729729999997</v>
      </c>
      <c r="G551" s="13">
        <f t="shared" si="100"/>
        <v>1.2479494200256636</v>
      </c>
      <c r="H551" s="13">
        <f t="shared" si="101"/>
        <v>41.581780309974334</v>
      </c>
      <c r="I551" s="16">
        <f t="shared" si="108"/>
        <v>80.488037082465112</v>
      </c>
      <c r="J551" s="13">
        <f t="shared" si="102"/>
        <v>50.002015439554285</v>
      </c>
      <c r="K551" s="13">
        <f t="shared" si="103"/>
        <v>30.486021642910828</v>
      </c>
      <c r="L551" s="13">
        <f t="shared" si="104"/>
        <v>0</v>
      </c>
      <c r="M551" s="13">
        <f t="shared" si="109"/>
        <v>16.528878302996485</v>
      </c>
      <c r="N551" s="13">
        <f t="shared" si="105"/>
        <v>10.247904547857821</v>
      </c>
      <c r="O551" s="13">
        <f t="shared" si="106"/>
        <v>11.495853967883486</v>
      </c>
      <c r="Q551">
        <v>13.42694192948607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2.2756756760000001</v>
      </c>
      <c r="G552" s="13">
        <f t="shared" si="100"/>
        <v>0</v>
      </c>
      <c r="H552" s="13">
        <f t="shared" si="101"/>
        <v>2.2756756760000001</v>
      </c>
      <c r="I552" s="16">
        <f t="shared" si="108"/>
        <v>32.761697318910826</v>
      </c>
      <c r="J552" s="13">
        <f t="shared" si="102"/>
        <v>30.001351448430409</v>
      </c>
      <c r="K552" s="13">
        <f t="shared" si="103"/>
        <v>2.7603458704804176</v>
      </c>
      <c r="L552" s="13">
        <f t="shared" si="104"/>
        <v>0</v>
      </c>
      <c r="M552" s="13">
        <f t="shared" si="109"/>
        <v>6.280973755138664</v>
      </c>
      <c r="N552" s="13">
        <f t="shared" si="105"/>
        <v>3.8942037281859716</v>
      </c>
      <c r="O552" s="13">
        <f t="shared" si="106"/>
        <v>3.8942037281859716</v>
      </c>
      <c r="Q552">
        <v>15.693076354242731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150.13513510000001</v>
      </c>
      <c r="G553" s="13">
        <f t="shared" si="100"/>
        <v>16.737603288848476</v>
      </c>
      <c r="H553" s="13">
        <f t="shared" si="101"/>
        <v>133.39753181115154</v>
      </c>
      <c r="I553" s="16">
        <f t="shared" si="108"/>
        <v>136.15787768163196</v>
      </c>
      <c r="J553" s="13">
        <f t="shared" si="102"/>
        <v>67.446408495164775</v>
      </c>
      <c r="K553" s="13">
        <f t="shared" si="103"/>
        <v>68.711469186467184</v>
      </c>
      <c r="L553" s="13">
        <f t="shared" si="104"/>
        <v>30.360552934163504</v>
      </c>
      <c r="M553" s="13">
        <f t="shared" si="109"/>
        <v>32.747322961116197</v>
      </c>
      <c r="N553" s="13">
        <f t="shared" si="105"/>
        <v>20.303340235892041</v>
      </c>
      <c r="O553" s="13">
        <f t="shared" si="106"/>
        <v>37.040943524740513</v>
      </c>
      <c r="Q553">
        <v>16.24918548997309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20.254054050000001</v>
      </c>
      <c r="G554" s="13">
        <f t="shared" si="100"/>
        <v>0</v>
      </c>
      <c r="H554" s="13">
        <f t="shared" si="101"/>
        <v>20.254054050000001</v>
      </c>
      <c r="I554" s="16">
        <f t="shared" si="108"/>
        <v>58.604970302303684</v>
      </c>
      <c r="J554" s="13">
        <f t="shared" si="102"/>
        <v>47.714630775822251</v>
      </c>
      <c r="K554" s="13">
        <f t="shared" si="103"/>
        <v>10.890339526481434</v>
      </c>
      <c r="L554" s="13">
        <f t="shared" si="104"/>
        <v>0</v>
      </c>
      <c r="M554" s="13">
        <f t="shared" si="109"/>
        <v>12.443982725224156</v>
      </c>
      <c r="N554" s="13">
        <f t="shared" si="105"/>
        <v>7.715269289638977</v>
      </c>
      <c r="O554" s="13">
        <f t="shared" si="106"/>
        <v>7.715269289638977</v>
      </c>
      <c r="Q554">
        <v>17.05699848410168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24.375675680000001</v>
      </c>
      <c r="G555" s="13">
        <f t="shared" si="100"/>
        <v>0</v>
      </c>
      <c r="H555" s="13">
        <f t="shared" si="101"/>
        <v>24.375675680000001</v>
      </c>
      <c r="I555" s="16">
        <f t="shared" si="108"/>
        <v>35.266015206481434</v>
      </c>
      <c r="J555" s="13">
        <f t="shared" si="102"/>
        <v>33.554588898092334</v>
      </c>
      <c r="K555" s="13">
        <f t="shared" si="103"/>
        <v>1.7114263083891004</v>
      </c>
      <c r="L555" s="13">
        <f t="shared" si="104"/>
        <v>0</v>
      </c>
      <c r="M555" s="13">
        <f t="shared" si="109"/>
        <v>4.7287134355851794</v>
      </c>
      <c r="N555" s="13">
        <f t="shared" si="105"/>
        <v>2.9318023300628111</v>
      </c>
      <c r="O555" s="13">
        <f t="shared" si="106"/>
        <v>2.9318023300628111</v>
      </c>
      <c r="Q555">
        <v>21.054815520159501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0.28918918900000001</v>
      </c>
      <c r="G556" s="13">
        <f t="shared" si="100"/>
        <v>0</v>
      </c>
      <c r="H556" s="13">
        <f t="shared" si="101"/>
        <v>0.28918918900000001</v>
      </c>
      <c r="I556" s="16">
        <f t="shared" si="108"/>
        <v>2.0006154973891004</v>
      </c>
      <c r="J556" s="13">
        <f t="shared" si="102"/>
        <v>2.0003580688238727</v>
      </c>
      <c r="K556" s="13">
        <f t="shared" si="103"/>
        <v>2.5742856522770197E-4</v>
      </c>
      <c r="L556" s="13">
        <f t="shared" si="104"/>
        <v>0</v>
      </c>
      <c r="M556" s="13">
        <f t="shared" si="109"/>
        <v>1.7969111055223683</v>
      </c>
      <c r="N556" s="13">
        <f t="shared" si="105"/>
        <v>1.1140848854238683</v>
      </c>
      <c r="O556" s="13">
        <f t="shared" si="106"/>
        <v>1.1140848854238683</v>
      </c>
      <c r="Q556">
        <v>22.956270000000011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15.3972973</v>
      </c>
      <c r="G557" s="13">
        <f t="shared" si="100"/>
        <v>0</v>
      </c>
      <c r="H557" s="13">
        <f t="shared" si="101"/>
        <v>15.3972973</v>
      </c>
      <c r="I557" s="16">
        <f t="shared" si="108"/>
        <v>15.397554728565227</v>
      </c>
      <c r="J557" s="13">
        <f t="shared" si="102"/>
        <v>15.291251959971937</v>
      </c>
      <c r="K557" s="13">
        <f t="shared" si="103"/>
        <v>0.1063027685932898</v>
      </c>
      <c r="L557" s="13">
        <f t="shared" si="104"/>
        <v>0</v>
      </c>
      <c r="M557" s="13">
        <f t="shared" si="109"/>
        <v>0.68282622009850003</v>
      </c>
      <c r="N557" s="13">
        <f t="shared" si="105"/>
        <v>0.42335225646107</v>
      </c>
      <c r="O557" s="13">
        <f t="shared" si="106"/>
        <v>0.42335225646107</v>
      </c>
      <c r="Q557">
        <v>23.58784963291755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9.0567567570000005</v>
      </c>
      <c r="G558" s="13">
        <f t="shared" si="100"/>
        <v>0</v>
      </c>
      <c r="H558" s="13">
        <f t="shared" si="101"/>
        <v>9.0567567570000005</v>
      </c>
      <c r="I558" s="16">
        <f t="shared" si="108"/>
        <v>9.1630595255932903</v>
      </c>
      <c r="J558" s="13">
        <f t="shared" si="102"/>
        <v>9.1363738265706456</v>
      </c>
      <c r="K558" s="13">
        <f t="shared" si="103"/>
        <v>2.6685699022644727E-2</v>
      </c>
      <c r="L558" s="13">
        <f t="shared" si="104"/>
        <v>0</v>
      </c>
      <c r="M558" s="13">
        <f t="shared" si="109"/>
        <v>0.25947396363743003</v>
      </c>
      <c r="N558" s="13">
        <f t="shared" si="105"/>
        <v>0.1608738574552066</v>
      </c>
      <c r="O558" s="13">
        <f t="shared" si="106"/>
        <v>0.1608738574552066</v>
      </c>
      <c r="Q558">
        <v>22.387355526166381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41.162162160000001</v>
      </c>
      <c r="G559" s="13">
        <f t="shared" si="100"/>
        <v>1.0072341981492887</v>
      </c>
      <c r="H559" s="13">
        <f t="shared" si="101"/>
        <v>40.15492796185071</v>
      </c>
      <c r="I559" s="16">
        <f t="shared" si="108"/>
        <v>40.181613660873353</v>
      </c>
      <c r="J559" s="13">
        <f t="shared" si="102"/>
        <v>36.83845215049287</v>
      </c>
      <c r="K559" s="13">
        <f t="shared" si="103"/>
        <v>3.343161510380483</v>
      </c>
      <c r="L559" s="13">
        <f t="shared" si="104"/>
        <v>0</v>
      </c>
      <c r="M559" s="13">
        <f t="shared" si="109"/>
        <v>9.8600106182223424E-2</v>
      </c>
      <c r="N559" s="13">
        <f t="shared" si="105"/>
        <v>6.1132065832978519E-2</v>
      </c>
      <c r="O559" s="13">
        <f t="shared" si="106"/>
        <v>1.0683662639822673</v>
      </c>
      <c r="Q559">
        <v>18.69334635276439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48.789189190000002</v>
      </c>
      <c r="G560" s="13">
        <f t="shared" si="100"/>
        <v>2.108203980011599</v>
      </c>
      <c r="H560" s="13">
        <f t="shared" si="101"/>
        <v>46.6809852099884</v>
      </c>
      <c r="I560" s="16">
        <f t="shared" si="108"/>
        <v>50.024146720368883</v>
      </c>
      <c r="J560" s="13">
        <f t="shared" si="102"/>
        <v>39.991659697224712</v>
      </c>
      <c r="K560" s="13">
        <f t="shared" si="103"/>
        <v>10.032487023144171</v>
      </c>
      <c r="L560" s="13">
        <f t="shared" si="104"/>
        <v>0</v>
      </c>
      <c r="M560" s="13">
        <f t="shared" si="109"/>
        <v>3.7468040349244905E-2</v>
      </c>
      <c r="N560" s="13">
        <f t="shared" si="105"/>
        <v>2.3230185016531842E-2</v>
      </c>
      <c r="O560" s="13">
        <f t="shared" si="106"/>
        <v>2.1314341650281308</v>
      </c>
      <c r="Q560">
        <v>14.041565176370369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26.351351350000002</v>
      </c>
      <c r="G561" s="13">
        <f t="shared" si="100"/>
        <v>0</v>
      </c>
      <c r="H561" s="13">
        <f t="shared" si="101"/>
        <v>26.351351350000002</v>
      </c>
      <c r="I561" s="16">
        <f t="shared" si="108"/>
        <v>36.383838373144172</v>
      </c>
      <c r="J561" s="13">
        <f t="shared" si="102"/>
        <v>31.015866783299494</v>
      </c>
      <c r="K561" s="13">
        <f t="shared" si="103"/>
        <v>5.3679715898446787</v>
      </c>
      <c r="L561" s="13">
        <f t="shared" si="104"/>
        <v>0</v>
      </c>
      <c r="M561" s="13">
        <f t="shared" si="109"/>
        <v>1.4237855332713063E-2</v>
      </c>
      <c r="N561" s="13">
        <f t="shared" si="105"/>
        <v>8.8274703062820991E-3</v>
      </c>
      <c r="O561" s="13">
        <f t="shared" si="106"/>
        <v>8.8274703062820991E-3</v>
      </c>
      <c r="Q561">
        <v>12.36324946237505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78.075675680000003</v>
      </c>
      <c r="G562" s="13">
        <f t="shared" si="100"/>
        <v>6.3357406749233496</v>
      </c>
      <c r="H562" s="13">
        <f t="shared" si="101"/>
        <v>71.73993500507666</v>
      </c>
      <c r="I562" s="16">
        <f t="shared" si="108"/>
        <v>77.107906594921332</v>
      </c>
      <c r="J562" s="13">
        <f t="shared" si="102"/>
        <v>44.418803003446897</v>
      </c>
      <c r="K562" s="13">
        <f t="shared" si="103"/>
        <v>32.689103591474435</v>
      </c>
      <c r="L562" s="13">
        <f t="shared" si="104"/>
        <v>0</v>
      </c>
      <c r="M562" s="13">
        <f t="shared" si="109"/>
        <v>5.4103850264309635E-3</v>
      </c>
      <c r="N562" s="13">
        <f t="shared" si="105"/>
        <v>3.3544387163871973E-3</v>
      </c>
      <c r="O562" s="13">
        <f t="shared" si="106"/>
        <v>6.3390951136397371</v>
      </c>
      <c r="Q562">
        <v>11.06657309354839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74.951351349999996</v>
      </c>
      <c r="G563" s="13">
        <f t="shared" si="100"/>
        <v>5.8847410046013193</v>
      </c>
      <c r="H563" s="13">
        <f t="shared" si="101"/>
        <v>69.066610345398672</v>
      </c>
      <c r="I563" s="16">
        <f t="shared" si="108"/>
        <v>101.75571393687311</v>
      </c>
      <c r="J563" s="13">
        <f t="shared" si="102"/>
        <v>50.625822695755197</v>
      </c>
      <c r="K563" s="13">
        <f t="shared" si="103"/>
        <v>51.12989124111791</v>
      </c>
      <c r="L563" s="13">
        <f t="shared" si="104"/>
        <v>13.492093542846264</v>
      </c>
      <c r="M563" s="13">
        <f t="shared" si="109"/>
        <v>13.494149489156309</v>
      </c>
      <c r="N563" s="13">
        <f t="shared" si="105"/>
        <v>8.3663726832769107</v>
      </c>
      <c r="O563" s="13">
        <f t="shared" si="106"/>
        <v>14.251113687878231</v>
      </c>
      <c r="Q563">
        <v>12.121938758669261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31.764864859999999</v>
      </c>
      <c r="G564" s="13">
        <f t="shared" si="100"/>
        <v>0</v>
      </c>
      <c r="H564" s="13">
        <f t="shared" si="101"/>
        <v>31.764864859999999</v>
      </c>
      <c r="I564" s="16">
        <f t="shared" si="108"/>
        <v>69.402662558271643</v>
      </c>
      <c r="J564" s="13">
        <f t="shared" si="102"/>
        <v>47.192987378017001</v>
      </c>
      <c r="K564" s="13">
        <f t="shared" si="103"/>
        <v>22.209675180254642</v>
      </c>
      <c r="L564" s="13">
        <f t="shared" si="104"/>
        <v>0</v>
      </c>
      <c r="M564" s="13">
        <f t="shared" si="109"/>
        <v>5.1277768058793978</v>
      </c>
      <c r="N564" s="13">
        <f t="shared" si="105"/>
        <v>3.1792216196452268</v>
      </c>
      <c r="O564" s="13">
        <f t="shared" si="106"/>
        <v>3.1792216196452268</v>
      </c>
      <c r="Q564">
        <v>13.55281079370358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14.96486486</v>
      </c>
      <c r="G565" s="13">
        <f t="shared" si="100"/>
        <v>0</v>
      </c>
      <c r="H565" s="13">
        <f t="shared" si="101"/>
        <v>14.96486486</v>
      </c>
      <c r="I565" s="16">
        <f t="shared" si="108"/>
        <v>37.174540040254641</v>
      </c>
      <c r="J565" s="13">
        <f t="shared" si="102"/>
        <v>33.583105653967621</v>
      </c>
      <c r="K565" s="13">
        <f t="shared" si="103"/>
        <v>3.5914343862870197</v>
      </c>
      <c r="L565" s="13">
        <f t="shared" si="104"/>
        <v>0</v>
      </c>
      <c r="M565" s="13">
        <f t="shared" si="109"/>
        <v>1.948555186234171</v>
      </c>
      <c r="N565" s="13">
        <f t="shared" si="105"/>
        <v>1.208104215465186</v>
      </c>
      <c r="O565" s="13">
        <f t="shared" si="106"/>
        <v>1.208104215465186</v>
      </c>
      <c r="Q565">
        <v>16.37228118745896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51.15675676</v>
      </c>
      <c r="G566" s="13">
        <f t="shared" si="100"/>
        <v>2.4499649755914423</v>
      </c>
      <c r="H566" s="13">
        <f t="shared" si="101"/>
        <v>48.706791784408558</v>
      </c>
      <c r="I566" s="16">
        <f t="shared" si="108"/>
        <v>52.298226170695578</v>
      </c>
      <c r="J566" s="13">
        <f t="shared" si="102"/>
        <v>44.957128359366493</v>
      </c>
      <c r="K566" s="13">
        <f t="shared" si="103"/>
        <v>7.3410978113290852</v>
      </c>
      <c r="L566" s="13">
        <f t="shared" si="104"/>
        <v>0</v>
      </c>
      <c r="M566" s="13">
        <f t="shared" si="109"/>
        <v>0.74045097076898503</v>
      </c>
      <c r="N566" s="13">
        <f t="shared" si="105"/>
        <v>0.45907960187677072</v>
      </c>
      <c r="O566" s="13">
        <f t="shared" si="106"/>
        <v>2.909044577468213</v>
      </c>
      <c r="Q566">
        <v>18.02589294426474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1.045945946</v>
      </c>
      <c r="G567" s="13">
        <f t="shared" si="100"/>
        <v>0</v>
      </c>
      <c r="H567" s="13">
        <f t="shared" si="101"/>
        <v>1.045945946</v>
      </c>
      <c r="I567" s="16">
        <f t="shared" si="108"/>
        <v>8.387043757329085</v>
      </c>
      <c r="J567" s="13">
        <f t="shared" si="102"/>
        <v>8.3610478246025419</v>
      </c>
      <c r="K567" s="13">
        <f t="shared" si="103"/>
        <v>2.5995932726543103E-2</v>
      </c>
      <c r="L567" s="13">
        <f t="shared" si="104"/>
        <v>0</v>
      </c>
      <c r="M567" s="13">
        <f t="shared" si="109"/>
        <v>0.28137136889221431</v>
      </c>
      <c r="N567" s="13">
        <f t="shared" si="105"/>
        <v>0.17445024871317288</v>
      </c>
      <c r="O567" s="13">
        <f t="shared" si="106"/>
        <v>0.17445024871317288</v>
      </c>
      <c r="Q567">
        <v>20.692549504040429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8.6486486000000001E-2</v>
      </c>
      <c r="G568" s="13">
        <f t="shared" si="100"/>
        <v>0</v>
      </c>
      <c r="H568" s="13">
        <f t="shared" si="101"/>
        <v>8.6486486000000001E-2</v>
      </c>
      <c r="I568" s="16">
        <f t="shared" si="108"/>
        <v>0.1124824187265431</v>
      </c>
      <c r="J568" s="13">
        <f t="shared" si="102"/>
        <v>0.11248238172327502</v>
      </c>
      <c r="K568" s="13">
        <f t="shared" si="103"/>
        <v>3.7003268088531271E-8</v>
      </c>
      <c r="L568" s="13">
        <f t="shared" si="104"/>
        <v>0</v>
      </c>
      <c r="M568" s="13">
        <f t="shared" si="109"/>
        <v>0.10692112017904143</v>
      </c>
      <c r="N568" s="13">
        <f t="shared" si="105"/>
        <v>6.6291094511005691E-2</v>
      </c>
      <c r="O568" s="13">
        <f t="shared" si="106"/>
        <v>6.6291094511005691E-2</v>
      </c>
      <c r="Q568">
        <v>24.47140700000001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0.81081081099999996</v>
      </c>
      <c r="G569" s="13">
        <f t="shared" si="100"/>
        <v>0</v>
      </c>
      <c r="H569" s="13">
        <f t="shared" si="101"/>
        <v>0.81081081099999996</v>
      </c>
      <c r="I569" s="16">
        <f t="shared" si="108"/>
        <v>0.81081084800326808</v>
      </c>
      <c r="J569" s="13">
        <f t="shared" si="102"/>
        <v>0.8107973925688402</v>
      </c>
      <c r="K569" s="13">
        <f t="shared" si="103"/>
        <v>1.345543442787811E-5</v>
      </c>
      <c r="L569" s="13">
        <f t="shared" si="104"/>
        <v>0</v>
      </c>
      <c r="M569" s="13">
        <f t="shared" si="109"/>
        <v>4.0630025668035738E-2</v>
      </c>
      <c r="N569" s="13">
        <f t="shared" si="105"/>
        <v>2.5190615914182157E-2</v>
      </c>
      <c r="O569" s="13">
        <f t="shared" si="106"/>
        <v>2.5190615914182157E-2</v>
      </c>
      <c r="Q569">
        <v>24.683193900122141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11.01621622</v>
      </c>
      <c r="G570" s="13">
        <f t="shared" si="100"/>
        <v>0</v>
      </c>
      <c r="H570" s="13">
        <f t="shared" si="101"/>
        <v>11.01621622</v>
      </c>
      <c r="I570" s="16">
        <f t="shared" si="108"/>
        <v>11.016229675434428</v>
      </c>
      <c r="J570" s="13">
        <f t="shared" si="102"/>
        <v>10.968157908705344</v>
      </c>
      <c r="K570" s="13">
        <f t="shared" si="103"/>
        <v>4.8071766729083976E-2</v>
      </c>
      <c r="L570" s="13">
        <f t="shared" si="104"/>
        <v>0</v>
      </c>
      <c r="M570" s="13">
        <f t="shared" si="109"/>
        <v>1.5439409753853581E-2</v>
      </c>
      <c r="N570" s="13">
        <f t="shared" si="105"/>
        <v>9.5724340473892205E-3</v>
      </c>
      <c r="O570" s="13">
        <f t="shared" si="106"/>
        <v>9.5724340473892205E-3</v>
      </c>
      <c r="Q570">
        <v>22.116714130239959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40.1</v>
      </c>
      <c r="G571" s="13">
        <f t="shared" si="100"/>
        <v>0.85390991635536428</v>
      </c>
      <c r="H571" s="13">
        <f t="shared" si="101"/>
        <v>39.246090083644638</v>
      </c>
      <c r="I571" s="16">
        <f t="shared" si="108"/>
        <v>39.294161850373726</v>
      </c>
      <c r="J571" s="13">
        <f t="shared" si="102"/>
        <v>35.922568264447776</v>
      </c>
      <c r="K571" s="13">
        <f t="shared" si="103"/>
        <v>3.3715935859259503</v>
      </c>
      <c r="L571" s="13">
        <f t="shared" si="104"/>
        <v>0</v>
      </c>
      <c r="M571" s="13">
        <f t="shared" si="109"/>
        <v>5.8669757064643609E-3</v>
      </c>
      <c r="N571" s="13">
        <f t="shared" si="105"/>
        <v>3.6375249380079036E-3</v>
      </c>
      <c r="O571" s="13">
        <f t="shared" si="106"/>
        <v>0.85754744129337224</v>
      </c>
      <c r="Q571">
        <v>18.129246779627941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26.15675676</v>
      </c>
      <c r="G572" s="13">
        <f t="shared" si="100"/>
        <v>0</v>
      </c>
      <c r="H572" s="13">
        <f t="shared" si="101"/>
        <v>26.15675676</v>
      </c>
      <c r="I572" s="16">
        <f t="shared" si="108"/>
        <v>29.528350345925951</v>
      </c>
      <c r="J572" s="13">
        <f t="shared" si="102"/>
        <v>27.677227243010499</v>
      </c>
      <c r="K572" s="13">
        <f t="shared" si="103"/>
        <v>1.8511231029154516</v>
      </c>
      <c r="L572" s="13">
        <f t="shared" si="104"/>
        <v>0</v>
      </c>
      <c r="M572" s="13">
        <f t="shared" si="109"/>
        <v>2.2294507684564573E-3</v>
      </c>
      <c r="N572" s="13">
        <f t="shared" si="105"/>
        <v>1.3822594764430036E-3</v>
      </c>
      <c r="O572" s="13">
        <f t="shared" si="106"/>
        <v>1.3822594764430036E-3</v>
      </c>
      <c r="Q572">
        <v>16.571547308999651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67.7</v>
      </c>
      <c r="G573" s="13">
        <f t="shared" si="100"/>
        <v>4.8380004223778341</v>
      </c>
      <c r="H573" s="13">
        <f t="shared" si="101"/>
        <v>62.861999577622171</v>
      </c>
      <c r="I573" s="16">
        <f t="shared" si="108"/>
        <v>64.713122680537623</v>
      </c>
      <c r="J573" s="13">
        <f t="shared" si="102"/>
        <v>47.27558068850869</v>
      </c>
      <c r="K573" s="13">
        <f t="shared" si="103"/>
        <v>17.437541992028933</v>
      </c>
      <c r="L573" s="13">
        <f t="shared" si="104"/>
        <v>0</v>
      </c>
      <c r="M573" s="13">
        <f t="shared" si="109"/>
        <v>8.4719129201345374E-4</v>
      </c>
      <c r="N573" s="13">
        <f t="shared" si="105"/>
        <v>5.2525860104834132E-4</v>
      </c>
      <c r="O573" s="13">
        <f t="shared" si="106"/>
        <v>4.8385256809788828</v>
      </c>
      <c r="Q573">
        <v>14.60702102624721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195.33243239999999</v>
      </c>
      <c r="G574" s="13">
        <f t="shared" si="100"/>
        <v>23.261883110254448</v>
      </c>
      <c r="H574" s="13">
        <f t="shared" si="101"/>
        <v>172.07054928974554</v>
      </c>
      <c r="I574" s="16">
        <f t="shared" si="108"/>
        <v>189.50809128177448</v>
      </c>
      <c r="J574" s="13">
        <f t="shared" si="102"/>
        <v>56.001474007512812</v>
      </c>
      <c r="K574" s="13">
        <f t="shared" si="103"/>
        <v>133.50661727426166</v>
      </c>
      <c r="L574" s="13">
        <f t="shared" si="104"/>
        <v>92.527573873400058</v>
      </c>
      <c r="M574" s="13">
        <f t="shared" si="109"/>
        <v>92.527895806091024</v>
      </c>
      <c r="N574" s="13">
        <f t="shared" si="105"/>
        <v>57.367295399776438</v>
      </c>
      <c r="O574" s="13">
        <f t="shared" si="106"/>
        <v>80.629178510030883</v>
      </c>
      <c r="Q574">
        <v>12.186771593548389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21.589189189999999</v>
      </c>
      <c r="G575" s="13">
        <f t="shared" si="100"/>
        <v>0</v>
      </c>
      <c r="H575" s="13">
        <f t="shared" si="101"/>
        <v>21.589189189999999</v>
      </c>
      <c r="I575" s="16">
        <f t="shared" si="108"/>
        <v>62.568232590861612</v>
      </c>
      <c r="J575" s="13">
        <f t="shared" si="102"/>
        <v>45.320593492865918</v>
      </c>
      <c r="K575" s="13">
        <f t="shared" si="103"/>
        <v>17.247639097995695</v>
      </c>
      <c r="L575" s="13">
        <f t="shared" si="104"/>
        <v>0</v>
      </c>
      <c r="M575" s="13">
        <f t="shared" si="109"/>
        <v>35.160600406314586</v>
      </c>
      <c r="N575" s="13">
        <f t="shared" si="105"/>
        <v>21.799572251915045</v>
      </c>
      <c r="O575" s="13">
        <f t="shared" si="106"/>
        <v>21.799572251915045</v>
      </c>
      <c r="Q575">
        <v>13.85859817435909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75.051351350000004</v>
      </c>
      <c r="G576" s="13">
        <f t="shared" si="100"/>
        <v>5.8991761151303876</v>
      </c>
      <c r="H576" s="13">
        <f t="shared" si="101"/>
        <v>69.152175234869617</v>
      </c>
      <c r="I576" s="16">
        <f t="shared" si="108"/>
        <v>86.399814332865304</v>
      </c>
      <c r="J576" s="13">
        <f t="shared" si="102"/>
        <v>53.788252839389806</v>
      </c>
      <c r="K576" s="13">
        <f t="shared" si="103"/>
        <v>32.611561493475499</v>
      </c>
      <c r="L576" s="13">
        <f t="shared" si="104"/>
        <v>0</v>
      </c>
      <c r="M576" s="13">
        <f t="shared" si="109"/>
        <v>13.361028154399541</v>
      </c>
      <c r="N576" s="13">
        <f t="shared" si="105"/>
        <v>8.2838374557277152</v>
      </c>
      <c r="O576" s="13">
        <f t="shared" si="106"/>
        <v>14.183013570858103</v>
      </c>
      <c r="Q576">
        <v>14.502830571816251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18.048648650000001</v>
      </c>
      <c r="G577" s="13">
        <f t="shared" si="100"/>
        <v>0</v>
      </c>
      <c r="H577" s="13">
        <f t="shared" si="101"/>
        <v>18.048648650000001</v>
      </c>
      <c r="I577" s="16">
        <f t="shared" si="108"/>
        <v>50.660210143475496</v>
      </c>
      <c r="J577" s="13">
        <f t="shared" si="102"/>
        <v>42.553951711949637</v>
      </c>
      <c r="K577" s="13">
        <f t="shared" si="103"/>
        <v>8.106258431525859</v>
      </c>
      <c r="L577" s="13">
        <f t="shared" si="104"/>
        <v>0</v>
      </c>
      <c r="M577" s="13">
        <f t="shared" si="109"/>
        <v>5.077190698671826</v>
      </c>
      <c r="N577" s="13">
        <f t="shared" si="105"/>
        <v>3.1478582331765321</v>
      </c>
      <c r="O577" s="13">
        <f t="shared" si="106"/>
        <v>3.1478582331765321</v>
      </c>
      <c r="Q577">
        <v>16.392282169596939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62.881081080000001</v>
      </c>
      <c r="G578" s="13">
        <f t="shared" si="100"/>
        <v>4.1423841499697156</v>
      </c>
      <c r="H578" s="13">
        <f t="shared" si="101"/>
        <v>58.738696930030287</v>
      </c>
      <c r="I578" s="16">
        <f t="shared" si="108"/>
        <v>66.844955361556146</v>
      </c>
      <c r="J578" s="13">
        <f t="shared" si="102"/>
        <v>50.912427105239608</v>
      </c>
      <c r="K578" s="13">
        <f t="shared" si="103"/>
        <v>15.932528256316537</v>
      </c>
      <c r="L578" s="13">
        <f t="shared" si="104"/>
        <v>0</v>
      </c>
      <c r="M578" s="13">
        <f t="shared" si="109"/>
        <v>1.9293324654952939</v>
      </c>
      <c r="N578" s="13">
        <f t="shared" si="105"/>
        <v>1.1961861286070823</v>
      </c>
      <c r="O578" s="13">
        <f t="shared" si="106"/>
        <v>5.3385702785767979</v>
      </c>
      <c r="Q578">
        <v>16.418523942421121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3.3891891890000001</v>
      </c>
      <c r="G579" s="13">
        <f t="shared" si="100"/>
        <v>0</v>
      </c>
      <c r="H579" s="13">
        <f t="shared" si="101"/>
        <v>3.3891891890000001</v>
      </c>
      <c r="I579" s="16">
        <f t="shared" si="108"/>
        <v>19.321717445316537</v>
      </c>
      <c r="J579" s="13">
        <f t="shared" si="102"/>
        <v>19.013337709804212</v>
      </c>
      <c r="K579" s="13">
        <f t="shared" si="103"/>
        <v>0.30837973551232523</v>
      </c>
      <c r="L579" s="13">
        <f t="shared" si="104"/>
        <v>0</v>
      </c>
      <c r="M579" s="13">
        <f t="shared" si="109"/>
        <v>0.73314633688821162</v>
      </c>
      <c r="N579" s="13">
        <f t="shared" si="105"/>
        <v>0.4545507288706912</v>
      </c>
      <c r="O579" s="13">
        <f t="shared" si="106"/>
        <v>0.4545507288706912</v>
      </c>
      <c r="Q579">
        <v>20.768296764516119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0.740540541</v>
      </c>
      <c r="G580" s="13">
        <f t="shared" si="100"/>
        <v>0</v>
      </c>
      <c r="H580" s="13">
        <f t="shared" si="101"/>
        <v>0.740540541</v>
      </c>
      <c r="I580" s="16">
        <f t="shared" si="108"/>
        <v>1.0489202765123253</v>
      </c>
      <c r="J580" s="13">
        <f t="shared" si="102"/>
        <v>1.048877021169548</v>
      </c>
      <c r="K580" s="13">
        <f t="shared" si="103"/>
        <v>4.3255342777381856E-5</v>
      </c>
      <c r="L580" s="13">
        <f t="shared" si="104"/>
        <v>0</v>
      </c>
      <c r="M580" s="13">
        <f t="shared" si="109"/>
        <v>0.27859560801752042</v>
      </c>
      <c r="N580" s="13">
        <f t="shared" si="105"/>
        <v>0.17272927697086266</v>
      </c>
      <c r="O580" s="13">
        <f t="shared" si="106"/>
        <v>0.17272927697086266</v>
      </c>
      <c r="Q580">
        <v>21.868886201027902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2.3891891890000001</v>
      </c>
      <c r="G581" s="13">
        <f t="shared" si="100"/>
        <v>0</v>
      </c>
      <c r="H581" s="13">
        <f t="shared" si="101"/>
        <v>2.3891891890000001</v>
      </c>
      <c r="I581" s="16">
        <f t="shared" si="108"/>
        <v>2.3892324443427775</v>
      </c>
      <c r="J581" s="13">
        <f t="shared" si="102"/>
        <v>2.3888210920506543</v>
      </c>
      <c r="K581" s="13">
        <f t="shared" si="103"/>
        <v>4.1135229212319047E-4</v>
      </c>
      <c r="L581" s="13">
        <f t="shared" si="104"/>
        <v>0</v>
      </c>
      <c r="M581" s="13">
        <f t="shared" si="109"/>
        <v>0.10586633104665777</v>
      </c>
      <c r="N581" s="13">
        <f t="shared" si="105"/>
        <v>6.5637125248927813E-2</v>
      </c>
      <c r="O581" s="13">
        <f t="shared" si="106"/>
        <v>6.5637125248927813E-2</v>
      </c>
      <c r="Q581">
        <v>23.40994700000001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17.894594590000001</v>
      </c>
      <c r="G582" s="13">
        <f t="shared" ref="G582:G645" si="111">IF((F582-$J$2)&gt;0,$I$2*(F582-$J$2),0)</f>
        <v>0</v>
      </c>
      <c r="H582" s="13">
        <f t="shared" ref="H582:H645" si="112">F582-G582</f>
        <v>17.894594590000001</v>
      </c>
      <c r="I582" s="16">
        <f t="shared" si="108"/>
        <v>17.895005942292123</v>
      </c>
      <c r="J582" s="13">
        <f t="shared" ref="J582:J645" si="113">I582/SQRT(1+(I582/($K$2*(300+(25*Q582)+0.05*(Q582)^3)))^2)</f>
        <v>17.684203166921989</v>
      </c>
      <c r="K582" s="13">
        <f t="shared" ref="K582:K645" si="114">I582-J582</f>
        <v>0.21080277537013359</v>
      </c>
      <c r="L582" s="13">
        <f t="shared" ref="L582:L645" si="115">IF(K582&gt;$N$2,(K582-$N$2)/$L$2,0)</f>
        <v>0</v>
      </c>
      <c r="M582" s="13">
        <f t="shared" si="109"/>
        <v>4.0229205797729956E-2</v>
      </c>
      <c r="N582" s="13">
        <f t="shared" ref="N582:N645" si="116">$M$2*M582</f>
        <v>2.4942107594592571E-2</v>
      </c>
      <c r="O582" s="13">
        <f t="shared" ref="O582:O645" si="117">N582+G582</f>
        <v>2.4942107594592571E-2</v>
      </c>
      <c r="Q582">
        <v>21.87591587595594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36.845945950000001</v>
      </c>
      <c r="G583" s="13">
        <f t="shared" si="111"/>
        <v>0.38418361756228564</v>
      </c>
      <c r="H583" s="13">
        <f t="shared" si="112"/>
        <v>36.461762332437715</v>
      </c>
      <c r="I583" s="16">
        <f t="shared" ref="I583:I646" si="119">H583+K582-L582</f>
        <v>36.672565107807849</v>
      </c>
      <c r="J583" s="13">
        <f t="shared" si="113"/>
        <v>34.202399372151334</v>
      </c>
      <c r="K583" s="13">
        <f t="shared" si="114"/>
        <v>2.470165735656515</v>
      </c>
      <c r="L583" s="13">
        <f t="shared" si="115"/>
        <v>0</v>
      </c>
      <c r="M583" s="13">
        <f t="shared" ref="M583:M646" si="120">L583+M582-N582</f>
        <v>1.5287098203137384E-2</v>
      </c>
      <c r="N583" s="13">
        <f t="shared" si="116"/>
        <v>9.4780008859451786E-3</v>
      </c>
      <c r="O583" s="13">
        <f t="shared" si="117"/>
        <v>0.39366161844823083</v>
      </c>
      <c r="Q583">
        <v>19.078484818774658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49.889189190000003</v>
      </c>
      <c r="G584" s="13">
        <f t="shared" si="111"/>
        <v>2.266990195831335</v>
      </c>
      <c r="H584" s="13">
        <f t="shared" si="112"/>
        <v>47.62219899416867</v>
      </c>
      <c r="I584" s="16">
        <f t="shared" si="119"/>
        <v>50.092364729825185</v>
      </c>
      <c r="J584" s="13">
        <f t="shared" si="113"/>
        <v>41.703536972901531</v>
      </c>
      <c r="K584" s="13">
        <f t="shared" si="114"/>
        <v>8.3888277569236536</v>
      </c>
      <c r="L584" s="13">
        <f t="shared" si="115"/>
        <v>0</v>
      </c>
      <c r="M584" s="13">
        <f t="shared" si="120"/>
        <v>5.8090973171922057E-3</v>
      </c>
      <c r="N584" s="13">
        <f t="shared" si="116"/>
        <v>3.6016403366591677E-3</v>
      </c>
      <c r="O584" s="13">
        <f t="shared" si="117"/>
        <v>2.270591836167994</v>
      </c>
      <c r="Q584">
        <v>15.80854227522946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22.772972970000001</v>
      </c>
      <c r="G585" s="13">
        <f t="shared" si="111"/>
        <v>0</v>
      </c>
      <c r="H585" s="13">
        <f t="shared" si="112"/>
        <v>22.772972970000001</v>
      </c>
      <c r="I585" s="16">
        <f t="shared" si="119"/>
        <v>31.161800726923655</v>
      </c>
      <c r="J585" s="13">
        <f t="shared" si="113"/>
        <v>27.680286210463102</v>
      </c>
      <c r="K585" s="13">
        <f t="shared" si="114"/>
        <v>3.4815145164605532</v>
      </c>
      <c r="L585" s="13">
        <f t="shared" si="115"/>
        <v>0</v>
      </c>
      <c r="M585" s="13">
        <f t="shared" si="120"/>
        <v>2.207456980533038E-3</v>
      </c>
      <c r="N585" s="13">
        <f t="shared" si="116"/>
        <v>1.3686233279304836E-3</v>
      </c>
      <c r="O585" s="13">
        <f t="shared" si="117"/>
        <v>1.3686233279304836E-3</v>
      </c>
      <c r="Q585">
        <v>12.593080676495729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20.875675680000001</v>
      </c>
      <c r="G586" s="13">
        <f t="shared" si="111"/>
        <v>0</v>
      </c>
      <c r="H586" s="13">
        <f t="shared" si="112"/>
        <v>20.875675680000001</v>
      </c>
      <c r="I586" s="16">
        <f t="shared" si="119"/>
        <v>24.357190196460554</v>
      </c>
      <c r="J586" s="13">
        <f t="shared" si="113"/>
        <v>21.840713986402132</v>
      </c>
      <c r="K586" s="13">
        <f t="shared" si="114"/>
        <v>2.5164762100584213</v>
      </c>
      <c r="L586" s="13">
        <f t="shared" si="115"/>
        <v>0</v>
      </c>
      <c r="M586" s="13">
        <f t="shared" si="120"/>
        <v>8.3883365260255444E-4</v>
      </c>
      <c r="N586" s="13">
        <f t="shared" si="116"/>
        <v>5.200768646135837E-4</v>
      </c>
      <c r="O586" s="13">
        <f t="shared" si="117"/>
        <v>5.200768646135837E-4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86.737837839999997</v>
      </c>
      <c r="G587" s="13">
        <f t="shared" si="111"/>
        <v>7.5861333569263598</v>
      </c>
      <c r="H587" s="13">
        <f t="shared" si="112"/>
        <v>79.151704483073644</v>
      </c>
      <c r="I587" s="16">
        <f t="shared" si="119"/>
        <v>81.668180693132058</v>
      </c>
      <c r="J587" s="13">
        <f t="shared" si="113"/>
        <v>50.402577639032373</v>
      </c>
      <c r="K587" s="13">
        <f t="shared" si="114"/>
        <v>31.265603054099685</v>
      </c>
      <c r="L587" s="13">
        <f t="shared" si="115"/>
        <v>0</v>
      </c>
      <c r="M587" s="13">
        <f t="shared" si="120"/>
        <v>3.1875678798897074E-4</v>
      </c>
      <c r="N587" s="13">
        <f t="shared" si="116"/>
        <v>1.9762920855316186E-4</v>
      </c>
      <c r="O587" s="13">
        <f t="shared" si="117"/>
        <v>7.5863309861349126</v>
      </c>
      <c r="Q587">
        <v>13.48347993862213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43.645945949999998</v>
      </c>
      <c r="G588" s="13">
        <f t="shared" si="111"/>
        <v>1.3657711335388358</v>
      </c>
      <c r="H588" s="13">
        <f t="shared" si="112"/>
        <v>42.280174816461162</v>
      </c>
      <c r="I588" s="16">
        <f t="shared" si="119"/>
        <v>73.54577787056084</v>
      </c>
      <c r="J588" s="13">
        <f t="shared" si="113"/>
        <v>50.4510416213447</v>
      </c>
      <c r="K588" s="13">
        <f t="shared" si="114"/>
        <v>23.09473624921614</v>
      </c>
      <c r="L588" s="13">
        <f t="shared" si="115"/>
        <v>0</v>
      </c>
      <c r="M588" s="13">
        <f t="shared" si="120"/>
        <v>1.2112757943580888E-4</v>
      </c>
      <c r="N588" s="13">
        <f t="shared" si="116"/>
        <v>7.5099099250201503E-5</v>
      </c>
      <c r="O588" s="13">
        <f t="shared" si="117"/>
        <v>1.365846232638086</v>
      </c>
      <c r="Q588">
        <v>14.62912617908832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27.727027029999999</v>
      </c>
      <c r="G589" s="13">
        <f t="shared" si="111"/>
        <v>0</v>
      </c>
      <c r="H589" s="13">
        <f t="shared" si="112"/>
        <v>27.727027029999999</v>
      </c>
      <c r="I589" s="16">
        <f t="shared" si="119"/>
        <v>50.821763279216142</v>
      </c>
      <c r="J589" s="13">
        <f t="shared" si="113"/>
        <v>41.306292126241111</v>
      </c>
      <c r="K589" s="13">
        <f t="shared" si="114"/>
        <v>9.5154711529750315</v>
      </c>
      <c r="L589" s="13">
        <f t="shared" si="115"/>
        <v>0</v>
      </c>
      <c r="M589" s="13">
        <f t="shared" si="120"/>
        <v>4.6028480185607382E-5</v>
      </c>
      <c r="N589" s="13">
        <f t="shared" si="116"/>
        <v>2.8537657715076576E-5</v>
      </c>
      <c r="O589" s="13">
        <f t="shared" si="117"/>
        <v>2.8537657715076576E-5</v>
      </c>
      <c r="Q589">
        <v>14.95000367048481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5.0189189189999999</v>
      </c>
      <c r="G590" s="13">
        <f t="shared" si="111"/>
        <v>0</v>
      </c>
      <c r="H590" s="13">
        <f t="shared" si="112"/>
        <v>5.0189189189999999</v>
      </c>
      <c r="I590" s="16">
        <f t="shared" si="119"/>
        <v>14.534390071975032</v>
      </c>
      <c r="J590" s="13">
        <f t="shared" si="113"/>
        <v>14.368908262588906</v>
      </c>
      <c r="K590" s="13">
        <f t="shared" si="114"/>
        <v>0.16548180938612589</v>
      </c>
      <c r="L590" s="13">
        <f t="shared" si="115"/>
        <v>0</v>
      </c>
      <c r="M590" s="13">
        <f t="shared" si="120"/>
        <v>1.7490822470530806E-5</v>
      </c>
      <c r="N590" s="13">
        <f t="shared" si="116"/>
        <v>1.08443099317291E-5</v>
      </c>
      <c r="O590" s="13">
        <f t="shared" si="117"/>
        <v>1.08443099317291E-5</v>
      </c>
      <c r="Q590">
        <v>19.182001452241611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0.76216216199999998</v>
      </c>
      <c r="G591" s="13">
        <f t="shared" si="111"/>
        <v>0</v>
      </c>
      <c r="H591" s="13">
        <f t="shared" si="112"/>
        <v>0.76216216199999998</v>
      </c>
      <c r="I591" s="16">
        <f t="shared" si="119"/>
        <v>0.92764397138612587</v>
      </c>
      <c r="J591" s="13">
        <f t="shared" si="113"/>
        <v>0.92762393557458889</v>
      </c>
      <c r="K591" s="13">
        <f t="shared" si="114"/>
        <v>2.0035811536978088E-5</v>
      </c>
      <c r="L591" s="13">
        <f t="shared" si="115"/>
        <v>0</v>
      </c>
      <c r="M591" s="13">
        <f t="shared" si="120"/>
        <v>6.6465125388017059E-6</v>
      </c>
      <c r="N591" s="13">
        <f t="shared" si="116"/>
        <v>4.1208377740570574E-6</v>
      </c>
      <c r="O591" s="13">
        <f t="shared" si="117"/>
        <v>4.1208377740570574E-6</v>
      </c>
      <c r="Q591">
        <v>24.724024333473039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3.2621621620000001</v>
      </c>
      <c r="G592" s="13">
        <f t="shared" si="111"/>
        <v>0</v>
      </c>
      <c r="H592" s="13">
        <f t="shared" si="112"/>
        <v>3.2621621620000001</v>
      </c>
      <c r="I592" s="16">
        <f t="shared" si="119"/>
        <v>3.2621821978115371</v>
      </c>
      <c r="J592" s="13">
        <f t="shared" si="113"/>
        <v>3.2613521975820015</v>
      </c>
      <c r="K592" s="13">
        <f t="shared" si="114"/>
        <v>8.3000022953561015E-4</v>
      </c>
      <c r="L592" s="13">
        <f t="shared" si="115"/>
        <v>0</v>
      </c>
      <c r="M592" s="13">
        <f t="shared" si="120"/>
        <v>2.5256747647446484E-6</v>
      </c>
      <c r="N592" s="13">
        <f t="shared" si="116"/>
        <v>1.5659183541416819E-6</v>
      </c>
      <c r="O592" s="13">
        <f t="shared" si="117"/>
        <v>1.5659183541416819E-6</v>
      </c>
      <c r="Q592">
        <v>25.07048600000001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0.243243243</v>
      </c>
      <c r="G593" s="13">
        <f t="shared" si="111"/>
        <v>0</v>
      </c>
      <c r="H593" s="13">
        <f t="shared" si="112"/>
        <v>0.243243243</v>
      </c>
      <c r="I593" s="16">
        <f t="shared" si="119"/>
        <v>0.24407324322953561</v>
      </c>
      <c r="J593" s="13">
        <f t="shared" si="113"/>
        <v>0.24407290323208797</v>
      </c>
      <c r="K593" s="13">
        <f t="shared" si="114"/>
        <v>3.3999744764035E-7</v>
      </c>
      <c r="L593" s="13">
        <f t="shared" si="115"/>
        <v>0</v>
      </c>
      <c r="M593" s="13">
        <f t="shared" si="120"/>
        <v>9.597564106029665E-7</v>
      </c>
      <c r="N593" s="13">
        <f t="shared" si="116"/>
        <v>5.9504897457383921E-7</v>
      </c>
      <c r="O593" s="13">
        <f t="shared" si="117"/>
        <v>5.9504897457383921E-7</v>
      </c>
      <c r="Q593">
        <v>25.232815120246929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10.78918919</v>
      </c>
      <c r="G594" s="13">
        <f t="shared" si="111"/>
        <v>0</v>
      </c>
      <c r="H594" s="13">
        <f t="shared" si="112"/>
        <v>10.78918919</v>
      </c>
      <c r="I594" s="16">
        <f t="shared" si="119"/>
        <v>10.789189529997447</v>
      </c>
      <c r="J594" s="13">
        <f t="shared" si="113"/>
        <v>10.754115691863698</v>
      </c>
      <c r="K594" s="13">
        <f t="shared" si="114"/>
        <v>3.5073838133749646E-2</v>
      </c>
      <c r="L594" s="13">
        <f t="shared" si="115"/>
        <v>0</v>
      </c>
      <c r="M594" s="13">
        <f t="shared" si="120"/>
        <v>3.647074360291273E-7</v>
      </c>
      <c r="N594" s="13">
        <f t="shared" si="116"/>
        <v>2.2611861033805893E-7</v>
      </c>
      <c r="O594" s="13">
        <f t="shared" si="117"/>
        <v>2.2611861033805893E-7</v>
      </c>
      <c r="Q594">
        <v>23.92562812935132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96.09459459</v>
      </c>
      <c r="G595" s="13">
        <f t="shared" si="111"/>
        <v>8.9367915357247902</v>
      </c>
      <c r="H595" s="13">
        <f t="shared" si="112"/>
        <v>87.157803054275206</v>
      </c>
      <c r="I595" s="16">
        <f t="shared" si="119"/>
        <v>87.192876892408961</v>
      </c>
      <c r="J595" s="13">
        <f t="shared" si="113"/>
        <v>68.450156557532694</v>
      </c>
      <c r="K595" s="13">
        <f t="shared" si="114"/>
        <v>18.742720334876267</v>
      </c>
      <c r="L595" s="13">
        <f t="shared" si="115"/>
        <v>0</v>
      </c>
      <c r="M595" s="13">
        <f t="shared" si="120"/>
        <v>1.3858882569106837E-7</v>
      </c>
      <c r="N595" s="13">
        <f t="shared" si="116"/>
        <v>8.5925071928462396E-8</v>
      </c>
      <c r="O595" s="13">
        <f t="shared" si="117"/>
        <v>8.9367916216498617</v>
      </c>
      <c r="Q595">
        <v>21.243726833954209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71.859459459999997</v>
      </c>
      <c r="G596" s="13">
        <f t="shared" si="111"/>
        <v>5.4384229928405636</v>
      </c>
      <c r="H596" s="13">
        <f t="shared" si="112"/>
        <v>66.421036467159439</v>
      </c>
      <c r="I596" s="16">
        <f t="shared" si="119"/>
        <v>85.163756802035707</v>
      </c>
      <c r="J596" s="13">
        <f t="shared" si="113"/>
        <v>57.548439320472895</v>
      </c>
      <c r="K596" s="13">
        <f t="shared" si="114"/>
        <v>27.615317481562812</v>
      </c>
      <c r="L596" s="13">
        <f t="shared" si="115"/>
        <v>0</v>
      </c>
      <c r="M596" s="13">
        <f t="shared" si="120"/>
        <v>5.2663753762605975E-8</v>
      </c>
      <c r="N596" s="13">
        <f t="shared" si="116"/>
        <v>3.2651527332815707E-8</v>
      </c>
      <c r="O596" s="13">
        <f t="shared" si="117"/>
        <v>5.4384230254920913</v>
      </c>
      <c r="Q596">
        <v>16.327576012729399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36.308108109999999</v>
      </c>
      <c r="G597" s="13">
        <f t="shared" si="111"/>
        <v>0.3065461308911393</v>
      </c>
      <c r="H597" s="13">
        <f t="shared" si="112"/>
        <v>36.001561979108857</v>
      </c>
      <c r="I597" s="16">
        <f t="shared" si="119"/>
        <v>63.616879460671669</v>
      </c>
      <c r="J597" s="13">
        <f t="shared" si="113"/>
        <v>45.119836972840893</v>
      </c>
      <c r="K597" s="13">
        <f t="shared" si="114"/>
        <v>18.497042487830775</v>
      </c>
      <c r="L597" s="13">
        <f t="shared" si="115"/>
        <v>0</v>
      </c>
      <c r="M597" s="13">
        <f t="shared" si="120"/>
        <v>2.0012226429790268E-8</v>
      </c>
      <c r="N597" s="13">
        <f t="shared" si="116"/>
        <v>1.2407580386469967E-8</v>
      </c>
      <c r="O597" s="13">
        <f t="shared" si="117"/>
        <v>0.30654614329871971</v>
      </c>
      <c r="Q597">
        <v>13.471156013561149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4.2837837839999997</v>
      </c>
      <c r="G598" s="13">
        <f t="shared" si="111"/>
        <v>0</v>
      </c>
      <c r="H598" s="13">
        <f t="shared" si="112"/>
        <v>4.2837837839999997</v>
      </c>
      <c r="I598" s="16">
        <f t="shared" si="119"/>
        <v>22.780826271830776</v>
      </c>
      <c r="J598" s="13">
        <f t="shared" si="113"/>
        <v>21.240279233466026</v>
      </c>
      <c r="K598" s="13">
        <f t="shared" si="114"/>
        <v>1.5405470383647497</v>
      </c>
      <c r="L598" s="13">
        <f t="shared" si="115"/>
        <v>0</v>
      </c>
      <c r="M598" s="13">
        <f t="shared" si="120"/>
        <v>7.6046460433203013E-9</v>
      </c>
      <c r="N598" s="13">
        <f t="shared" si="116"/>
        <v>4.7148805468585867E-9</v>
      </c>
      <c r="O598" s="13">
        <f t="shared" si="117"/>
        <v>4.7148805468585867E-9</v>
      </c>
      <c r="Q598">
        <v>12.221304593548391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16.90540541</v>
      </c>
      <c r="G599" s="13">
        <f t="shared" si="111"/>
        <v>0</v>
      </c>
      <c r="H599" s="13">
        <f t="shared" si="112"/>
        <v>16.90540541</v>
      </c>
      <c r="I599" s="16">
        <f t="shared" si="119"/>
        <v>18.44595244836475</v>
      </c>
      <c r="J599" s="13">
        <f t="shared" si="113"/>
        <v>17.64251407911123</v>
      </c>
      <c r="K599" s="13">
        <f t="shared" si="114"/>
        <v>0.80343836925352008</v>
      </c>
      <c r="L599" s="13">
        <f t="shared" si="115"/>
        <v>0</v>
      </c>
      <c r="M599" s="13">
        <f t="shared" si="120"/>
        <v>2.8897654964617145E-9</v>
      </c>
      <c r="N599" s="13">
        <f t="shared" si="116"/>
        <v>1.791654607806263E-9</v>
      </c>
      <c r="O599" s="13">
        <f t="shared" si="117"/>
        <v>1.791654607806263E-9</v>
      </c>
      <c r="Q599">
        <v>12.634765540118361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16.408108110000001</v>
      </c>
      <c r="G600" s="13">
        <f t="shared" si="111"/>
        <v>0</v>
      </c>
      <c r="H600" s="13">
        <f t="shared" si="112"/>
        <v>16.408108110000001</v>
      </c>
      <c r="I600" s="16">
        <f t="shared" si="119"/>
        <v>17.211546479253521</v>
      </c>
      <c r="J600" s="13">
        <f t="shared" si="113"/>
        <v>16.758725121777527</v>
      </c>
      <c r="K600" s="13">
        <f t="shared" si="114"/>
        <v>0.45282135747599384</v>
      </c>
      <c r="L600" s="13">
        <f t="shared" si="115"/>
        <v>0</v>
      </c>
      <c r="M600" s="13">
        <f t="shared" si="120"/>
        <v>1.0981108886554515E-9</v>
      </c>
      <c r="N600" s="13">
        <f t="shared" si="116"/>
        <v>6.8082875096637994E-10</v>
      </c>
      <c r="O600" s="13">
        <f t="shared" si="117"/>
        <v>6.8082875096637994E-10</v>
      </c>
      <c r="Q600">
        <v>15.474817543090071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53.129729730000001</v>
      </c>
      <c r="G601" s="13">
        <f t="shared" si="111"/>
        <v>2.7347658045195566</v>
      </c>
      <c r="H601" s="13">
        <f t="shared" si="112"/>
        <v>50.394963925480447</v>
      </c>
      <c r="I601" s="16">
        <f t="shared" si="119"/>
        <v>50.847785282956437</v>
      </c>
      <c r="J601" s="13">
        <f t="shared" si="113"/>
        <v>42.202932316296156</v>
      </c>
      <c r="K601" s="13">
        <f t="shared" si="114"/>
        <v>8.6448529666602809</v>
      </c>
      <c r="L601" s="13">
        <f t="shared" si="115"/>
        <v>0</v>
      </c>
      <c r="M601" s="13">
        <f t="shared" si="120"/>
        <v>4.1728213768907156E-10</v>
      </c>
      <c r="N601" s="13">
        <f t="shared" si="116"/>
        <v>2.5871492536722435E-10</v>
      </c>
      <c r="O601" s="13">
        <f t="shared" si="117"/>
        <v>2.7347658047782715</v>
      </c>
      <c r="Q601">
        <v>15.88069886745858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24.275675679999999</v>
      </c>
      <c r="G602" s="13">
        <f t="shared" si="111"/>
        <v>0</v>
      </c>
      <c r="H602" s="13">
        <f t="shared" si="112"/>
        <v>24.275675679999999</v>
      </c>
      <c r="I602" s="16">
        <f t="shared" si="119"/>
        <v>32.92052864666028</v>
      </c>
      <c r="J602" s="13">
        <f t="shared" si="113"/>
        <v>31.007818286823404</v>
      </c>
      <c r="K602" s="13">
        <f t="shared" si="114"/>
        <v>1.9127103598368755</v>
      </c>
      <c r="L602" s="13">
        <f t="shared" si="115"/>
        <v>0</v>
      </c>
      <c r="M602" s="13">
        <f t="shared" si="120"/>
        <v>1.5856721232184721E-10</v>
      </c>
      <c r="N602" s="13">
        <f t="shared" si="116"/>
        <v>9.8311671639545272E-11</v>
      </c>
      <c r="O602" s="13">
        <f t="shared" si="117"/>
        <v>9.8311671639545272E-11</v>
      </c>
      <c r="Q602">
        <v>18.70371072960285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5.6648648650000002</v>
      </c>
      <c r="G603" s="13">
        <f t="shared" si="111"/>
        <v>0</v>
      </c>
      <c r="H603" s="13">
        <f t="shared" si="112"/>
        <v>5.6648648650000002</v>
      </c>
      <c r="I603" s="16">
        <f t="shared" si="119"/>
        <v>7.5775752248368757</v>
      </c>
      <c r="J603" s="13">
        <f t="shared" si="113"/>
        <v>7.5602124639756143</v>
      </c>
      <c r="K603" s="13">
        <f t="shared" si="114"/>
        <v>1.7362760861261428E-2</v>
      </c>
      <c r="L603" s="13">
        <f t="shared" si="115"/>
        <v>0</v>
      </c>
      <c r="M603" s="13">
        <f t="shared" si="120"/>
        <v>6.0255540682301936E-11</v>
      </c>
      <c r="N603" s="13">
        <f t="shared" si="116"/>
        <v>3.7358435223027198E-11</v>
      </c>
      <c r="O603" s="13">
        <f t="shared" si="117"/>
        <v>3.7358435223027198E-11</v>
      </c>
      <c r="Q603">
        <v>21.401611114241611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0.83243243200000006</v>
      </c>
      <c r="G604" s="13">
        <f t="shared" si="111"/>
        <v>0</v>
      </c>
      <c r="H604" s="13">
        <f t="shared" si="112"/>
        <v>0.83243243200000006</v>
      </c>
      <c r="I604" s="16">
        <f t="shared" si="119"/>
        <v>0.84979519286126148</v>
      </c>
      <c r="J604" s="13">
        <f t="shared" si="113"/>
        <v>0.84977870893417673</v>
      </c>
      <c r="K604" s="13">
        <f t="shared" si="114"/>
        <v>1.648392708475388E-5</v>
      </c>
      <c r="L604" s="13">
        <f t="shared" si="115"/>
        <v>0</v>
      </c>
      <c r="M604" s="13">
        <f t="shared" si="120"/>
        <v>2.2897105459274738E-11</v>
      </c>
      <c r="N604" s="13">
        <f t="shared" si="116"/>
        <v>1.4196205384750338E-11</v>
      </c>
      <c r="O604" s="13">
        <f t="shared" si="117"/>
        <v>1.4196205384750338E-11</v>
      </c>
      <c r="Q604">
        <v>24.238350000000011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0.17027027</v>
      </c>
      <c r="G605" s="13">
        <f t="shared" si="111"/>
        <v>0</v>
      </c>
      <c r="H605" s="13">
        <f t="shared" si="112"/>
        <v>0.17027027</v>
      </c>
      <c r="I605" s="16">
        <f t="shared" si="119"/>
        <v>0.17028675392708476</v>
      </c>
      <c r="J605" s="13">
        <f t="shared" si="113"/>
        <v>0.1702866141646289</v>
      </c>
      <c r="K605" s="13">
        <f t="shared" si="114"/>
        <v>1.3976245585856084E-7</v>
      </c>
      <c r="L605" s="13">
        <f t="shared" si="115"/>
        <v>0</v>
      </c>
      <c r="M605" s="13">
        <f t="shared" si="120"/>
        <v>8.7009000745244001E-12</v>
      </c>
      <c r="N605" s="13">
        <f t="shared" si="116"/>
        <v>5.3945580462051277E-12</v>
      </c>
      <c r="O605" s="13">
        <f t="shared" si="117"/>
        <v>5.3945580462051277E-12</v>
      </c>
      <c r="Q605">
        <v>23.864654402505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5.5135135139999996</v>
      </c>
      <c r="G606" s="13">
        <f t="shared" si="111"/>
        <v>0</v>
      </c>
      <c r="H606" s="13">
        <f t="shared" si="112"/>
        <v>5.5135135139999996</v>
      </c>
      <c r="I606" s="16">
        <f t="shared" si="119"/>
        <v>5.5135136537624554</v>
      </c>
      <c r="J606" s="13">
        <f t="shared" si="113"/>
        <v>5.5076116310853083</v>
      </c>
      <c r="K606" s="13">
        <f t="shared" si="114"/>
        <v>5.9020226771471229E-3</v>
      </c>
      <c r="L606" s="13">
        <f t="shared" si="115"/>
        <v>0</v>
      </c>
      <c r="M606" s="13">
        <f t="shared" si="120"/>
        <v>3.3063420283192724E-12</v>
      </c>
      <c r="N606" s="13">
        <f t="shared" si="116"/>
        <v>2.0499320575579488E-12</v>
      </c>
      <c r="O606" s="13">
        <f t="shared" si="117"/>
        <v>2.0499320575579488E-12</v>
      </c>
      <c r="Q606">
        <v>22.299923310560981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19.675675680000001</v>
      </c>
      <c r="G607" s="13">
        <f t="shared" si="111"/>
        <v>0</v>
      </c>
      <c r="H607" s="13">
        <f t="shared" si="112"/>
        <v>19.675675680000001</v>
      </c>
      <c r="I607" s="16">
        <f t="shared" si="119"/>
        <v>19.681577702677149</v>
      </c>
      <c r="J607" s="13">
        <f t="shared" si="113"/>
        <v>19.261605249457389</v>
      </c>
      <c r="K607" s="13">
        <f t="shared" si="114"/>
        <v>0.41997245321975996</v>
      </c>
      <c r="L607" s="13">
        <f t="shared" si="115"/>
        <v>0</v>
      </c>
      <c r="M607" s="13">
        <f t="shared" si="120"/>
        <v>1.2564099707613237E-12</v>
      </c>
      <c r="N607" s="13">
        <f t="shared" si="116"/>
        <v>7.7897418187202069E-13</v>
      </c>
      <c r="O607" s="13">
        <f t="shared" si="117"/>
        <v>7.7897418187202069E-13</v>
      </c>
      <c r="Q607">
        <v>18.920354790061872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15.52972973</v>
      </c>
      <c r="G608" s="13">
        <f t="shared" si="111"/>
        <v>0</v>
      </c>
      <c r="H608" s="13">
        <f t="shared" si="112"/>
        <v>15.52972973</v>
      </c>
      <c r="I608" s="16">
        <f t="shared" si="119"/>
        <v>15.94970218321976</v>
      </c>
      <c r="J608" s="13">
        <f t="shared" si="113"/>
        <v>15.506825929970491</v>
      </c>
      <c r="K608" s="13">
        <f t="shared" si="114"/>
        <v>0.44287625324926871</v>
      </c>
      <c r="L608" s="13">
        <f t="shared" si="115"/>
        <v>0</v>
      </c>
      <c r="M608" s="13">
        <f t="shared" si="120"/>
        <v>4.7743578888930298E-13</v>
      </c>
      <c r="N608" s="13">
        <f t="shared" si="116"/>
        <v>2.9601018911136785E-13</v>
      </c>
      <c r="O608" s="13">
        <f t="shared" si="117"/>
        <v>2.9601018911136785E-13</v>
      </c>
      <c r="Q608">
        <v>13.974712572522799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66.329729729999997</v>
      </c>
      <c r="G609" s="13">
        <f t="shared" si="111"/>
        <v>4.6402003943563894</v>
      </c>
      <c r="H609" s="13">
        <f t="shared" si="112"/>
        <v>61.689529335643606</v>
      </c>
      <c r="I609" s="16">
        <f t="shared" si="119"/>
        <v>62.132405588892873</v>
      </c>
      <c r="J609" s="13">
        <f t="shared" si="113"/>
        <v>40.954708421655511</v>
      </c>
      <c r="K609" s="13">
        <f t="shared" si="114"/>
        <v>21.177697167237362</v>
      </c>
      <c r="L609" s="13">
        <f t="shared" si="115"/>
        <v>0</v>
      </c>
      <c r="M609" s="13">
        <f t="shared" si="120"/>
        <v>1.8142559977793512E-13</v>
      </c>
      <c r="N609" s="13">
        <f t="shared" si="116"/>
        <v>1.1248387186231978E-13</v>
      </c>
      <c r="O609" s="13">
        <f t="shared" si="117"/>
        <v>4.6402003943565022</v>
      </c>
      <c r="Q609">
        <v>11.09914159354839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55.175675679999998</v>
      </c>
      <c r="G610" s="13">
        <f t="shared" si="111"/>
        <v>3.0301003637670245</v>
      </c>
      <c r="H610" s="13">
        <f t="shared" si="112"/>
        <v>52.145575316232971</v>
      </c>
      <c r="I610" s="16">
        <f t="shared" si="119"/>
        <v>73.323272483470333</v>
      </c>
      <c r="J610" s="13">
        <f t="shared" si="113"/>
        <v>44.21072748177545</v>
      </c>
      <c r="K610" s="13">
        <f t="shared" si="114"/>
        <v>29.112545001694883</v>
      </c>
      <c r="L610" s="13">
        <f t="shared" si="115"/>
        <v>0</v>
      </c>
      <c r="M610" s="13">
        <f t="shared" si="120"/>
        <v>6.8941727915615346E-14</v>
      </c>
      <c r="N610" s="13">
        <f t="shared" si="116"/>
        <v>4.2743871307681514E-14</v>
      </c>
      <c r="O610" s="13">
        <f t="shared" si="117"/>
        <v>3.0301003637670672</v>
      </c>
      <c r="Q610">
        <v>11.35765393046149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10.6027027</v>
      </c>
      <c r="G611" s="13">
        <f t="shared" si="111"/>
        <v>0</v>
      </c>
      <c r="H611" s="13">
        <f t="shared" si="112"/>
        <v>10.6027027</v>
      </c>
      <c r="I611" s="16">
        <f t="shared" si="119"/>
        <v>39.715247701694885</v>
      </c>
      <c r="J611" s="13">
        <f t="shared" si="113"/>
        <v>33.349221580027994</v>
      </c>
      <c r="K611" s="13">
        <f t="shared" si="114"/>
        <v>6.3660261216668914</v>
      </c>
      <c r="L611" s="13">
        <f t="shared" si="115"/>
        <v>0</v>
      </c>
      <c r="M611" s="13">
        <f t="shared" si="120"/>
        <v>2.6197856607933832E-14</v>
      </c>
      <c r="N611" s="13">
        <f t="shared" si="116"/>
        <v>1.6242671096918975E-14</v>
      </c>
      <c r="O611" s="13">
        <f t="shared" si="117"/>
        <v>1.6242671096918975E-14</v>
      </c>
      <c r="Q611">
        <v>12.86900427341681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3.6432432430000001</v>
      </c>
      <c r="G612" s="13">
        <f t="shared" si="111"/>
        <v>0</v>
      </c>
      <c r="H612" s="13">
        <f t="shared" si="112"/>
        <v>3.6432432430000001</v>
      </c>
      <c r="I612" s="16">
        <f t="shared" si="119"/>
        <v>10.009269364666892</v>
      </c>
      <c r="J612" s="13">
        <f t="shared" si="113"/>
        <v>9.9354152145558174</v>
      </c>
      <c r="K612" s="13">
        <f t="shared" si="114"/>
        <v>7.3854150111074546E-2</v>
      </c>
      <c r="L612" s="13">
        <f t="shared" si="115"/>
        <v>0</v>
      </c>
      <c r="M612" s="13">
        <f t="shared" si="120"/>
        <v>9.9551855110148569E-15</v>
      </c>
      <c r="N612" s="13">
        <f t="shared" si="116"/>
        <v>6.1722150168292115E-15</v>
      </c>
      <c r="O612" s="13">
        <f t="shared" si="117"/>
        <v>6.1722150168292115E-15</v>
      </c>
      <c r="Q612">
        <v>17.01543470720085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62.827027030000004</v>
      </c>
      <c r="G613" s="13">
        <f t="shared" si="111"/>
        <v>4.1345813881067794</v>
      </c>
      <c r="H613" s="13">
        <f t="shared" si="112"/>
        <v>58.692445641893222</v>
      </c>
      <c r="I613" s="16">
        <f t="shared" si="119"/>
        <v>58.766299792004297</v>
      </c>
      <c r="J613" s="13">
        <f t="shared" si="113"/>
        <v>46.295866393462255</v>
      </c>
      <c r="K613" s="13">
        <f t="shared" si="114"/>
        <v>12.470433398542042</v>
      </c>
      <c r="L613" s="13">
        <f t="shared" si="115"/>
        <v>0</v>
      </c>
      <c r="M613" s="13">
        <f t="shared" si="120"/>
        <v>3.7829704941856454E-15</v>
      </c>
      <c r="N613" s="13">
        <f t="shared" si="116"/>
        <v>2.3454417063951003E-15</v>
      </c>
      <c r="O613" s="13">
        <f t="shared" si="117"/>
        <v>4.1345813881067821</v>
      </c>
      <c r="Q613">
        <v>15.78631789720683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8.1135135139999992</v>
      </c>
      <c r="G614" s="13">
        <f t="shared" si="111"/>
        <v>0</v>
      </c>
      <c r="H614" s="13">
        <f t="shared" si="112"/>
        <v>8.1135135139999992</v>
      </c>
      <c r="I614" s="16">
        <f t="shared" si="119"/>
        <v>20.583946912542039</v>
      </c>
      <c r="J614" s="13">
        <f t="shared" si="113"/>
        <v>20.204697983713341</v>
      </c>
      <c r="K614" s="13">
        <f t="shared" si="114"/>
        <v>0.37924892882869798</v>
      </c>
      <c r="L614" s="13">
        <f t="shared" si="115"/>
        <v>0</v>
      </c>
      <c r="M614" s="13">
        <f t="shared" si="120"/>
        <v>1.4375287877905451E-15</v>
      </c>
      <c r="N614" s="13">
        <f t="shared" si="116"/>
        <v>8.9126784843013798E-16</v>
      </c>
      <c r="O614" s="13">
        <f t="shared" si="117"/>
        <v>8.9126784843013798E-16</v>
      </c>
      <c r="Q614">
        <v>20.621486478595891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3.881081081</v>
      </c>
      <c r="G615" s="13">
        <f t="shared" si="111"/>
        <v>0</v>
      </c>
      <c r="H615" s="13">
        <f t="shared" si="112"/>
        <v>3.881081081</v>
      </c>
      <c r="I615" s="16">
        <f t="shared" si="119"/>
        <v>4.2603300098286976</v>
      </c>
      <c r="J615" s="13">
        <f t="shared" si="113"/>
        <v>4.2575241980152381</v>
      </c>
      <c r="K615" s="13">
        <f t="shared" si="114"/>
        <v>2.8058118134595134E-3</v>
      </c>
      <c r="L615" s="13">
        <f t="shared" si="115"/>
        <v>0</v>
      </c>
      <c r="M615" s="13">
        <f t="shared" si="120"/>
        <v>5.4626093936040711E-16</v>
      </c>
      <c r="N615" s="13">
        <f t="shared" si="116"/>
        <v>3.3868178240345239E-16</v>
      </c>
      <c r="O615" s="13">
        <f t="shared" si="117"/>
        <v>3.3868178240345239E-16</v>
      </c>
      <c r="Q615">
        <v>22.091970334546382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0.72972972999999997</v>
      </c>
      <c r="G616" s="13">
        <f t="shared" si="111"/>
        <v>0</v>
      </c>
      <c r="H616" s="13">
        <f t="shared" si="112"/>
        <v>0.72972972999999997</v>
      </c>
      <c r="I616" s="16">
        <f t="shared" si="119"/>
        <v>0.73253554181345948</v>
      </c>
      <c r="J616" s="13">
        <f t="shared" si="113"/>
        <v>0.73252653145426283</v>
      </c>
      <c r="K616" s="13">
        <f t="shared" si="114"/>
        <v>9.0103591966483876E-6</v>
      </c>
      <c r="L616" s="13">
        <f t="shared" si="115"/>
        <v>0</v>
      </c>
      <c r="M616" s="13">
        <f t="shared" si="120"/>
        <v>2.0757915695695473E-16</v>
      </c>
      <c r="N616" s="13">
        <f t="shared" si="116"/>
        <v>1.2869907731331192E-16</v>
      </c>
      <c r="O616" s="13">
        <f t="shared" si="117"/>
        <v>1.2869907731331192E-16</v>
      </c>
      <c r="Q616">
        <v>25.376227000000011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1.9135135139999999</v>
      </c>
      <c r="G617" s="13">
        <f t="shared" si="111"/>
        <v>0</v>
      </c>
      <c r="H617" s="13">
        <f t="shared" si="112"/>
        <v>1.9135135139999999</v>
      </c>
      <c r="I617" s="16">
        <f t="shared" si="119"/>
        <v>1.9135225243591965</v>
      </c>
      <c r="J617" s="13">
        <f t="shared" si="113"/>
        <v>1.9133630653260336</v>
      </c>
      <c r="K617" s="13">
        <f t="shared" si="114"/>
        <v>1.5945903316283427E-4</v>
      </c>
      <c r="L617" s="13">
        <f t="shared" si="115"/>
        <v>0</v>
      </c>
      <c r="M617" s="13">
        <f t="shared" si="120"/>
        <v>7.8880079643642807E-17</v>
      </c>
      <c r="N617" s="13">
        <f t="shared" si="116"/>
        <v>4.8905649379058538E-17</v>
      </c>
      <c r="O617" s="13">
        <f t="shared" si="117"/>
        <v>4.8905649379058538E-17</v>
      </c>
      <c r="Q617">
        <v>25.427003625867801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13.74054054</v>
      </c>
      <c r="G618" s="13">
        <f t="shared" si="111"/>
        <v>0</v>
      </c>
      <c r="H618" s="13">
        <f t="shared" si="112"/>
        <v>13.74054054</v>
      </c>
      <c r="I618" s="16">
        <f t="shared" si="119"/>
        <v>13.740699999033163</v>
      </c>
      <c r="J618" s="13">
        <f t="shared" si="113"/>
        <v>13.655255937353877</v>
      </c>
      <c r="K618" s="13">
        <f t="shared" si="114"/>
        <v>8.544406167928642E-2</v>
      </c>
      <c r="L618" s="13">
        <f t="shared" si="115"/>
        <v>0</v>
      </c>
      <c r="M618" s="13">
        <f t="shared" si="120"/>
        <v>2.9974430264584269E-17</v>
      </c>
      <c r="N618" s="13">
        <f t="shared" si="116"/>
        <v>1.8584146764042246E-17</v>
      </c>
      <c r="O618" s="13">
        <f t="shared" si="117"/>
        <v>1.8584146764042246E-17</v>
      </c>
      <c r="Q618">
        <v>22.719594060739279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34.178378379999998</v>
      </c>
      <c r="G619" s="13">
        <f t="shared" si="111"/>
        <v>0</v>
      </c>
      <c r="H619" s="13">
        <f t="shared" si="112"/>
        <v>34.178378379999998</v>
      </c>
      <c r="I619" s="16">
        <f t="shared" si="119"/>
        <v>34.263822441679281</v>
      </c>
      <c r="J619" s="13">
        <f t="shared" si="113"/>
        <v>32.295682922869737</v>
      </c>
      <c r="K619" s="13">
        <f t="shared" si="114"/>
        <v>1.9681395188095436</v>
      </c>
      <c r="L619" s="13">
        <f t="shared" si="115"/>
        <v>0</v>
      </c>
      <c r="M619" s="13">
        <f t="shared" si="120"/>
        <v>1.1390283500542023E-17</v>
      </c>
      <c r="N619" s="13">
        <f t="shared" si="116"/>
        <v>7.0619757703360535E-18</v>
      </c>
      <c r="O619" s="13">
        <f t="shared" si="117"/>
        <v>7.0619757703360535E-18</v>
      </c>
      <c r="Q619">
        <v>19.356781499363201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62.108108110000003</v>
      </c>
      <c r="G620" s="13">
        <f t="shared" si="111"/>
        <v>4.0308046473904051</v>
      </c>
      <c r="H620" s="13">
        <f t="shared" si="112"/>
        <v>58.077303462609599</v>
      </c>
      <c r="I620" s="16">
        <f t="shared" si="119"/>
        <v>60.045442981419143</v>
      </c>
      <c r="J620" s="13">
        <f t="shared" si="113"/>
        <v>46.480503632592487</v>
      </c>
      <c r="K620" s="13">
        <f t="shared" si="114"/>
        <v>13.564939348826655</v>
      </c>
      <c r="L620" s="13">
        <f t="shared" si="115"/>
        <v>0</v>
      </c>
      <c r="M620" s="13">
        <f t="shared" si="120"/>
        <v>4.3283077302059692E-18</v>
      </c>
      <c r="N620" s="13">
        <f t="shared" si="116"/>
        <v>2.683550792727701E-18</v>
      </c>
      <c r="O620" s="13">
        <f t="shared" si="117"/>
        <v>4.0308046473904051</v>
      </c>
      <c r="Q620">
        <v>15.45063082955402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29.475675679999998</v>
      </c>
      <c r="G621" s="13">
        <f t="shared" si="111"/>
        <v>0</v>
      </c>
      <c r="H621" s="13">
        <f t="shared" si="112"/>
        <v>29.475675679999998</v>
      </c>
      <c r="I621" s="16">
        <f t="shared" si="119"/>
        <v>43.04061502882665</v>
      </c>
      <c r="J621" s="13">
        <f t="shared" si="113"/>
        <v>35.406264912120484</v>
      </c>
      <c r="K621" s="13">
        <f t="shared" si="114"/>
        <v>7.634350116706166</v>
      </c>
      <c r="L621" s="13">
        <f t="shared" si="115"/>
        <v>0</v>
      </c>
      <c r="M621" s="13">
        <f t="shared" si="120"/>
        <v>1.6447569374782682E-18</v>
      </c>
      <c r="N621" s="13">
        <f t="shared" si="116"/>
        <v>1.0197493012365263E-18</v>
      </c>
      <c r="O621" s="13">
        <f t="shared" si="117"/>
        <v>1.0197493012365263E-18</v>
      </c>
      <c r="Q621">
        <v>13.07166987092865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55.608108110000003</v>
      </c>
      <c r="G622" s="13">
        <f t="shared" si="111"/>
        <v>3.0925224630010555</v>
      </c>
      <c r="H622" s="13">
        <f t="shared" si="112"/>
        <v>52.51558564699895</v>
      </c>
      <c r="I622" s="16">
        <f t="shared" si="119"/>
        <v>60.149935763705116</v>
      </c>
      <c r="J622" s="13">
        <f t="shared" si="113"/>
        <v>45.392864606734527</v>
      </c>
      <c r="K622" s="13">
        <f t="shared" si="114"/>
        <v>14.757071156970589</v>
      </c>
      <c r="L622" s="13">
        <f t="shared" si="115"/>
        <v>0</v>
      </c>
      <c r="M622" s="13">
        <f t="shared" si="120"/>
        <v>6.2500763624174195E-19</v>
      </c>
      <c r="N622" s="13">
        <f t="shared" si="116"/>
        <v>3.8750473446988001E-19</v>
      </c>
      <c r="O622" s="13">
        <f t="shared" si="117"/>
        <v>3.0925224630010555</v>
      </c>
      <c r="Q622">
        <v>14.59736627865318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76.102702699999995</v>
      </c>
      <c r="G623" s="13">
        <f t="shared" si="111"/>
        <v>6.0509398445517233</v>
      </c>
      <c r="H623" s="13">
        <f t="shared" si="112"/>
        <v>70.051762855448274</v>
      </c>
      <c r="I623" s="16">
        <f t="shared" si="119"/>
        <v>84.808834012418856</v>
      </c>
      <c r="J623" s="13">
        <f t="shared" si="113"/>
        <v>49.376274345816519</v>
      </c>
      <c r="K623" s="13">
        <f t="shared" si="114"/>
        <v>35.432559666602337</v>
      </c>
      <c r="L623" s="13">
        <f t="shared" si="115"/>
        <v>0</v>
      </c>
      <c r="M623" s="13">
        <f t="shared" si="120"/>
        <v>2.3750290177186194E-19</v>
      </c>
      <c r="N623" s="13">
        <f t="shared" si="116"/>
        <v>1.4725179909855441E-19</v>
      </c>
      <c r="O623" s="13">
        <f t="shared" si="117"/>
        <v>6.0509398445517233</v>
      </c>
      <c r="Q623">
        <v>12.70571459354839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57.71621622</v>
      </c>
      <c r="G624" s="13">
        <f t="shared" si="111"/>
        <v>3.3968301987517786</v>
      </c>
      <c r="H624" s="13">
        <f t="shared" si="112"/>
        <v>54.319386021248221</v>
      </c>
      <c r="I624" s="16">
        <f t="shared" si="119"/>
        <v>89.751945687850565</v>
      </c>
      <c r="J624" s="13">
        <f t="shared" si="113"/>
        <v>55.920756116397541</v>
      </c>
      <c r="K624" s="13">
        <f t="shared" si="114"/>
        <v>33.831189571453024</v>
      </c>
      <c r="L624" s="13">
        <f t="shared" si="115"/>
        <v>0</v>
      </c>
      <c r="M624" s="13">
        <f t="shared" si="120"/>
        <v>9.0251102673307531E-20</v>
      </c>
      <c r="N624" s="13">
        <f t="shared" si="116"/>
        <v>5.5955683657450666E-20</v>
      </c>
      <c r="O624" s="13">
        <f t="shared" si="117"/>
        <v>3.3968301987517786</v>
      </c>
      <c r="Q624">
        <v>15.06951855306062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2.548648649</v>
      </c>
      <c r="G625" s="13">
        <f t="shared" si="111"/>
        <v>0</v>
      </c>
      <c r="H625" s="13">
        <f t="shared" si="112"/>
        <v>2.548648649</v>
      </c>
      <c r="I625" s="16">
        <f t="shared" si="119"/>
        <v>36.379838220453024</v>
      </c>
      <c r="J625" s="13">
        <f t="shared" si="113"/>
        <v>33.44025731106796</v>
      </c>
      <c r="K625" s="13">
        <f t="shared" si="114"/>
        <v>2.9395809093850644</v>
      </c>
      <c r="L625" s="13">
        <f t="shared" si="115"/>
        <v>0</v>
      </c>
      <c r="M625" s="13">
        <f t="shared" si="120"/>
        <v>3.4295419015856865E-20</v>
      </c>
      <c r="N625" s="13">
        <f t="shared" si="116"/>
        <v>2.1263159789831255E-20</v>
      </c>
      <c r="O625" s="13">
        <f t="shared" si="117"/>
        <v>2.1263159789831255E-20</v>
      </c>
      <c r="Q625">
        <v>17.52206822195874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19.678378380000002</v>
      </c>
      <c r="G626" s="13">
        <f t="shared" si="111"/>
        <v>0</v>
      </c>
      <c r="H626" s="13">
        <f t="shared" si="112"/>
        <v>19.678378380000002</v>
      </c>
      <c r="I626" s="16">
        <f t="shared" si="119"/>
        <v>22.617959289385066</v>
      </c>
      <c r="J626" s="13">
        <f t="shared" si="113"/>
        <v>21.864454915586677</v>
      </c>
      <c r="K626" s="13">
        <f t="shared" si="114"/>
        <v>0.75350437379838908</v>
      </c>
      <c r="L626" s="13">
        <f t="shared" si="115"/>
        <v>0</v>
      </c>
      <c r="M626" s="13">
        <f t="shared" si="120"/>
        <v>1.303225922602561E-20</v>
      </c>
      <c r="N626" s="13">
        <f t="shared" si="116"/>
        <v>8.080000720135878E-21</v>
      </c>
      <c r="O626" s="13">
        <f t="shared" si="117"/>
        <v>8.080000720135878E-21</v>
      </c>
      <c r="Q626">
        <v>17.605520954842628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12.95945946</v>
      </c>
      <c r="G627" s="13">
        <f t="shared" si="111"/>
        <v>0</v>
      </c>
      <c r="H627" s="13">
        <f t="shared" si="112"/>
        <v>12.95945946</v>
      </c>
      <c r="I627" s="16">
        <f t="shared" si="119"/>
        <v>13.712963833798389</v>
      </c>
      <c r="J627" s="13">
        <f t="shared" si="113"/>
        <v>13.613460022897611</v>
      </c>
      <c r="K627" s="13">
        <f t="shared" si="114"/>
        <v>9.9503810900777978E-2</v>
      </c>
      <c r="L627" s="13">
        <f t="shared" si="115"/>
        <v>0</v>
      </c>
      <c r="M627" s="13">
        <f t="shared" si="120"/>
        <v>4.9522585058897316E-21</v>
      </c>
      <c r="N627" s="13">
        <f t="shared" si="116"/>
        <v>3.0704002736516335E-21</v>
      </c>
      <c r="O627" s="13">
        <f t="shared" si="117"/>
        <v>3.0704002736516335E-21</v>
      </c>
      <c r="Q627">
        <v>21.586118140740631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0.79189189199999999</v>
      </c>
      <c r="G628" s="13">
        <f t="shared" si="111"/>
        <v>0</v>
      </c>
      <c r="H628" s="13">
        <f t="shared" si="112"/>
        <v>0.79189189199999999</v>
      </c>
      <c r="I628" s="16">
        <f t="shared" si="119"/>
        <v>0.89139570290077796</v>
      </c>
      <c r="J628" s="13">
        <f t="shared" si="113"/>
        <v>0.89137441895831226</v>
      </c>
      <c r="K628" s="13">
        <f t="shared" si="114"/>
        <v>2.1283942465699646E-5</v>
      </c>
      <c r="L628" s="13">
        <f t="shared" si="115"/>
        <v>0</v>
      </c>
      <c r="M628" s="13">
        <f t="shared" si="120"/>
        <v>1.8818582322380982E-21</v>
      </c>
      <c r="N628" s="13">
        <f t="shared" si="116"/>
        <v>1.1667521039876208E-21</v>
      </c>
      <c r="O628" s="13">
        <f t="shared" si="117"/>
        <v>1.1667521039876208E-21</v>
      </c>
      <c r="Q628">
        <v>23.437737348649598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2.7027027029999999</v>
      </c>
      <c r="G629" s="13">
        <f t="shared" si="111"/>
        <v>0</v>
      </c>
      <c r="H629" s="13">
        <f t="shared" si="112"/>
        <v>2.7027027029999999</v>
      </c>
      <c r="I629" s="16">
        <f t="shared" si="119"/>
        <v>2.7027239869424657</v>
      </c>
      <c r="J629" s="13">
        <f t="shared" si="113"/>
        <v>2.7021737783328903</v>
      </c>
      <c r="K629" s="13">
        <f t="shared" si="114"/>
        <v>5.5020860957544215E-4</v>
      </c>
      <c r="L629" s="13">
        <f t="shared" si="115"/>
        <v>0</v>
      </c>
      <c r="M629" s="13">
        <f t="shared" si="120"/>
        <v>7.1510612825047734E-22</v>
      </c>
      <c r="N629" s="13">
        <f t="shared" si="116"/>
        <v>4.4336579951529592E-22</v>
      </c>
      <c r="O629" s="13">
        <f t="shared" si="117"/>
        <v>4.4336579951529592E-22</v>
      </c>
      <c r="Q629">
        <v>23.973036000000011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25.81351351</v>
      </c>
      <c r="G630" s="13">
        <f t="shared" si="111"/>
        <v>0</v>
      </c>
      <c r="H630" s="13">
        <f t="shared" si="112"/>
        <v>25.81351351</v>
      </c>
      <c r="I630" s="16">
        <f t="shared" si="119"/>
        <v>25.814063718609574</v>
      </c>
      <c r="J630" s="13">
        <f t="shared" si="113"/>
        <v>25.205283243900567</v>
      </c>
      <c r="K630" s="13">
        <f t="shared" si="114"/>
        <v>0.60878047470900754</v>
      </c>
      <c r="L630" s="13">
        <f t="shared" si="115"/>
        <v>0</v>
      </c>
      <c r="M630" s="13">
        <f t="shared" si="120"/>
        <v>2.7174032873518141E-22</v>
      </c>
      <c r="N630" s="13">
        <f t="shared" si="116"/>
        <v>1.6847900381581249E-22</v>
      </c>
      <c r="O630" s="13">
        <f t="shared" si="117"/>
        <v>1.6847900381581249E-22</v>
      </c>
      <c r="Q630">
        <v>22.021648405389818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17.02972973</v>
      </c>
      <c r="G631" s="13">
        <f t="shared" si="111"/>
        <v>0</v>
      </c>
      <c r="H631" s="13">
        <f t="shared" si="112"/>
        <v>17.02972973</v>
      </c>
      <c r="I631" s="16">
        <f t="shared" si="119"/>
        <v>17.638510204709007</v>
      </c>
      <c r="J631" s="13">
        <f t="shared" si="113"/>
        <v>17.392302225207256</v>
      </c>
      <c r="K631" s="13">
        <f t="shared" si="114"/>
        <v>0.24620797950175088</v>
      </c>
      <c r="L631" s="13">
        <f t="shared" si="115"/>
        <v>0</v>
      </c>
      <c r="M631" s="13">
        <f t="shared" si="120"/>
        <v>1.0326132491936893E-22</v>
      </c>
      <c r="N631" s="13">
        <f t="shared" si="116"/>
        <v>6.4022021450008732E-23</v>
      </c>
      <c r="O631" s="13">
        <f t="shared" si="117"/>
        <v>6.4022021450008732E-23</v>
      </c>
      <c r="Q631">
        <v>20.448933106279512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11.127027030000001</v>
      </c>
      <c r="G632" s="13">
        <f t="shared" si="111"/>
        <v>0</v>
      </c>
      <c r="H632" s="13">
        <f t="shared" si="112"/>
        <v>11.127027030000001</v>
      </c>
      <c r="I632" s="16">
        <f t="shared" si="119"/>
        <v>11.373235009501752</v>
      </c>
      <c r="J632" s="13">
        <f t="shared" si="113"/>
        <v>11.253379042889051</v>
      </c>
      <c r="K632" s="13">
        <f t="shared" si="114"/>
        <v>0.11985596661270037</v>
      </c>
      <c r="L632" s="13">
        <f t="shared" si="115"/>
        <v>0</v>
      </c>
      <c r="M632" s="13">
        <f t="shared" si="120"/>
        <v>3.9239303469360196E-23</v>
      </c>
      <c r="N632" s="13">
        <f t="shared" si="116"/>
        <v>2.4328368151003323E-23</v>
      </c>
      <c r="O632" s="13">
        <f t="shared" si="117"/>
        <v>2.4328368151003323E-23</v>
      </c>
      <c r="Q632">
        <v>16.263421266179321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101.72432430000001</v>
      </c>
      <c r="G633" s="13">
        <f t="shared" si="111"/>
        <v>9.749449241851007</v>
      </c>
      <c r="H633" s="13">
        <f t="shared" si="112"/>
        <v>91.974875058148996</v>
      </c>
      <c r="I633" s="16">
        <f t="shared" si="119"/>
        <v>92.0947310247617</v>
      </c>
      <c r="J633" s="13">
        <f t="shared" si="113"/>
        <v>54.271868883507693</v>
      </c>
      <c r="K633" s="13">
        <f t="shared" si="114"/>
        <v>37.822862141254006</v>
      </c>
      <c r="L633" s="13">
        <f t="shared" si="115"/>
        <v>0.72480492473288272</v>
      </c>
      <c r="M633" s="13">
        <f t="shared" si="120"/>
        <v>0.72480492473288272</v>
      </c>
      <c r="N633" s="13">
        <f t="shared" si="116"/>
        <v>0.44937905333438727</v>
      </c>
      <c r="O633" s="13">
        <f t="shared" si="117"/>
        <v>10.198828295185395</v>
      </c>
      <c r="Q633">
        <v>14.172264426594779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2.9891891890000002</v>
      </c>
      <c r="G634" s="13">
        <f t="shared" si="111"/>
        <v>0</v>
      </c>
      <c r="H634" s="13">
        <f t="shared" si="112"/>
        <v>2.9891891890000002</v>
      </c>
      <c r="I634" s="16">
        <f t="shared" si="119"/>
        <v>40.087246405521128</v>
      </c>
      <c r="J634" s="13">
        <f t="shared" si="113"/>
        <v>34.211492158910048</v>
      </c>
      <c r="K634" s="13">
        <f t="shared" si="114"/>
        <v>5.8757542466110806</v>
      </c>
      <c r="L634" s="13">
        <f t="shared" si="115"/>
        <v>0</v>
      </c>
      <c r="M634" s="13">
        <f t="shared" si="120"/>
        <v>0.27542587139849545</v>
      </c>
      <c r="N634" s="13">
        <f t="shared" si="116"/>
        <v>0.17076404026706718</v>
      </c>
      <c r="O634" s="13">
        <f t="shared" si="117"/>
        <v>0.17076404026706718</v>
      </c>
      <c r="Q634">
        <v>13.837223526066699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35.789189190000002</v>
      </c>
      <c r="G635" s="13">
        <f t="shared" si="111"/>
        <v>0.23163961123289936</v>
      </c>
      <c r="H635" s="13">
        <f t="shared" si="112"/>
        <v>35.557549578767102</v>
      </c>
      <c r="I635" s="16">
        <f t="shared" si="119"/>
        <v>41.433303825378182</v>
      </c>
      <c r="J635" s="13">
        <f t="shared" si="113"/>
        <v>34.638300347569398</v>
      </c>
      <c r="K635" s="13">
        <f t="shared" si="114"/>
        <v>6.795003477808784</v>
      </c>
      <c r="L635" s="13">
        <f t="shared" si="115"/>
        <v>0</v>
      </c>
      <c r="M635" s="13">
        <f t="shared" si="120"/>
        <v>0.10466183113142827</v>
      </c>
      <c r="N635" s="13">
        <f t="shared" si="116"/>
        <v>6.4890335301485524E-2</v>
      </c>
      <c r="O635" s="13">
        <f t="shared" si="117"/>
        <v>0.29652994653438491</v>
      </c>
      <c r="Q635">
        <v>13.27015723118503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36.31081081</v>
      </c>
      <c r="G636" s="13">
        <f t="shared" si="111"/>
        <v>0.30693626862340845</v>
      </c>
      <c r="H636" s="13">
        <f t="shared" si="112"/>
        <v>36.003874541376589</v>
      </c>
      <c r="I636" s="16">
        <f t="shared" si="119"/>
        <v>42.798878019185373</v>
      </c>
      <c r="J636" s="13">
        <f t="shared" si="113"/>
        <v>34.735347923799488</v>
      </c>
      <c r="K636" s="13">
        <f t="shared" si="114"/>
        <v>8.0635300953858859</v>
      </c>
      <c r="L636" s="13">
        <f t="shared" si="115"/>
        <v>0</v>
      </c>
      <c r="M636" s="13">
        <f t="shared" si="120"/>
        <v>3.9771495829942743E-2</v>
      </c>
      <c r="N636" s="13">
        <f t="shared" si="116"/>
        <v>2.4658327414564502E-2</v>
      </c>
      <c r="O636" s="13">
        <f t="shared" si="117"/>
        <v>0.33159459603797292</v>
      </c>
      <c r="Q636">
        <v>12.394895593548391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73.170270270000003</v>
      </c>
      <c r="G637" s="13">
        <f t="shared" si="111"/>
        <v>5.6276399820910212</v>
      </c>
      <c r="H637" s="13">
        <f t="shared" si="112"/>
        <v>67.542630287908977</v>
      </c>
      <c r="I637" s="16">
        <f t="shared" si="119"/>
        <v>75.606160383294863</v>
      </c>
      <c r="J637" s="13">
        <f t="shared" si="113"/>
        <v>49.575096455903385</v>
      </c>
      <c r="K637" s="13">
        <f t="shared" si="114"/>
        <v>26.031063927391479</v>
      </c>
      <c r="L637" s="13">
        <f t="shared" si="115"/>
        <v>0</v>
      </c>
      <c r="M637" s="13">
        <f t="shared" si="120"/>
        <v>1.5113168415378242E-2</v>
      </c>
      <c r="N637" s="13">
        <f t="shared" si="116"/>
        <v>9.3701644175345107E-3</v>
      </c>
      <c r="O637" s="13">
        <f t="shared" si="117"/>
        <v>5.6370101465085556</v>
      </c>
      <c r="Q637">
        <v>13.84220894492058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19.48378378</v>
      </c>
      <c r="G638" s="13">
        <f t="shared" si="111"/>
        <v>0</v>
      </c>
      <c r="H638" s="13">
        <f t="shared" si="112"/>
        <v>19.48378378</v>
      </c>
      <c r="I638" s="16">
        <f t="shared" si="119"/>
        <v>45.514847707391482</v>
      </c>
      <c r="J638" s="13">
        <f t="shared" si="113"/>
        <v>40.30682164695687</v>
      </c>
      <c r="K638" s="13">
        <f t="shared" si="114"/>
        <v>5.2080260604346122</v>
      </c>
      <c r="L638" s="13">
        <f t="shared" si="115"/>
        <v>0</v>
      </c>
      <c r="M638" s="13">
        <f t="shared" si="120"/>
        <v>5.7430039978437313E-3</v>
      </c>
      <c r="N638" s="13">
        <f t="shared" si="116"/>
        <v>3.5606624786631135E-3</v>
      </c>
      <c r="O638" s="13">
        <f t="shared" si="117"/>
        <v>3.5606624786631135E-3</v>
      </c>
      <c r="Q638">
        <v>17.828649847111379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18.278378379999999</v>
      </c>
      <c r="G639" s="13">
        <f t="shared" si="111"/>
        <v>0</v>
      </c>
      <c r="H639" s="13">
        <f t="shared" si="112"/>
        <v>18.278378379999999</v>
      </c>
      <c r="I639" s="16">
        <f t="shared" si="119"/>
        <v>23.486404440434612</v>
      </c>
      <c r="J639" s="13">
        <f t="shared" si="113"/>
        <v>22.925349055354111</v>
      </c>
      <c r="K639" s="13">
        <f t="shared" si="114"/>
        <v>0.56105538508050046</v>
      </c>
      <c r="L639" s="13">
        <f t="shared" si="115"/>
        <v>0</v>
      </c>
      <c r="M639" s="13">
        <f t="shared" si="120"/>
        <v>2.1823415191806177E-3</v>
      </c>
      <c r="N639" s="13">
        <f t="shared" si="116"/>
        <v>1.353051741891983E-3</v>
      </c>
      <c r="O639" s="13">
        <f t="shared" si="117"/>
        <v>1.353051741891983E-3</v>
      </c>
      <c r="Q639">
        <v>20.59112670583184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1.127027027</v>
      </c>
      <c r="G640" s="13">
        <f t="shared" si="111"/>
        <v>0</v>
      </c>
      <c r="H640" s="13">
        <f t="shared" si="112"/>
        <v>1.127027027</v>
      </c>
      <c r="I640" s="16">
        <f t="shared" si="119"/>
        <v>1.6880824120805005</v>
      </c>
      <c r="J640" s="13">
        <f t="shared" si="113"/>
        <v>1.6879389074824633</v>
      </c>
      <c r="K640" s="13">
        <f t="shared" si="114"/>
        <v>1.4350459803713633E-4</v>
      </c>
      <c r="L640" s="13">
        <f t="shared" si="115"/>
        <v>0</v>
      </c>
      <c r="M640" s="13">
        <f t="shared" si="120"/>
        <v>8.292897772886347E-4</v>
      </c>
      <c r="N640" s="13">
        <f t="shared" si="116"/>
        <v>5.1415966191895349E-4</v>
      </c>
      <c r="O640" s="13">
        <f t="shared" si="117"/>
        <v>5.1415966191895349E-4</v>
      </c>
      <c r="Q640">
        <v>23.488835587056808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0.36756756800000001</v>
      </c>
      <c r="G641" s="13">
        <f t="shared" si="111"/>
        <v>0</v>
      </c>
      <c r="H641" s="13">
        <f t="shared" si="112"/>
        <v>0.36756756800000001</v>
      </c>
      <c r="I641" s="16">
        <f t="shared" si="119"/>
        <v>0.36771107259803715</v>
      </c>
      <c r="J641" s="13">
        <f t="shared" si="113"/>
        <v>0.36770942395318368</v>
      </c>
      <c r="K641" s="13">
        <f t="shared" si="114"/>
        <v>1.6486448534691611E-6</v>
      </c>
      <c r="L641" s="13">
        <f t="shared" si="115"/>
        <v>0</v>
      </c>
      <c r="M641" s="13">
        <f t="shared" si="120"/>
        <v>3.151301153696812E-4</v>
      </c>
      <c r="N641" s="13">
        <f t="shared" si="116"/>
        <v>1.9538067152920235E-4</v>
      </c>
      <c r="O641" s="13">
        <f t="shared" si="117"/>
        <v>1.9538067152920235E-4</v>
      </c>
      <c r="Q641">
        <v>22.737757000000009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10.348648649999999</v>
      </c>
      <c r="G642" s="13">
        <f t="shared" si="111"/>
        <v>0</v>
      </c>
      <c r="H642" s="13">
        <f t="shared" si="112"/>
        <v>10.348648649999999</v>
      </c>
      <c r="I642" s="16">
        <f t="shared" si="119"/>
        <v>10.348650298644852</v>
      </c>
      <c r="J642" s="13">
        <f t="shared" si="113"/>
        <v>10.304073024792986</v>
      </c>
      <c r="K642" s="13">
        <f t="shared" si="114"/>
        <v>4.4577273851865939E-2</v>
      </c>
      <c r="L642" s="13">
        <f t="shared" si="115"/>
        <v>0</v>
      </c>
      <c r="M642" s="13">
        <f t="shared" si="120"/>
        <v>1.1974944384047885E-4</v>
      </c>
      <c r="N642" s="13">
        <f t="shared" si="116"/>
        <v>7.4244655181096892E-5</v>
      </c>
      <c r="O642" s="13">
        <f t="shared" si="117"/>
        <v>7.4244655181096892E-5</v>
      </c>
      <c r="Q642">
        <v>21.32423320059922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6.245945946</v>
      </c>
      <c r="G643" s="13">
        <f t="shared" si="111"/>
        <v>0</v>
      </c>
      <c r="H643" s="13">
        <f t="shared" si="112"/>
        <v>6.245945946</v>
      </c>
      <c r="I643" s="16">
        <f t="shared" si="119"/>
        <v>6.2905232198518659</v>
      </c>
      <c r="J643" s="13">
        <f t="shared" si="113"/>
        <v>6.279137210523638</v>
      </c>
      <c r="K643" s="13">
        <f t="shared" si="114"/>
        <v>1.1386009328227864E-2</v>
      </c>
      <c r="L643" s="13">
        <f t="shared" si="115"/>
        <v>0</v>
      </c>
      <c r="M643" s="13">
        <f t="shared" si="120"/>
        <v>4.5504788659381958E-5</v>
      </c>
      <c r="N643" s="13">
        <f t="shared" si="116"/>
        <v>2.8212968968816815E-5</v>
      </c>
      <c r="O643" s="13">
        <f t="shared" si="117"/>
        <v>2.8212968968816815E-5</v>
      </c>
      <c r="Q643">
        <v>20.442312852415188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77.748648650000007</v>
      </c>
      <c r="G644" s="13">
        <f t="shared" si="111"/>
        <v>6.2885339616829254</v>
      </c>
      <c r="H644" s="13">
        <f t="shared" si="112"/>
        <v>71.460114688317077</v>
      </c>
      <c r="I644" s="16">
        <f t="shared" si="119"/>
        <v>71.471500697645311</v>
      </c>
      <c r="J644" s="13">
        <f t="shared" si="113"/>
        <v>50.26077975934664</v>
      </c>
      <c r="K644" s="13">
        <f t="shared" si="114"/>
        <v>21.210720938298671</v>
      </c>
      <c r="L644" s="13">
        <f t="shared" si="115"/>
        <v>0</v>
      </c>
      <c r="M644" s="13">
        <f t="shared" si="120"/>
        <v>1.7291819690565143E-5</v>
      </c>
      <c r="N644" s="13">
        <f t="shared" si="116"/>
        <v>1.0720928208150389E-5</v>
      </c>
      <c r="O644" s="13">
        <f t="shared" si="117"/>
        <v>6.2885446826111338</v>
      </c>
      <c r="Q644">
        <v>14.90787550438068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88.167567570000003</v>
      </c>
      <c r="G645" s="13">
        <f t="shared" si="111"/>
        <v>7.7925164237187898</v>
      </c>
      <c r="H645" s="13">
        <f t="shared" si="112"/>
        <v>80.375051146281209</v>
      </c>
      <c r="I645" s="16">
        <f t="shared" si="119"/>
        <v>101.58577208457987</v>
      </c>
      <c r="J645" s="13">
        <f t="shared" si="113"/>
        <v>57.254011273826372</v>
      </c>
      <c r="K645" s="13">
        <f t="shared" si="114"/>
        <v>44.331760810753501</v>
      </c>
      <c r="L645" s="13">
        <f t="shared" si="115"/>
        <v>6.9696990536864405</v>
      </c>
      <c r="M645" s="13">
        <f t="shared" si="120"/>
        <v>6.969705624577923</v>
      </c>
      <c r="N645" s="13">
        <f t="shared" si="116"/>
        <v>4.3212174872383118</v>
      </c>
      <c r="O645" s="13">
        <f t="shared" si="117"/>
        <v>12.113733910957102</v>
      </c>
      <c r="Q645">
        <v>14.62367382119154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59.691891890000001</v>
      </c>
      <c r="G646" s="13">
        <f t="shared" ref="G646:G709" si="122">IF((F646-$J$2)&gt;0,$I$2*(F646-$J$2),0)</f>
        <v>3.682021165412162</v>
      </c>
      <c r="H646" s="13">
        <f t="shared" ref="H646:H709" si="123">F646-G646</f>
        <v>56.009870724587842</v>
      </c>
      <c r="I646" s="16">
        <f t="shared" si="119"/>
        <v>93.371932481654909</v>
      </c>
      <c r="J646" s="13">
        <f t="shared" ref="J646:J709" si="124">I646/SQRT(1+(I646/($K$2*(300+(25*Q646)+0.05*(Q646)^3)))^2)</f>
        <v>47.541012807146473</v>
      </c>
      <c r="K646" s="13">
        <f t="shared" ref="K646:K709" si="125">I646-J646</f>
        <v>45.830919674508436</v>
      </c>
      <c r="L646" s="13">
        <f t="shared" ref="L646:L709" si="126">IF(K646&gt;$N$2,(K646-$N$2)/$L$2,0)</f>
        <v>8.4080512023383083</v>
      </c>
      <c r="M646" s="13">
        <f t="shared" si="120"/>
        <v>11.056539339677919</v>
      </c>
      <c r="N646" s="13">
        <f t="shared" ref="N646:N709" si="127">$M$2*M646</f>
        <v>6.8550543906003094</v>
      </c>
      <c r="O646" s="13">
        <f t="shared" ref="O646:O709" si="128">N646+G646</f>
        <v>10.537075556012471</v>
      </c>
      <c r="Q646">
        <v>11.309272593548391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94.154054049999999</v>
      </c>
      <c r="G647" s="13">
        <f t="shared" si="122"/>
        <v>8.6566723639144367</v>
      </c>
      <c r="H647" s="13">
        <f t="shared" si="123"/>
        <v>85.497381686085561</v>
      </c>
      <c r="I647" s="16">
        <f t="shared" ref="I647:I710" si="130">H647+K646-L646</f>
        <v>122.92025015825568</v>
      </c>
      <c r="J647" s="13">
        <f t="shared" si="124"/>
        <v>52.062531784901488</v>
      </c>
      <c r="K647" s="13">
        <f t="shared" si="125"/>
        <v>70.857718373354203</v>
      </c>
      <c r="L647" s="13">
        <f t="shared" si="126"/>
        <v>32.41974906349774</v>
      </c>
      <c r="M647" s="13">
        <f t="shared" ref="M647:M710" si="131">L647+M646-N646</f>
        <v>36.62123401257535</v>
      </c>
      <c r="N647" s="13">
        <f t="shared" si="127"/>
        <v>22.705165087796718</v>
      </c>
      <c r="O647" s="13">
        <f t="shared" si="128"/>
        <v>31.361837451711153</v>
      </c>
      <c r="Q647">
        <v>11.89574284621221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50.71891892</v>
      </c>
      <c r="G648" s="13">
        <f t="shared" si="122"/>
        <v>2.3867625994493631</v>
      </c>
      <c r="H648" s="13">
        <f t="shared" si="123"/>
        <v>48.332156320550638</v>
      </c>
      <c r="I648" s="16">
        <f t="shared" si="130"/>
        <v>86.770125630407108</v>
      </c>
      <c r="J648" s="13">
        <f t="shared" si="124"/>
        <v>46.92008885720265</v>
      </c>
      <c r="K648" s="13">
        <f t="shared" si="125"/>
        <v>39.850036773204458</v>
      </c>
      <c r="L648" s="13">
        <f t="shared" si="126"/>
        <v>2.6697562291298862</v>
      </c>
      <c r="M648" s="13">
        <f t="shared" si="131"/>
        <v>16.58582515390852</v>
      </c>
      <c r="N648" s="13">
        <f t="shared" si="127"/>
        <v>10.283211595423282</v>
      </c>
      <c r="O648" s="13">
        <f t="shared" si="128"/>
        <v>12.669974194872644</v>
      </c>
      <c r="Q648">
        <v>11.453737363203141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42.356756760000003</v>
      </c>
      <c r="G649" s="13">
        <f t="shared" si="122"/>
        <v>1.179675249033554</v>
      </c>
      <c r="H649" s="13">
        <f t="shared" si="123"/>
        <v>41.177081510966453</v>
      </c>
      <c r="I649" s="16">
        <f t="shared" si="130"/>
        <v>78.357362055041023</v>
      </c>
      <c r="J649" s="13">
        <f t="shared" si="124"/>
        <v>53.012885759014381</v>
      </c>
      <c r="K649" s="13">
        <f t="shared" si="125"/>
        <v>25.344476296026642</v>
      </c>
      <c r="L649" s="13">
        <f t="shared" si="126"/>
        <v>0</v>
      </c>
      <c r="M649" s="13">
        <f t="shared" si="131"/>
        <v>6.3026135584852376</v>
      </c>
      <c r="N649" s="13">
        <f t="shared" si="127"/>
        <v>3.9076204062608473</v>
      </c>
      <c r="O649" s="13">
        <f t="shared" si="128"/>
        <v>5.0872956552944011</v>
      </c>
      <c r="Q649">
        <v>15.16870700129124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6.3621621619999997</v>
      </c>
      <c r="G650" s="13">
        <f t="shared" si="122"/>
        <v>0</v>
      </c>
      <c r="H650" s="13">
        <f t="shared" si="123"/>
        <v>6.3621621619999997</v>
      </c>
      <c r="I650" s="16">
        <f t="shared" si="130"/>
        <v>31.706638458026642</v>
      </c>
      <c r="J650" s="13">
        <f t="shared" si="124"/>
        <v>29.704274853935114</v>
      </c>
      <c r="K650" s="13">
        <f t="shared" si="125"/>
        <v>2.0023636040915278</v>
      </c>
      <c r="L650" s="13">
        <f t="shared" si="126"/>
        <v>0</v>
      </c>
      <c r="M650" s="13">
        <f t="shared" si="131"/>
        <v>2.3949931522243904</v>
      </c>
      <c r="N650" s="13">
        <f t="shared" si="127"/>
        <v>1.4848957543791219</v>
      </c>
      <c r="O650" s="13">
        <f t="shared" si="128"/>
        <v>1.4848957543791219</v>
      </c>
      <c r="Q650">
        <v>17.524596079132131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3.556756757</v>
      </c>
      <c r="G651" s="13">
        <f t="shared" si="122"/>
        <v>0</v>
      </c>
      <c r="H651" s="13">
        <f t="shared" si="123"/>
        <v>3.556756757</v>
      </c>
      <c r="I651" s="16">
        <f t="shared" si="130"/>
        <v>5.5591203610915283</v>
      </c>
      <c r="J651" s="13">
        <f t="shared" si="124"/>
        <v>5.5528363457867052</v>
      </c>
      <c r="K651" s="13">
        <f t="shared" si="125"/>
        <v>6.2840153048231429E-3</v>
      </c>
      <c r="L651" s="13">
        <f t="shared" si="126"/>
        <v>0</v>
      </c>
      <c r="M651" s="13">
        <f t="shared" si="131"/>
        <v>0.91009739784526844</v>
      </c>
      <c r="N651" s="13">
        <f t="shared" si="127"/>
        <v>0.56426038666406642</v>
      </c>
      <c r="O651" s="13">
        <f t="shared" si="128"/>
        <v>0.56426038666406642</v>
      </c>
      <c r="Q651">
        <v>22.030027799378878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0.56216216200000002</v>
      </c>
      <c r="G652" s="13">
        <f t="shared" si="122"/>
        <v>0</v>
      </c>
      <c r="H652" s="13">
        <f t="shared" si="123"/>
        <v>0.56216216200000002</v>
      </c>
      <c r="I652" s="16">
        <f t="shared" si="130"/>
        <v>0.56844617730482316</v>
      </c>
      <c r="J652" s="13">
        <f t="shared" si="124"/>
        <v>0.56844106536289329</v>
      </c>
      <c r="K652" s="13">
        <f t="shared" si="125"/>
        <v>5.1119419298695234E-6</v>
      </c>
      <c r="L652" s="13">
        <f t="shared" si="126"/>
        <v>0</v>
      </c>
      <c r="M652" s="13">
        <f t="shared" si="131"/>
        <v>0.34583701118120203</v>
      </c>
      <c r="N652" s="13">
        <f t="shared" si="127"/>
        <v>0.21441894693234526</v>
      </c>
      <c r="O652" s="13">
        <f t="shared" si="128"/>
        <v>0.21441894693234526</v>
      </c>
      <c r="Q652">
        <v>23.985059122906321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0.45135135100000001</v>
      </c>
      <c r="G653" s="13">
        <f t="shared" si="122"/>
        <v>0</v>
      </c>
      <c r="H653" s="13">
        <f t="shared" si="123"/>
        <v>0.45135135100000001</v>
      </c>
      <c r="I653" s="16">
        <f t="shared" si="130"/>
        <v>0.45135646294192988</v>
      </c>
      <c r="J653" s="13">
        <f t="shared" si="124"/>
        <v>0.45135447797212097</v>
      </c>
      <c r="K653" s="13">
        <f t="shared" si="125"/>
        <v>1.9849698089102752E-6</v>
      </c>
      <c r="L653" s="13">
        <f t="shared" si="126"/>
        <v>0</v>
      </c>
      <c r="M653" s="13">
        <f t="shared" si="131"/>
        <v>0.13141806424885677</v>
      </c>
      <c r="N653" s="13">
        <f t="shared" si="127"/>
        <v>8.1479199834291194E-2</v>
      </c>
      <c r="O653" s="13">
        <f t="shared" si="128"/>
        <v>8.1479199834291194E-2</v>
      </c>
      <c r="Q653">
        <v>25.809149000000009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7.0270269999999996E-2</v>
      </c>
      <c r="G654" s="13">
        <f t="shared" si="122"/>
        <v>0</v>
      </c>
      <c r="H654" s="13">
        <f t="shared" si="123"/>
        <v>7.0270269999999996E-2</v>
      </c>
      <c r="I654" s="16">
        <f t="shared" si="130"/>
        <v>7.0272254969808906E-2</v>
      </c>
      <c r="J654" s="13">
        <f t="shared" si="124"/>
        <v>7.027224237086549E-2</v>
      </c>
      <c r="K654" s="13">
        <f t="shared" si="125"/>
        <v>1.2598943416319841E-8</v>
      </c>
      <c r="L654" s="13">
        <f t="shared" si="126"/>
        <v>0</v>
      </c>
      <c r="M654" s="13">
        <f t="shared" si="131"/>
        <v>4.9938864414565576E-2</v>
      </c>
      <c r="N654" s="13">
        <f t="shared" si="127"/>
        <v>3.0962095937030656E-2</v>
      </c>
      <c r="O654" s="13">
        <f t="shared" si="128"/>
        <v>3.0962095937030656E-2</v>
      </c>
      <c r="Q654">
        <v>22.09483203229227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19.786486490000001</v>
      </c>
      <c r="G655" s="13">
        <f t="shared" si="122"/>
        <v>0</v>
      </c>
      <c r="H655" s="13">
        <f t="shared" si="123"/>
        <v>19.786486490000001</v>
      </c>
      <c r="I655" s="16">
        <f t="shared" si="130"/>
        <v>19.786486502598944</v>
      </c>
      <c r="J655" s="13">
        <f t="shared" si="124"/>
        <v>19.311754530930525</v>
      </c>
      <c r="K655" s="13">
        <f t="shared" si="125"/>
        <v>0.47473197166841885</v>
      </c>
      <c r="L655" s="13">
        <f t="shared" si="126"/>
        <v>0</v>
      </c>
      <c r="M655" s="13">
        <f t="shared" si="131"/>
        <v>1.8976768477534919E-2</v>
      </c>
      <c r="N655" s="13">
        <f t="shared" si="127"/>
        <v>1.1765596456071651E-2</v>
      </c>
      <c r="O655" s="13">
        <f t="shared" si="128"/>
        <v>1.1765596456071651E-2</v>
      </c>
      <c r="Q655">
        <v>18.137944077772111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22.6</v>
      </c>
      <c r="G656" s="13">
        <f t="shared" si="122"/>
        <v>0</v>
      </c>
      <c r="H656" s="13">
        <f t="shared" si="123"/>
        <v>22.6</v>
      </c>
      <c r="I656" s="16">
        <f t="shared" si="130"/>
        <v>23.07473197166842</v>
      </c>
      <c r="J656" s="13">
        <f t="shared" si="124"/>
        <v>22.173804990600672</v>
      </c>
      <c r="K656" s="13">
        <f t="shared" si="125"/>
        <v>0.90092698106774805</v>
      </c>
      <c r="L656" s="13">
        <f t="shared" si="126"/>
        <v>0</v>
      </c>
      <c r="M656" s="13">
        <f t="shared" si="131"/>
        <v>7.2111720214632687E-3</v>
      </c>
      <c r="N656" s="13">
        <f t="shared" si="127"/>
        <v>4.470926653307227E-3</v>
      </c>
      <c r="O656" s="13">
        <f t="shared" si="128"/>
        <v>4.470926653307227E-3</v>
      </c>
      <c r="Q656">
        <v>16.699443225840039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33.035135140000001</v>
      </c>
      <c r="G657" s="13">
        <f t="shared" si="122"/>
        <v>0</v>
      </c>
      <c r="H657" s="13">
        <f t="shared" si="123"/>
        <v>33.035135140000001</v>
      </c>
      <c r="I657" s="16">
        <f t="shared" si="130"/>
        <v>33.936062121067749</v>
      </c>
      <c r="J657" s="13">
        <f t="shared" si="124"/>
        <v>30.677873077919735</v>
      </c>
      <c r="K657" s="13">
        <f t="shared" si="125"/>
        <v>3.2581890431480147</v>
      </c>
      <c r="L657" s="13">
        <f t="shared" si="126"/>
        <v>0</v>
      </c>
      <c r="M657" s="13">
        <f t="shared" si="131"/>
        <v>2.7402453681560418E-3</v>
      </c>
      <c r="N657" s="13">
        <f t="shared" si="127"/>
        <v>1.6989521282567458E-3</v>
      </c>
      <c r="O657" s="13">
        <f t="shared" si="128"/>
        <v>1.6989521282567458E-3</v>
      </c>
      <c r="Q657">
        <v>15.12127955669669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64.845945950000001</v>
      </c>
      <c r="G658" s="13">
        <f t="shared" si="122"/>
        <v>4.4260145657010233</v>
      </c>
      <c r="H658" s="13">
        <f t="shared" si="123"/>
        <v>60.419931384298977</v>
      </c>
      <c r="I658" s="16">
        <f t="shared" si="130"/>
        <v>63.678120427446991</v>
      </c>
      <c r="J658" s="13">
        <f t="shared" si="124"/>
        <v>43.686034391993147</v>
      </c>
      <c r="K658" s="13">
        <f t="shared" si="125"/>
        <v>19.992086035453845</v>
      </c>
      <c r="L658" s="13">
        <f t="shared" si="126"/>
        <v>0</v>
      </c>
      <c r="M658" s="13">
        <f t="shared" si="131"/>
        <v>1.041293239899296E-3</v>
      </c>
      <c r="N658" s="13">
        <f t="shared" si="127"/>
        <v>6.4560180873756345E-4</v>
      </c>
      <c r="O658" s="13">
        <f t="shared" si="128"/>
        <v>4.4266601675097608</v>
      </c>
      <c r="Q658">
        <v>12.539408593548391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5.1432432429999997</v>
      </c>
      <c r="G659" s="13">
        <f t="shared" si="122"/>
        <v>0</v>
      </c>
      <c r="H659" s="13">
        <f t="shared" si="123"/>
        <v>5.1432432429999997</v>
      </c>
      <c r="I659" s="16">
        <f t="shared" si="130"/>
        <v>25.135329278453845</v>
      </c>
      <c r="J659" s="13">
        <f t="shared" si="124"/>
        <v>23.434990244699307</v>
      </c>
      <c r="K659" s="13">
        <f t="shared" si="125"/>
        <v>1.7003390337545383</v>
      </c>
      <c r="L659" s="13">
        <f t="shared" si="126"/>
        <v>0</v>
      </c>
      <c r="M659" s="13">
        <f t="shared" si="131"/>
        <v>3.956914311617325E-4</v>
      </c>
      <c r="N659" s="13">
        <f t="shared" si="127"/>
        <v>2.4532868732027416E-4</v>
      </c>
      <c r="O659" s="13">
        <f t="shared" si="128"/>
        <v>2.4532868732027416E-4</v>
      </c>
      <c r="Q659">
        <v>13.654930531439661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20.113513510000001</v>
      </c>
      <c r="G660" s="13">
        <f t="shared" si="122"/>
        <v>0</v>
      </c>
      <c r="H660" s="13">
        <f t="shared" si="123"/>
        <v>20.113513510000001</v>
      </c>
      <c r="I660" s="16">
        <f t="shared" si="130"/>
        <v>21.813852543754539</v>
      </c>
      <c r="J660" s="13">
        <f t="shared" si="124"/>
        <v>20.885797630830602</v>
      </c>
      <c r="K660" s="13">
        <f t="shared" si="125"/>
        <v>0.92805491292393683</v>
      </c>
      <c r="L660" s="13">
        <f t="shared" si="126"/>
        <v>0</v>
      </c>
      <c r="M660" s="13">
        <f t="shared" si="131"/>
        <v>1.5036274384145834E-4</v>
      </c>
      <c r="N660" s="13">
        <f t="shared" si="127"/>
        <v>9.3224901181704171E-5</v>
      </c>
      <c r="O660" s="13">
        <f t="shared" si="128"/>
        <v>9.3224901181704171E-5</v>
      </c>
      <c r="Q660">
        <v>15.24509953284349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36.378378380000001</v>
      </c>
      <c r="G661" s="13">
        <f t="shared" si="122"/>
        <v>0.31668972203471329</v>
      </c>
      <c r="H661" s="13">
        <f t="shared" si="123"/>
        <v>36.061688657965284</v>
      </c>
      <c r="I661" s="16">
        <f t="shared" si="130"/>
        <v>36.989743570889217</v>
      </c>
      <c r="J661" s="13">
        <f t="shared" si="124"/>
        <v>34.136976122329557</v>
      </c>
      <c r="K661" s="13">
        <f t="shared" si="125"/>
        <v>2.8527674485596606</v>
      </c>
      <c r="L661" s="13">
        <f t="shared" si="126"/>
        <v>0</v>
      </c>
      <c r="M661" s="13">
        <f t="shared" si="131"/>
        <v>5.7137842659754168E-5</v>
      </c>
      <c r="N661" s="13">
        <f t="shared" si="127"/>
        <v>3.5425462449047582E-5</v>
      </c>
      <c r="O661" s="13">
        <f t="shared" si="128"/>
        <v>0.31672514749716235</v>
      </c>
      <c r="Q661">
        <v>18.130426655642829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6.4351351350000003</v>
      </c>
      <c r="G662" s="13">
        <f t="shared" si="122"/>
        <v>0</v>
      </c>
      <c r="H662" s="13">
        <f t="shared" si="123"/>
        <v>6.4351351350000003</v>
      </c>
      <c r="I662" s="16">
        <f t="shared" si="130"/>
        <v>9.28790258355966</v>
      </c>
      <c r="J662" s="13">
        <f t="shared" si="124"/>
        <v>9.260259515596557</v>
      </c>
      <c r="K662" s="13">
        <f t="shared" si="125"/>
        <v>2.7643067963103007E-2</v>
      </c>
      <c r="L662" s="13">
        <f t="shared" si="126"/>
        <v>0</v>
      </c>
      <c r="M662" s="13">
        <f t="shared" si="131"/>
        <v>2.1712380210706585E-5</v>
      </c>
      <c r="N662" s="13">
        <f t="shared" si="127"/>
        <v>1.3461675730638083E-5</v>
      </c>
      <c r="O662" s="13">
        <f t="shared" si="128"/>
        <v>1.3461675730638083E-5</v>
      </c>
      <c r="Q662">
        <v>22.42461638450829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10.88108108</v>
      </c>
      <c r="G663" s="13">
        <f t="shared" si="122"/>
        <v>0</v>
      </c>
      <c r="H663" s="13">
        <f t="shared" si="123"/>
        <v>10.88108108</v>
      </c>
      <c r="I663" s="16">
        <f t="shared" si="130"/>
        <v>10.908724147963103</v>
      </c>
      <c r="J663" s="13">
        <f t="shared" si="124"/>
        <v>10.874031683946322</v>
      </c>
      <c r="K663" s="13">
        <f t="shared" si="125"/>
        <v>3.4692464016780278E-2</v>
      </c>
      <c r="L663" s="13">
        <f t="shared" si="126"/>
        <v>0</v>
      </c>
      <c r="M663" s="13">
        <f t="shared" si="131"/>
        <v>8.2507044800685027E-6</v>
      </c>
      <c r="N663" s="13">
        <f t="shared" si="127"/>
        <v>5.115436777642472E-6</v>
      </c>
      <c r="O663" s="13">
        <f t="shared" si="128"/>
        <v>5.115436777642472E-6</v>
      </c>
      <c r="Q663">
        <v>24.240682376028889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2.3783783779999998</v>
      </c>
      <c r="G664" s="13">
        <f t="shared" si="122"/>
        <v>0</v>
      </c>
      <c r="H664" s="13">
        <f t="shared" si="123"/>
        <v>2.3783783779999998</v>
      </c>
      <c r="I664" s="16">
        <f t="shared" si="130"/>
        <v>2.4130708420167801</v>
      </c>
      <c r="J664" s="13">
        <f t="shared" si="124"/>
        <v>2.4127567880632927</v>
      </c>
      <c r="K664" s="13">
        <f t="shared" si="125"/>
        <v>3.1405395348738097E-4</v>
      </c>
      <c r="L664" s="13">
        <f t="shared" si="126"/>
        <v>0</v>
      </c>
      <c r="M664" s="13">
        <f t="shared" si="131"/>
        <v>3.1352677024260307E-6</v>
      </c>
      <c r="N664" s="13">
        <f t="shared" si="127"/>
        <v>1.9438659755041388E-6</v>
      </c>
      <c r="O664" s="13">
        <f t="shared" si="128"/>
        <v>1.9438659755041388E-6</v>
      </c>
      <c r="Q664">
        <v>25.556854000000008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18.21891892</v>
      </c>
      <c r="G665" s="13">
        <f t="shared" si="122"/>
        <v>0</v>
      </c>
      <c r="H665" s="13">
        <f t="shared" si="123"/>
        <v>18.21891892</v>
      </c>
      <c r="I665" s="16">
        <f t="shared" si="130"/>
        <v>18.219232973953488</v>
      </c>
      <c r="J665" s="13">
        <f t="shared" si="124"/>
        <v>18.080896478190756</v>
      </c>
      <c r="K665" s="13">
        <f t="shared" si="125"/>
        <v>0.13833649576273288</v>
      </c>
      <c r="L665" s="13">
        <f t="shared" si="126"/>
        <v>0</v>
      </c>
      <c r="M665" s="13">
        <f t="shared" si="131"/>
        <v>1.1914017269218919E-6</v>
      </c>
      <c r="N665" s="13">
        <f t="shared" si="127"/>
        <v>7.3866907069157291E-7</v>
      </c>
      <c r="O665" s="13">
        <f t="shared" si="128"/>
        <v>7.3866907069157291E-7</v>
      </c>
      <c r="Q665">
        <v>25.309065049750821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1.975675676</v>
      </c>
      <c r="G666" s="13">
        <f t="shared" si="122"/>
        <v>0</v>
      </c>
      <c r="H666" s="13">
        <f t="shared" si="123"/>
        <v>1.975675676</v>
      </c>
      <c r="I666" s="16">
        <f t="shared" si="130"/>
        <v>2.1140121717627327</v>
      </c>
      <c r="J666" s="13">
        <f t="shared" si="124"/>
        <v>2.1137493399202745</v>
      </c>
      <c r="K666" s="13">
        <f t="shared" si="125"/>
        <v>2.6283184245823321E-4</v>
      </c>
      <c r="L666" s="13">
        <f t="shared" si="126"/>
        <v>0</v>
      </c>
      <c r="M666" s="13">
        <f t="shared" si="131"/>
        <v>4.5273265623031896E-7</v>
      </c>
      <c r="N666" s="13">
        <f t="shared" si="127"/>
        <v>2.8069424686279777E-7</v>
      </c>
      <c r="O666" s="13">
        <f t="shared" si="128"/>
        <v>2.8069424686279777E-7</v>
      </c>
      <c r="Q666">
        <v>23.986492851279738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8.7081081079999993</v>
      </c>
      <c r="G667" s="13">
        <f t="shared" si="122"/>
        <v>0</v>
      </c>
      <c r="H667" s="13">
        <f t="shared" si="123"/>
        <v>8.7081081079999993</v>
      </c>
      <c r="I667" s="16">
        <f t="shared" si="130"/>
        <v>8.7083709398424567</v>
      </c>
      <c r="J667" s="13">
        <f t="shared" si="124"/>
        <v>8.6864237299585554</v>
      </c>
      <c r="K667" s="13">
        <f t="shared" si="125"/>
        <v>2.1947209883901309E-2</v>
      </c>
      <c r="L667" s="13">
        <f t="shared" si="126"/>
        <v>0</v>
      </c>
      <c r="M667" s="13">
        <f t="shared" si="131"/>
        <v>1.7203840936752119E-7</v>
      </c>
      <c r="N667" s="13">
        <f t="shared" si="127"/>
        <v>1.0666381380786313E-7</v>
      </c>
      <c r="O667" s="13">
        <f t="shared" si="128"/>
        <v>1.0666381380786313E-7</v>
      </c>
      <c r="Q667">
        <v>22.695208100367619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119.4918919</v>
      </c>
      <c r="G668" s="13">
        <f t="shared" si="122"/>
        <v>12.314217263237691</v>
      </c>
      <c r="H668" s="13">
        <f t="shared" si="123"/>
        <v>107.1776746367623</v>
      </c>
      <c r="I668" s="16">
        <f t="shared" si="130"/>
        <v>107.19962184664621</v>
      </c>
      <c r="J668" s="13">
        <f t="shared" si="124"/>
        <v>63.4758859716259</v>
      </c>
      <c r="K668" s="13">
        <f t="shared" si="125"/>
        <v>43.72373587502031</v>
      </c>
      <c r="L668" s="13">
        <f t="shared" si="126"/>
        <v>6.38633594662035</v>
      </c>
      <c r="M668" s="13">
        <f t="shared" si="131"/>
        <v>6.3863360119949455</v>
      </c>
      <c r="N668" s="13">
        <f t="shared" si="127"/>
        <v>3.9595283274368662</v>
      </c>
      <c r="O668" s="13">
        <f t="shared" si="128"/>
        <v>16.273745590674558</v>
      </c>
      <c r="Q668">
        <v>16.454645000819522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22.735135140000001</v>
      </c>
      <c r="G669" s="13">
        <f t="shared" si="122"/>
        <v>0</v>
      </c>
      <c r="H669" s="13">
        <f t="shared" si="123"/>
        <v>22.735135140000001</v>
      </c>
      <c r="I669" s="16">
        <f t="shared" si="130"/>
        <v>60.072535068399958</v>
      </c>
      <c r="J669" s="13">
        <f t="shared" si="124"/>
        <v>45.34224392744477</v>
      </c>
      <c r="K669" s="13">
        <f t="shared" si="125"/>
        <v>14.730291140955188</v>
      </c>
      <c r="L669" s="13">
        <f t="shared" si="126"/>
        <v>0</v>
      </c>
      <c r="M669" s="13">
        <f t="shared" si="131"/>
        <v>2.4268076845580793</v>
      </c>
      <c r="N669" s="13">
        <f t="shared" si="127"/>
        <v>1.5046207644260092</v>
      </c>
      <c r="O669" s="13">
        <f t="shared" si="128"/>
        <v>1.5046207644260092</v>
      </c>
      <c r="Q669">
        <v>14.58457006157172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84.210810809999998</v>
      </c>
      <c r="G670" s="13">
        <f t="shared" si="122"/>
        <v>7.2213542120464629</v>
      </c>
      <c r="H670" s="13">
        <f t="shared" si="123"/>
        <v>76.989456597953534</v>
      </c>
      <c r="I670" s="16">
        <f t="shared" si="130"/>
        <v>91.719747738908723</v>
      </c>
      <c r="J670" s="13">
        <f t="shared" si="124"/>
        <v>52.033849134120693</v>
      </c>
      <c r="K670" s="13">
        <f t="shared" si="125"/>
        <v>39.685898604788029</v>
      </c>
      <c r="L670" s="13">
        <f t="shared" si="126"/>
        <v>2.5122755958724992</v>
      </c>
      <c r="M670" s="13">
        <f t="shared" si="131"/>
        <v>3.4344625160045692</v>
      </c>
      <c r="N670" s="13">
        <f t="shared" si="127"/>
        <v>2.1293667599228328</v>
      </c>
      <c r="O670" s="13">
        <f t="shared" si="128"/>
        <v>9.3507209719692952</v>
      </c>
      <c r="Q670">
        <v>13.284281593548391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196.67837840000001</v>
      </c>
      <c r="G671" s="13">
        <f t="shared" si="122"/>
        <v>23.456171903016006</v>
      </c>
      <c r="H671" s="13">
        <f t="shared" si="123"/>
        <v>173.222206496984</v>
      </c>
      <c r="I671" s="16">
        <f t="shared" si="130"/>
        <v>210.39582950589954</v>
      </c>
      <c r="J671" s="13">
        <f t="shared" si="124"/>
        <v>60.757969507260036</v>
      </c>
      <c r="K671" s="13">
        <f t="shared" si="125"/>
        <v>149.6378599986395</v>
      </c>
      <c r="L671" s="13">
        <f t="shared" si="126"/>
        <v>108.00452444481498</v>
      </c>
      <c r="M671" s="13">
        <f t="shared" si="131"/>
        <v>109.30962020089672</v>
      </c>
      <c r="N671" s="13">
        <f t="shared" si="127"/>
        <v>67.771964524555969</v>
      </c>
      <c r="O671" s="13">
        <f t="shared" si="128"/>
        <v>91.228136427571968</v>
      </c>
      <c r="Q671">
        <v>13.34763483540331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42.221621620000001</v>
      </c>
      <c r="G672" s="13">
        <f t="shared" si="122"/>
        <v>1.1601683422109443</v>
      </c>
      <c r="H672" s="13">
        <f t="shared" si="123"/>
        <v>41.061453277789056</v>
      </c>
      <c r="I672" s="16">
        <f t="shared" si="130"/>
        <v>82.694788831613565</v>
      </c>
      <c r="J672" s="13">
        <f t="shared" si="124"/>
        <v>54.123387577744069</v>
      </c>
      <c r="K672" s="13">
        <f t="shared" si="125"/>
        <v>28.571401253869496</v>
      </c>
      <c r="L672" s="13">
        <f t="shared" si="126"/>
        <v>0</v>
      </c>
      <c r="M672" s="13">
        <f t="shared" si="131"/>
        <v>41.537655676340748</v>
      </c>
      <c r="N672" s="13">
        <f t="shared" si="127"/>
        <v>25.753346519331263</v>
      </c>
      <c r="O672" s="13">
        <f t="shared" si="128"/>
        <v>26.913514861542208</v>
      </c>
      <c r="Q672">
        <v>15.087903510456091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5.9621621620000003</v>
      </c>
      <c r="G673" s="13">
        <f t="shared" si="122"/>
        <v>0</v>
      </c>
      <c r="H673" s="13">
        <f t="shared" si="123"/>
        <v>5.9621621620000003</v>
      </c>
      <c r="I673" s="16">
        <f t="shared" si="130"/>
        <v>34.533563415869494</v>
      </c>
      <c r="J673" s="13">
        <f t="shared" si="124"/>
        <v>32.410151000955636</v>
      </c>
      <c r="K673" s="13">
        <f t="shared" si="125"/>
        <v>2.123412414913858</v>
      </c>
      <c r="L673" s="13">
        <f t="shared" si="126"/>
        <v>0</v>
      </c>
      <c r="M673" s="13">
        <f t="shared" si="131"/>
        <v>15.784309157009485</v>
      </c>
      <c r="N673" s="13">
        <f t="shared" si="127"/>
        <v>9.78627167734588</v>
      </c>
      <c r="O673" s="13">
        <f t="shared" si="128"/>
        <v>9.78627167734588</v>
      </c>
      <c r="Q673">
        <v>18.940654263363879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6.4054054049999998</v>
      </c>
      <c r="G674" s="13">
        <f t="shared" si="122"/>
        <v>0</v>
      </c>
      <c r="H674" s="13">
        <f t="shared" si="123"/>
        <v>6.4054054049999998</v>
      </c>
      <c r="I674" s="16">
        <f t="shared" si="130"/>
        <v>8.5288178199138578</v>
      </c>
      <c r="J674" s="13">
        <f t="shared" si="124"/>
        <v>8.499623354801745</v>
      </c>
      <c r="K674" s="13">
        <f t="shared" si="125"/>
        <v>2.9194465112112766E-2</v>
      </c>
      <c r="L674" s="13">
        <f t="shared" si="126"/>
        <v>0</v>
      </c>
      <c r="M674" s="13">
        <f t="shared" si="131"/>
        <v>5.9980374796636049</v>
      </c>
      <c r="N674" s="13">
        <f t="shared" si="127"/>
        <v>3.7187832373914351</v>
      </c>
      <c r="O674" s="13">
        <f t="shared" si="128"/>
        <v>3.7187832373914351</v>
      </c>
      <c r="Q674">
        <v>20.224857062238922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2.951351351</v>
      </c>
      <c r="G675" s="13">
        <f t="shared" si="122"/>
        <v>0</v>
      </c>
      <c r="H675" s="13">
        <f t="shared" si="123"/>
        <v>2.951351351</v>
      </c>
      <c r="I675" s="16">
        <f t="shared" si="130"/>
        <v>2.9805458161121128</v>
      </c>
      <c r="J675" s="13">
        <f t="shared" si="124"/>
        <v>2.9795143447546404</v>
      </c>
      <c r="K675" s="13">
        <f t="shared" si="125"/>
        <v>1.031471357472391E-3</v>
      </c>
      <c r="L675" s="13">
        <f t="shared" si="126"/>
        <v>0</v>
      </c>
      <c r="M675" s="13">
        <f t="shared" si="131"/>
        <v>2.2792542422721698</v>
      </c>
      <c r="N675" s="13">
        <f t="shared" si="127"/>
        <v>1.4131376302087453</v>
      </c>
      <c r="O675" s="13">
        <f t="shared" si="128"/>
        <v>1.4131376302087453</v>
      </c>
      <c r="Q675">
        <v>21.59259389788361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8.9189189000000002E-2</v>
      </c>
      <c r="G676" s="13">
        <f t="shared" si="122"/>
        <v>0</v>
      </c>
      <c r="H676" s="13">
        <f t="shared" si="123"/>
        <v>8.9189189000000002E-2</v>
      </c>
      <c r="I676" s="16">
        <f t="shared" si="130"/>
        <v>9.0220660357472393E-2</v>
      </c>
      <c r="J676" s="13">
        <f t="shared" si="124"/>
        <v>9.0220633913448756E-2</v>
      </c>
      <c r="K676" s="13">
        <f t="shared" si="125"/>
        <v>2.6444023637495206E-8</v>
      </c>
      <c r="L676" s="13">
        <f t="shared" si="126"/>
        <v>0</v>
      </c>
      <c r="M676" s="13">
        <f t="shared" si="131"/>
        <v>0.8661166120634245</v>
      </c>
      <c r="N676" s="13">
        <f t="shared" si="127"/>
        <v>0.53699229947932314</v>
      </c>
      <c r="O676" s="13">
        <f t="shared" si="128"/>
        <v>0.53699229947932314</v>
      </c>
      <c r="Q676">
        <v>22.153116000000011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1.140540541</v>
      </c>
      <c r="G677" s="13">
        <f t="shared" si="122"/>
        <v>0</v>
      </c>
      <c r="H677" s="13">
        <f t="shared" si="123"/>
        <v>1.140540541</v>
      </c>
      <c r="I677" s="16">
        <f t="shared" si="130"/>
        <v>1.1405405674440237</v>
      </c>
      <c r="J677" s="13">
        <f t="shared" si="124"/>
        <v>1.1404926054321425</v>
      </c>
      <c r="K677" s="13">
        <f t="shared" si="125"/>
        <v>4.7962011881175215E-5</v>
      </c>
      <c r="L677" s="13">
        <f t="shared" si="126"/>
        <v>0</v>
      </c>
      <c r="M677" s="13">
        <f t="shared" si="131"/>
        <v>0.32912431258410135</v>
      </c>
      <c r="N677" s="13">
        <f t="shared" si="127"/>
        <v>0.20405707380214283</v>
      </c>
      <c r="O677" s="13">
        <f t="shared" si="128"/>
        <v>0.20405707380214283</v>
      </c>
      <c r="Q677">
        <v>22.917936764636291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3.9729729730000001</v>
      </c>
      <c r="G678" s="13">
        <f t="shared" si="122"/>
        <v>0</v>
      </c>
      <c r="H678" s="13">
        <f t="shared" si="123"/>
        <v>3.9729729730000001</v>
      </c>
      <c r="I678" s="16">
        <f t="shared" si="130"/>
        <v>3.9730209350118812</v>
      </c>
      <c r="J678" s="13">
        <f t="shared" si="124"/>
        <v>3.9706492864277214</v>
      </c>
      <c r="K678" s="13">
        <f t="shared" si="125"/>
        <v>2.3716485841598356E-3</v>
      </c>
      <c r="L678" s="13">
        <f t="shared" si="126"/>
        <v>0</v>
      </c>
      <c r="M678" s="13">
        <f t="shared" si="131"/>
        <v>0.12506723878195852</v>
      </c>
      <c r="N678" s="13">
        <f t="shared" si="127"/>
        <v>7.7541688044814289E-2</v>
      </c>
      <c r="O678" s="13">
        <f t="shared" si="128"/>
        <v>7.7541688044814289E-2</v>
      </c>
      <c r="Q678">
        <v>21.799817156733759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96.035135139999994</v>
      </c>
      <c r="G679" s="13">
        <f t="shared" si="122"/>
        <v>8.9282084983973142</v>
      </c>
      <c r="H679" s="13">
        <f t="shared" si="123"/>
        <v>87.106926641602684</v>
      </c>
      <c r="I679" s="16">
        <f t="shared" si="130"/>
        <v>87.109298290186842</v>
      </c>
      <c r="J679" s="13">
        <f t="shared" si="124"/>
        <v>63.19660187691936</v>
      </c>
      <c r="K679" s="13">
        <f t="shared" si="125"/>
        <v>23.912696413267483</v>
      </c>
      <c r="L679" s="13">
        <f t="shared" si="126"/>
        <v>0</v>
      </c>
      <c r="M679" s="13">
        <f t="shared" si="131"/>
        <v>4.7525550737144234E-2</v>
      </c>
      <c r="N679" s="13">
        <f t="shared" si="127"/>
        <v>2.9465841457029424E-2</v>
      </c>
      <c r="O679" s="13">
        <f t="shared" si="128"/>
        <v>8.9576743398543428</v>
      </c>
      <c r="Q679">
        <v>18.628523135106381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26.556756759999999</v>
      </c>
      <c r="G680" s="13">
        <f t="shared" si="122"/>
        <v>0</v>
      </c>
      <c r="H680" s="13">
        <f t="shared" si="123"/>
        <v>26.556756759999999</v>
      </c>
      <c r="I680" s="16">
        <f t="shared" si="130"/>
        <v>50.469453173267482</v>
      </c>
      <c r="J680" s="13">
        <f t="shared" si="124"/>
        <v>43.366463273211352</v>
      </c>
      <c r="K680" s="13">
        <f t="shared" si="125"/>
        <v>7.1029899000561301</v>
      </c>
      <c r="L680" s="13">
        <f t="shared" si="126"/>
        <v>0</v>
      </c>
      <c r="M680" s="13">
        <f t="shared" si="131"/>
        <v>1.805970928011481E-2</v>
      </c>
      <c r="N680" s="13">
        <f t="shared" si="127"/>
        <v>1.1197019753671182E-2</v>
      </c>
      <c r="O680" s="13">
        <f t="shared" si="128"/>
        <v>1.1197019753671182E-2</v>
      </c>
      <c r="Q680">
        <v>17.498570851212438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1.3513513509999999</v>
      </c>
      <c r="G681" s="13">
        <f t="shared" si="122"/>
        <v>0</v>
      </c>
      <c r="H681" s="13">
        <f t="shared" si="123"/>
        <v>1.3513513509999999</v>
      </c>
      <c r="I681" s="16">
        <f t="shared" si="130"/>
        <v>8.45434125105613</v>
      </c>
      <c r="J681" s="13">
        <f t="shared" si="124"/>
        <v>8.3715216660976601</v>
      </c>
      <c r="K681" s="13">
        <f t="shared" si="125"/>
        <v>8.2819584958469861E-2</v>
      </c>
      <c r="L681" s="13">
        <f t="shared" si="126"/>
        <v>0</v>
      </c>
      <c r="M681" s="13">
        <f t="shared" si="131"/>
        <v>6.8626895264436282E-3</v>
      </c>
      <c r="N681" s="13">
        <f t="shared" si="127"/>
        <v>4.2548675063950499E-3</v>
      </c>
      <c r="O681" s="13">
        <f t="shared" si="128"/>
        <v>4.2548675063950499E-3</v>
      </c>
      <c r="Q681">
        <v>12.51763419751113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36.381081080000001</v>
      </c>
      <c r="G682" s="13">
        <f t="shared" si="122"/>
        <v>0.31707985976698244</v>
      </c>
      <c r="H682" s="13">
        <f t="shared" si="123"/>
        <v>36.064001220233017</v>
      </c>
      <c r="I682" s="16">
        <f t="shared" si="130"/>
        <v>36.146820805191489</v>
      </c>
      <c r="J682" s="13">
        <f t="shared" si="124"/>
        <v>30.09421287466823</v>
      </c>
      <c r="K682" s="13">
        <f t="shared" si="125"/>
        <v>6.0526079305232585</v>
      </c>
      <c r="L682" s="13">
        <f t="shared" si="126"/>
        <v>0</v>
      </c>
      <c r="M682" s="13">
        <f t="shared" si="131"/>
        <v>2.6078220200485783E-3</v>
      </c>
      <c r="N682" s="13">
        <f t="shared" si="127"/>
        <v>1.6168496524301185E-3</v>
      </c>
      <c r="O682" s="13">
        <f t="shared" si="128"/>
        <v>0.31869670941941258</v>
      </c>
      <c r="Q682">
        <v>11.06280559354839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32.075675680000003</v>
      </c>
      <c r="G683" s="13">
        <f t="shared" si="122"/>
        <v>0</v>
      </c>
      <c r="H683" s="13">
        <f t="shared" si="123"/>
        <v>32.075675680000003</v>
      </c>
      <c r="I683" s="16">
        <f t="shared" si="130"/>
        <v>38.128283610523262</v>
      </c>
      <c r="J683" s="13">
        <f t="shared" si="124"/>
        <v>31.347669131920053</v>
      </c>
      <c r="K683" s="13">
        <f t="shared" si="125"/>
        <v>6.7806144786032085</v>
      </c>
      <c r="L683" s="13">
        <f t="shared" si="126"/>
        <v>0</v>
      </c>
      <c r="M683" s="13">
        <f t="shared" si="131"/>
        <v>9.9097236761845988E-4</v>
      </c>
      <c r="N683" s="13">
        <f t="shared" si="127"/>
        <v>6.1440286792344514E-4</v>
      </c>
      <c r="O683" s="13">
        <f t="shared" si="128"/>
        <v>6.1440286792344514E-4</v>
      </c>
      <c r="Q683">
        <v>11.26388478744396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31.994594589999998</v>
      </c>
      <c r="G684" s="13">
        <f t="shared" si="122"/>
        <v>0</v>
      </c>
      <c r="H684" s="13">
        <f t="shared" si="123"/>
        <v>31.994594589999998</v>
      </c>
      <c r="I684" s="16">
        <f t="shared" si="130"/>
        <v>38.775209068603203</v>
      </c>
      <c r="J684" s="13">
        <f t="shared" si="124"/>
        <v>33.538481477477788</v>
      </c>
      <c r="K684" s="13">
        <f t="shared" si="125"/>
        <v>5.2367275911254154</v>
      </c>
      <c r="L684" s="13">
        <f t="shared" si="126"/>
        <v>0</v>
      </c>
      <c r="M684" s="13">
        <f t="shared" si="131"/>
        <v>3.7656949969501474E-4</v>
      </c>
      <c r="N684" s="13">
        <f t="shared" si="127"/>
        <v>2.3347308981090914E-4</v>
      </c>
      <c r="O684" s="13">
        <f t="shared" si="128"/>
        <v>2.3347308981090914E-4</v>
      </c>
      <c r="Q684">
        <v>14.097240070524061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8.0054054049999994</v>
      </c>
      <c r="G685" s="13">
        <f t="shared" si="122"/>
        <v>0</v>
      </c>
      <c r="H685" s="13">
        <f t="shared" si="123"/>
        <v>8.0054054049999994</v>
      </c>
      <c r="I685" s="16">
        <f t="shared" si="130"/>
        <v>13.242132996125415</v>
      </c>
      <c r="J685" s="13">
        <f t="shared" si="124"/>
        <v>13.088856305031477</v>
      </c>
      <c r="K685" s="13">
        <f t="shared" si="125"/>
        <v>0.1532766910939376</v>
      </c>
      <c r="L685" s="13">
        <f t="shared" si="126"/>
        <v>0</v>
      </c>
      <c r="M685" s="13">
        <f t="shared" si="131"/>
        <v>1.4309640988410561E-4</v>
      </c>
      <c r="N685" s="13">
        <f t="shared" si="127"/>
        <v>8.8719774128145473E-5</v>
      </c>
      <c r="O685" s="13">
        <f t="shared" si="128"/>
        <v>8.8719774128145473E-5</v>
      </c>
      <c r="Q685">
        <v>17.74685347587334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16.481081079999999</v>
      </c>
      <c r="G686" s="13">
        <f t="shared" si="122"/>
        <v>0</v>
      </c>
      <c r="H686" s="13">
        <f t="shared" si="123"/>
        <v>16.481081079999999</v>
      </c>
      <c r="I686" s="16">
        <f t="shared" si="130"/>
        <v>16.634357771093939</v>
      </c>
      <c r="J686" s="13">
        <f t="shared" si="124"/>
        <v>16.318192737505225</v>
      </c>
      <c r="K686" s="13">
        <f t="shared" si="125"/>
        <v>0.31616503358871384</v>
      </c>
      <c r="L686" s="13">
        <f t="shared" si="126"/>
        <v>0</v>
      </c>
      <c r="M686" s="13">
        <f t="shared" si="131"/>
        <v>5.4376635755960134E-5</v>
      </c>
      <c r="N686" s="13">
        <f t="shared" si="127"/>
        <v>3.3713514168695285E-5</v>
      </c>
      <c r="O686" s="13">
        <f t="shared" si="128"/>
        <v>3.3713514168695285E-5</v>
      </c>
      <c r="Q686">
        <v>17.384292364903011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8.3027027029999996</v>
      </c>
      <c r="G687" s="13">
        <f t="shared" si="122"/>
        <v>0</v>
      </c>
      <c r="H687" s="13">
        <f t="shared" si="123"/>
        <v>8.3027027029999996</v>
      </c>
      <c r="I687" s="16">
        <f t="shared" si="130"/>
        <v>8.6188677365887134</v>
      </c>
      <c r="J687" s="13">
        <f t="shared" si="124"/>
        <v>8.5938657159075671</v>
      </c>
      <c r="K687" s="13">
        <f t="shared" si="125"/>
        <v>2.500202068114632E-2</v>
      </c>
      <c r="L687" s="13">
        <f t="shared" si="126"/>
        <v>0</v>
      </c>
      <c r="M687" s="13">
        <f t="shared" si="131"/>
        <v>2.0663121587264849E-5</v>
      </c>
      <c r="N687" s="13">
        <f t="shared" si="127"/>
        <v>1.2811135384104206E-5</v>
      </c>
      <c r="O687" s="13">
        <f t="shared" si="128"/>
        <v>1.2811135384104206E-5</v>
      </c>
      <c r="Q687">
        <v>21.548255795397591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2.4324324000000001E-2</v>
      </c>
      <c r="G688" s="13">
        <f t="shared" si="122"/>
        <v>0</v>
      </c>
      <c r="H688" s="13">
        <f t="shared" si="123"/>
        <v>2.4324324000000001E-2</v>
      </c>
      <c r="I688" s="16">
        <f t="shared" si="130"/>
        <v>4.9326344681146321E-2</v>
      </c>
      <c r="J688" s="13">
        <f t="shared" si="124"/>
        <v>4.9326341694326238E-2</v>
      </c>
      <c r="K688" s="13">
        <f t="shared" si="125"/>
        <v>2.9868200829286096E-9</v>
      </c>
      <c r="L688" s="13">
        <f t="shared" si="126"/>
        <v>0</v>
      </c>
      <c r="M688" s="13">
        <f t="shared" si="131"/>
        <v>7.8519862031606427E-6</v>
      </c>
      <c r="N688" s="13">
        <f t="shared" si="127"/>
        <v>4.8682314459595984E-6</v>
      </c>
      <c r="O688" s="13">
        <f t="shared" si="128"/>
        <v>4.8682314459595984E-6</v>
      </c>
      <c r="Q688">
        <v>24.785214000000011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0.172972973</v>
      </c>
      <c r="G689" s="13">
        <f t="shared" si="122"/>
        <v>0</v>
      </c>
      <c r="H689" s="13">
        <f t="shared" si="123"/>
        <v>0.172972973</v>
      </c>
      <c r="I689" s="16">
        <f t="shared" si="130"/>
        <v>0.1729729759868201</v>
      </c>
      <c r="J689" s="13">
        <f t="shared" si="124"/>
        <v>0.17297284066160074</v>
      </c>
      <c r="K689" s="13">
        <f t="shared" si="125"/>
        <v>1.3532521936365782E-7</v>
      </c>
      <c r="L689" s="13">
        <f t="shared" si="126"/>
        <v>0</v>
      </c>
      <c r="M689" s="13">
        <f t="shared" si="131"/>
        <v>2.9837547572010443E-6</v>
      </c>
      <c r="N689" s="13">
        <f t="shared" si="127"/>
        <v>1.8499279494646475E-6</v>
      </c>
      <c r="O689" s="13">
        <f t="shared" si="128"/>
        <v>1.8499279494646475E-6</v>
      </c>
      <c r="Q689">
        <v>24.4308813082916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7.7054054049999996</v>
      </c>
      <c r="G690" s="13">
        <f t="shared" si="122"/>
        <v>0</v>
      </c>
      <c r="H690" s="13">
        <f t="shared" si="123"/>
        <v>7.7054054049999996</v>
      </c>
      <c r="I690" s="16">
        <f t="shared" si="130"/>
        <v>7.7054055403252191</v>
      </c>
      <c r="J690" s="13">
        <f t="shared" si="124"/>
        <v>7.6890169591906856</v>
      </c>
      <c r="K690" s="13">
        <f t="shared" si="125"/>
        <v>1.6388581134533453E-2</v>
      </c>
      <c r="L690" s="13">
        <f t="shared" si="126"/>
        <v>0</v>
      </c>
      <c r="M690" s="13">
        <f t="shared" si="131"/>
        <v>1.1338268077363969E-6</v>
      </c>
      <c r="N690" s="13">
        <f t="shared" si="127"/>
        <v>7.0297262079656606E-7</v>
      </c>
      <c r="O690" s="13">
        <f t="shared" si="128"/>
        <v>7.0297262079656606E-7</v>
      </c>
      <c r="Q690">
        <v>22.16727080509682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36.132432430000001</v>
      </c>
      <c r="G691" s="13">
        <f t="shared" si="122"/>
        <v>0.28118715231044972</v>
      </c>
      <c r="H691" s="13">
        <f t="shared" si="123"/>
        <v>35.85124527768955</v>
      </c>
      <c r="I691" s="16">
        <f t="shared" si="130"/>
        <v>35.867633858824085</v>
      </c>
      <c r="J691" s="13">
        <f t="shared" si="124"/>
        <v>33.886028337914546</v>
      </c>
      <c r="K691" s="13">
        <f t="shared" si="125"/>
        <v>1.9816055209095396</v>
      </c>
      <c r="L691" s="13">
        <f t="shared" si="126"/>
        <v>0</v>
      </c>
      <c r="M691" s="13">
        <f t="shared" si="131"/>
        <v>4.3085418693983082E-7</v>
      </c>
      <c r="N691" s="13">
        <f t="shared" si="127"/>
        <v>2.6712959590269513E-7</v>
      </c>
      <c r="O691" s="13">
        <f t="shared" si="128"/>
        <v>0.28118741944004561</v>
      </c>
      <c r="Q691">
        <v>20.30224832866055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32.964864859999999</v>
      </c>
      <c r="G692" s="13">
        <f t="shared" si="122"/>
        <v>0</v>
      </c>
      <c r="H692" s="13">
        <f t="shared" si="123"/>
        <v>32.964864859999999</v>
      </c>
      <c r="I692" s="16">
        <f t="shared" si="130"/>
        <v>34.946470380909538</v>
      </c>
      <c r="J692" s="13">
        <f t="shared" si="124"/>
        <v>31.685468029634951</v>
      </c>
      <c r="K692" s="13">
        <f t="shared" si="125"/>
        <v>3.2610023512745876</v>
      </c>
      <c r="L692" s="13">
        <f t="shared" si="126"/>
        <v>0</v>
      </c>
      <c r="M692" s="13">
        <f t="shared" si="131"/>
        <v>1.6372459103713569E-7</v>
      </c>
      <c r="N692" s="13">
        <f t="shared" si="127"/>
        <v>1.0150924644302412E-7</v>
      </c>
      <c r="O692" s="13">
        <f t="shared" si="128"/>
        <v>1.0150924644302412E-7</v>
      </c>
      <c r="Q692">
        <v>15.777764983701729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90.959459460000005</v>
      </c>
      <c r="G693" s="13">
        <f t="shared" si="122"/>
        <v>8.1955291038923459</v>
      </c>
      <c r="H693" s="13">
        <f t="shared" si="123"/>
        <v>82.763930356107664</v>
      </c>
      <c r="I693" s="16">
        <f t="shared" si="130"/>
        <v>86.024932707382249</v>
      </c>
      <c r="J693" s="13">
        <f t="shared" si="124"/>
        <v>48.475660823107887</v>
      </c>
      <c r="K693" s="13">
        <f t="shared" si="125"/>
        <v>37.549271884274361</v>
      </c>
      <c r="L693" s="13">
        <f t="shared" si="126"/>
        <v>0.46231164033789607</v>
      </c>
      <c r="M693" s="13">
        <f t="shared" si="131"/>
        <v>0.46231170255324067</v>
      </c>
      <c r="N693" s="13">
        <f t="shared" si="127"/>
        <v>0.28663325558300923</v>
      </c>
      <c r="O693" s="13">
        <f t="shared" si="128"/>
        <v>8.482162359475355</v>
      </c>
      <c r="Q693">
        <v>12.201789812949819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27.14054054</v>
      </c>
      <c r="G694" s="13">
        <f t="shared" si="122"/>
        <v>0</v>
      </c>
      <c r="H694" s="13">
        <f t="shared" si="123"/>
        <v>27.14054054</v>
      </c>
      <c r="I694" s="16">
        <f t="shared" si="130"/>
        <v>64.227500783936463</v>
      </c>
      <c r="J694" s="13">
        <f t="shared" si="124"/>
        <v>40.937316478735504</v>
      </c>
      <c r="K694" s="13">
        <f t="shared" si="125"/>
        <v>23.29018430520096</v>
      </c>
      <c r="L694" s="13">
        <f t="shared" si="126"/>
        <v>0</v>
      </c>
      <c r="M694" s="13">
        <f t="shared" si="131"/>
        <v>0.17567844697023144</v>
      </c>
      <c r="N694" s="13">
        <f t="shared" si="127"/>
        <v>0.1089206371215435</v>
      </c>
      <c r="O694" s="13">
        <f t="shared" si="128"/>
        <v>0.1089206371215435</v>
      </c>
      <c r="Q694">
        <v>10.73042959354839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6.4972972970000002</v>
      </c>
      <c r="G695" s="13">
        <f t="shared" si="122"/>
        <v>0</v>
      </c>
      <c r="H695" s="13">
        <f t="shared" si="123"/>
        <v>6.4972972970000002</v>
      </c>
      <c r="I695" s="16">
        <f t="shared" si="130"/>
        <v>29.787481602200959</v>
      </c>
      <c r="J695" s="13">
        <f t="shared" si="124"/>
        <v>27.196257396037684</v>
      </c>
      <c r="K695" s="13">
        <f t="shared" si="125"/>
        <v>2.5912242061632753</v>
      </c>
      <c r="L695" s="13">
        <f t="shared" si="126"/>
        <v>0</v>
      </c>
      <c r="M695" s="13">
        <f t="shared" si="131"/>
        <v>6.6757809848687941E-2</v>
      </c>
      <c r="N695" s="13">
        <f t="shared" si="127"/>
        <v>4.1389842106186521E-2</v>
      </c>
      <c r="O695" s="13">
        <f t="shared" si="128"/>
        <v>4.1389842106186521E-2</v>
      </c>
      <c r="Q695">
        <v>14.062532379897069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9.4108108109999993</v>
      </c>
      <c r="G696" s="13">
        <f t="shared" si="122"/>
        <v>0</v>
      </c>
      <c r="H696" s="13">
        <f t="shared" si="123"/>
        <v>9.4108108109999993</v>
      </c>
      <c r="I696" s="16">
        <f t="shared" si="130"/>
        <v>12.002035017163275</v>
      </c>
      <c r="J696" s="13">
        <f t="shared" si="124"/>
        <v>11.83282689403749</v>
      </c>
      <c r="K696" s="13">
        <f t="shared" si="125"/>
        <v>0.16920812312578448</v>
      </c>
      <c r="L696" s="13">
        <f t="shared" si="126"/>
        <v>0</v>
      </c>
      <c r="M696" s="13">
        <f t="shared" si="131"/>
        <v>2.536796774250142E-2</v>
      </c>
      <c r="N696" s="13">
        <f t="shared" si="127"/>
        <v>1.5728140000350881E-2</v>
      </c>
      <c r="O696" s="13">
        <f t="shared" si="128"/>
        <v>1.5728140000350881E-2</v>
      </c>
      <c r="Q696">
        <v>14.9126717925816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37.870270269999999</v>
      </c>
      <c r="G697" s="13">
        <f t="shared" si="122"/>
        <v>0.5320459653303985</v>
      </c>
      <c r="H697" s="13">
        <f t="shared" si="123"/>
        <v>37.338224304669602</v>
      </c>
      <c r="I697" s="16">
        <f t="shared" si="130"/>
        <v>37.507432427795386</v>
      </c>
      <c r="J697" s="13">
        <f t="shared" si="124"/>
        <v>33.46098972011599</v>
      </c>
      <c r="K697" s="13">
        <f t="shared" si="125"/>
        <v>4.0464427076793967</v>
      </c>
      <c r="L697" s="13">
        <f t="shared" si="126"/>
        <v>0</v>
      </c>
      <c r="M697" s="13">
        <f t="shared" si="131"/>
        <v>9.6398277421505391E-3</v>
      </c>
      <c r="N697" s="13">
        <f t="shared" si="127"/>
        <v>5.9766932001333343E-3</v>
      </c>
      <c r="O697" s="13">
        <f t="shared" si="128"/>
        <v>0.53802265853053188</v>
      </c>
      <c r="Q697">
        <v>15.57496307956238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13.737837839999999</v>
      </c>
      <c r="G698" s="13">
        <f t="shared" si="122"/>
        <v>0</v>
      </c>
      <c r="H698" s="13">
        <f t="shared" si="123"/>
        <v>13.737837839999999</v>
      </c>
      <c r="I698" s="16">
        <f t="shared" si="130"/>
        <v>17.784280547679394</v>
      </c>
      <c r="J698" s="13">
        <f t="shared" si="124"/>
        <v>17.468956993088003</v>
      </c>
      <c r="K698" s="13">
        <f t="shared" si="125"/>
        <v>0.31532355459139083</v>
      </c>
      <c r="L698" s="13">
        <f t="shared" si="126"/>
        <v>0</v>
      </c>
      <c r="M698" s="13">
        <f t="shared" si="131"/>
        <v>3.6631345420172047E-3</v>
      </c>
      <c r="N698" s="13">
        <f t="shared" si="127"/>
        <v>2.2711434160506668E-3</v>
      </c>
      <c r="O698" s="13">
        <f t="shared" si="128"/>
        <v>2.2711434160506668E-3</v>
      </c>
      <c r="Q698">
        <v>18.835759503040141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0.53513513499999998</v>
      </c>
      <c r="G699" s="13">
        <f t="shared" si="122"/>
        <v>0</v>
      </c>
      <c r="H699" s="13">
        <f t="shared" si="123"/>
        <v>0.53513513499999998</v>
      </c>
      <c r="I699" s="16">
        <f t="shared" si="130"/>
        <v>0.85045868959139082</v>
      </c>
      <c r="J699" s="13">
        <f t="shared" si="124"/>
        <v>0.85043789837443995</v>
      </c>
      <c r="K699" s="13">
        <f t="shared" si="125"/>
        <v>2.0791216950866165E-5</v>
      </c>
      <c r="L699" s="13">
        <f t="shared" si="126"/>
        <v>0</v>
      </c>
      <c r="M699" s="13">
        <f t="shared" si="131"/>
        <v>1.391991125966538E-3</v>
      </c>
      <c r="N699" s="13">
        <f t="shared" si="127"/>
        <v>8.6303449809925351E-4</v>
      </c>
      <c r="O699" s="13">
        <f t="shared" si="128"/>
        <v>8.6303449809925351E-4</v>
      </c>
      <c r="Q699">
        <v>22.601672094325171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2.4972972969999998</v>
      </c>
      <c r="G700" s="13">
        <f t="shared" si="122"/>
        <v>0</v>
      </c>
      <c r="H700" s="13">
        <f t="shared" si="123"/>
        <v>2.4972972969999998</v>
      </c>
      <c r="I700" s="16">
        <f t="shared" si="130"/>
        <v>2.4973180882169506</v>
      </c>
      <c r="J700" s="13">
        <f t="shared" si="124"/>
        <v>2.4969020376288338</v>
      </c>
      <c r="K700" s="13">
        <f t="shared" si="125"/>
        <v>4.1605058811677864E-4</v>
      </c>
      <c r="L700" s="13">
        <f t="shared" si="126"/>
        <v>0</v>
      </c>
      <c r="M700" s="13">
        <f t="shared" si="131"/>
        <v>5.2895662786728445E-4</v>
      </c>
      <c r="N700" s="13">
        <f t="shared" si="127"/>
        <v>3.2795310927771635E-4</v>
      </c>
      <c r="O700" s="13">
        <f t="shared" si="128"/>
        <v>3.2795310927771635E-4</v>
      </c>
      <c r="Q700">
        <v>24.276184000000011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8.3648648649999995</v>
      </c>
      <c r="G701" s="13">
        <f t="shared" si="122"/>
        <v>0</v>
      </c>
      <c r="H701" s="13">
        <f t="shared" si="123"/>
        <v>8.3648648649999995</v>
      </c>
      <c r="I701" s="16">
        <f t="shared" si="130"/>
        <v>8.3652809155881158</v>
      </c>
      <c r="J701" s="13">
        <f t="shared" si="124"/>
        <v>8.349837055251049</v>
      </c>
      <c r="K701" s="13">
        <f t="shared" si="125"/>
        <v>1.5443860337066795E-2</v>
      </c>
      <c r="L701" s="13">
        <f t="shared" si="126"/>
        <v>0</v>
      </c>
      <c r="M701" s="13">
        <f t="shared" si="131"/>
        <v>2.010035185895681E-4</v>
      </c>
      <c r="N701" s="13">
        <f t="shared" si="127"/>
        <v>1.2462218152553222E-4</v>
      </c>
      <c r="O701" s="13">
        <f t="shared" si="128"/>
        <v>1.2462218152553222E-4</v>
      </c>
      <c r="Q701">
        <v>24.347262937809209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13.71891892</v>
      </c>
      <c r="G702" s="13">
        <f t="shared" si="122"/>
        <v>0</v>
      </c>
      <c r="H702" s="13">
        <f t="shared" si="123"/>
        <v>13.71891892</v>
      </c>
      <c r="I702" s="16">
        <f t="shared" si="130"/>
        <v>13.734362780337067</v>
      </c>
      <c r="J702" s="13">
        <f t="shared" si="124"/>
        <v>13.653489131771986</v>
      </c>
      <c r="K702" s="13">
        <f t="shared" si="125"/>
        <v>8.0873648565081169E-2</v>
      </c>
      <c r="L702" s="13">
        <f t="shared" si="126"/>
        <v>0</v>
      </c>
      <c r="M702" s="13">
        <f t="shared" si="131"/>
        <v>7.6381337064035875E-5</v>
      </c>
      <c r="N702" s="13">
        <f t="shared" si="127"/>
        <v>4.7356428979702243E-5</v>
      </c>
      <c r="O702" s="13">
        <f t="shared" si="128"/>
        <v>4.7356428979702243E-5</v>
      </c>
      <c r="Q702">
        <v>23.10389195598917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53.96756757</v>
      </c>
      <c r="G703" s="13">
        <f t="shared" si="122"/>
        <v>2.8557086227779034</v>
      </c>
      <c r="H703" s="13">
        <f t="shared" si="123"/>
        <v>51.111858947222096</v>
      </c>
      <c r="I703" s="16">
        <f t="shared" si="130"/>
        <v>51.192732595787177</v>
      </c>
      <c r="J703" s="13">
        <f t="shared" si="124"/>
        <v>46.46360757345554</v>
      </c>
      <c r="K703" s="13">
        <f t="shared" si="125"/>
        <v>4.7291250223316368</v>
      </c>
      <c r="L703" s="13">
        <f t="shared" si="126"/>
        <v>0</v>
      </c>
      <c r="M703" s="13">
        <f t="shared" si="131"/>
        <v>2.9024908084333632E-5</v>
      </c>
      <c r="N703" s="13">
        <f t="shared" si="127"/>
        <v>1.7995443012286851E-5</v>
      </c>
      <c r="O703" s="13">
        <f t="shared" si="128"/>
        <v>2.8557266182209156</v>
      </c>
      <c r="Q703">
        <v>21.266719872056122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36.537837840000002</v>
      </c>
      <c r="G704" s="13">
        <f t="shared" si="122"/>
        <v>0.33970787133476671</v>
      </c>
      <c r="H704" s="13">
        <f t="shared" si="123"/>
        <v>36.198129968665235</v>
      </c>
      <c r="I704" s="16">
        <f t="shared" si="130"/>
        <v>40.927254990996872</v>
      </c>
      <c r="J704" s="13">
        <f t="shared" si="124"/>
        <v>36.095303077665456</v>
      </c>
      <c r="K704" s="13">
        <f t="shared" si="125"/>
        <v>4.8319519133314159</v>
      </c>
      <c r="L704" s="13">
        <f t="shared" si="126"/>
        <v>0</v>
      </c>
      <c r="M704" s="13">
        <f t="shared" si="131"/>
        <v>1.102946507204678E-5</v>
      </c>
      <c r="N704" s="13">
        <f t="shared" si="127"/>
        <v>6.8382683446690042E-6</v>
      </c>
      <c r="O704" s="13">
        <f t="shared" si="128"/>
        <v>0.3397147096031114</v>
      </c>
      <c r="Q704">
        <v>16.05216816838913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68.189189189999993</v>
      </c>
      <c r="G705" s="13">
        <f t="shared" si="122"/>
        <v>4.9086154226505796</v>
      </c>
      <c r="H705" s="13">
        <f t="shared" si="123"/>
        <v>63.280573767349416</v>
      </c>
      <c r="I705" s="16">
        <f t="shared" si="130"/>
        <v>68.112525680680832</v>
      </c>
      <c r="J705" s="13">
        <f t="shared" si="124"/>
        <v>45.049462605107522</v>
      </c>
      <c r="K705" s="13">
        <f t="shared" si="125"/>
        <v>23.063063075573311</v>
      </c>
      <c r="L705" s="13">
        <f t="shared" si="126"/>
        <v>0</v>
      </c>
      <c r="M705" s="13">
        <f t="shared" si="131"/>
        <v>4.1911967273777761E-6</v>
      </c>
      <c r="N705" s="13">
        <f t="shared" si="127"/>
        <v>2.5985419709742211E-6</v>
      </c>
      <c r="O705" s="13">
        <f t="shared" si="128"/>
        <v>4.9086180211925505</v>
      </c>
      <c r="Q705">
        <v>12.54391950437493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82.767567569999997</v>
      </c>
      <c r="G706" s="13">
        <f t="shared" si="122"/>
        <v>7.0130204551491762</v>
      </c>
      <c r="H706" s="13">
        <f t="shared" si="123"/>
        <v>75.754547114850823</v>
      </c>
      <c r="I706" s="16">
        <f t="shared" si="130"/>
        <v>98.817610190424134</v>
      </c>
      <c r="J706" s="13">
        <f t="shared" si="124"/>
        <v>45.209382030022788</v>
      </c>
      <c r="K706" s="13">
        <f t="shared" si="125"/>
        <v>53.608228160401346</v>
      </c>
      <c r="L706" s="13">
        <f t="shared" si="126"/>
        <v>15.869907741940578</v>
      </c>
      <c r="M706" s="13">
        <f t="shared" si="131"/>
        <v>15.869909334595333</v>
      </c>
      <c r="N706" s="13">
        <f t="shared" si="127"/>
        <v>9.8393437874491063</v>
      </c>
      <c r="O706" s="13">
        <f t="shared" si="128"/>
        <v>16.852364242598284</v>
      </c>
      <c r="Q706">
        <v>10.073245593548391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7.8054054050000001</v>
      </c>
      <c r="G707" s="13">
        <f t="shared" si="122"/>
        <v>0</v>
      </c>
      <c r="H707" s="13">
        <f t="shared" si="123"/>
        <v>7.8054054050000001</v>
      </c>
      <c r="I707" s="16">
        <f t="shared" si="130"/>
        <v>45.543725823460768</v>
      </c>
      <c r="J707" s="13">
        <f t="shared" si="124"/>
        <v>37.459761118740502</v>
      </c>
      <c r="K707" s="13">
        <f t="shared" si="125"/>
        <v>8.0839647047202661</v>
      </c>
      <c r="L707" s="13">
        <f t="shared" si="126"/>
        <v>0</v>
      </c>
      <c r="M707" s="13">
        <f t="shared" si="131"/>
        <v>6.0305655471462263</v>
      </c>
      <c r="N707" s="13">
        <f t="shared" si="127"/>
        <v>3.7389506392306604</v>
      </c>
      <c r="O707" s="13">
        <f t="shared" si="128"/>
        <v>3.7389506392306604</v>
      </c>
      <c r="Q707">
        <v>13.88650827221198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24.129729730000001</v>
      </c>
      <c r="G708" s="13">
        <f t="shared" si="122"/>
        <v>0</v>
      </c>
      <c r="H708" s="13">
        <f t="shared" si="123"/>
        <v>24.129729730000001</v>
      </c>
      <c r="I708" s="16">
        <f t="shared" si="130"/>
        <v>32.213694434720267</v>
      </c>
      <c r="J708" s="13">
        <f t="shared" si="124"/>
        <v>29.163922689170899</v>
      </c>
      <c r="K708" s="13">
        <f t="shared" si="125"/>
        <v>3.0497717455493678</v>
      </c>
      <c r="L708" s="13">
        <f t="shared" si="126"/>
        <v>0</v>
      </c>
      <c r="M708" s="13">
        <f t="shared" si="131"/>
        <v>2.2916149079155659</v>
      </c>
      <c r="N708" s="13">
        <f t="shared" si="127"/>
        <v>1.4208012429076509</v>
      </c>
      <c r="O708" s="13">
        <f t="shared" si="128"/>
        <v>1.4208012429076509</v>
      </c>
      <c r="Q708">
        <v>14.48918488416283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24.445945949999999</v>
      </c>
      <c r="G709" s="13">
        <f t="shared" si="122"/>
        <v>0</v>
      </c>
      <c r="H709" s="13">
        <f t="shared" si="123"/>
        <v>24.445945949999999</v>
      </c>
      <c r="I709" s="16">
        <f t="shared" si="130"/>
        <v>27.495717695549367</v>
      </c>
      <c r="J709" s="13">
        <f t="shared" si="124"/>
        <v>25.524589073419108</v>
      </c>
      <c r="K709" s="13">
        <f t="shared" si="125"/>
        <v>1.9711286221302586</v>
      </c>
      <c r="L709" s="13">
        <f t="shared" si="126"/>
        <v>0</v>
      </c>
      <c r="M709" s="13">
        <f t="shared" si="131"/>
        <v>0.87081366500791502</v>
      </c>
      <c r="N709" s="13">
        <f t="shared" si="127"/>
        <v>0.53990447230490735</v>
      </c>
      <c r="O709" s="13">
        <f t="shared" si="128"/>
        <v>0.53990447230490735</v>
      </c>
      <c r="Q709">
        <v>14.48578018643475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6.2216216219999998</v>
      </c>
      <c r="G710" s="13">
        <f t="shared" ref="G710:G773" si="133">IF((F710-$J$2)&gt;0,$I$2*(F710-$J$2),0)</f>
        <v>0</v>
      </c>
      <c r="H710" s="13">
        <f t="shared" ref="H710:H773" si="134">F710-G710</f>
        <v>6.2216216219999998</v>
      </c>
      <c r="I710" s="16">
        <f t="shared" si="130"/>
        <v>8.1927502441302593</v>
      </c>
      <c r="J710" s="13">
        <f t="shared" ref="J710:J773" si="135">I710/SQRT(1+(I710/($K$2*(300+(25*Q710)+0.05*(Q710)^3)))^2)</f>
        <v>8.1743694814534251</v>
      </c>
      <c r="K710" s="13">
        <f t="shared" ref="K710:K773" si="136">I710-J710</f>
        <v>1.8380762676834195E-2</v>
      </c>
      <c r="L710" s="13">
        <f t="shared" ref="L710:L773" si="137">IF(K710&gt;$N$2,(K710-$N$2)/$L$2,0)</f>
        <v>0</v>
      </c>
      <c r="M710" s="13">
        <f t="shared" si="131"/>
        <v>0.33090919270300767</v>
      </c>
      <c r="N710" s="13">
        <f t="shared" ref="N710:N773" si="138">$M$2*M710</f>
        <v>0.20516369947586474</v>
      </c>
      <c r="O710" s="13">
        <f t="shared" ref="O710:O773" si="139">N710+G710</f>
        <v>0.20516369947586474</v>
      </c>
      <c r="Q710">
        <v>22.657206166230829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53.729729730000003</v>
      </c>
      <c r="G711" s="13">
        <f t="shared" si="133"/>
        <v>2.8213764676939586</v>
      </c>
      <c r="H711" s="13">
        <f t="shared" si="134"/>
        <v>50.908353262306044</v>
      </c>
      <c r="I711" s="16">
        <f t="shared" ref="I711:I774" si="141">H711+K710-L710</f>
        <v>50.926734024982878</v>
      </c>
      <c r="J711" s="13">
        <f t="shared" si="135"/>
        <v>46.948073455170501</v>
      </c>
      <c r="K711" s="13">
        <f t="shared" si="136"/>
        <v>3.9786605698123765</v>
      </c>
      <c r="L711" s="13">
        <f t="shared" si="137"/>
        <v>0</v>
      </c>
      <c r="M711" s="13">
        <f t="shared" ref="M711:M774" si="142">L711+M710-N710</f>
        <v>0.12574549322714293</v>
      </c>
      <c r="N711" s="13">
        <f t="shared" si="138"/>
        <v>7.7962205800828618E-2</v>
      </c>
      <c r="O711" s="13">
        <f t="shared" si="139"/>
        <v>2.8993386734947872</v>
      </c>
      <c r="Q711">
        <v>22.54752000887688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0.486486486</v>
      </c>
      <c r="G712" s="13">
        <f t="shared" si="133"/>
        <v>0</v>
      </c>
      <c r="H712" s="13">
        <f t="shared" si="134"/>
        <v>0.486486486</v>
      </c>
      <c r="I712" s="16">
        <f t="shared" si="141"/>
        <v>4.4651470558123769</v>
      </c>
      <c r="J712" s="13">
        <f t="shared" si="135"/>
        <v>4.4623860606194707</v>
      </c>
      <c r="K712" s="13">
        <f t="shared" si="136"/>
        <v>2.7609951929061793E-3</v>
      </c>
      <c r="L712" s="13">
        <f t="shared" si="137"/>
        <v>0</v>
      </c>
      <c r="M712" s="13">
        <f t="shared" si="142"/>
        <v>4.7783287426314311E-2</v>
      </c>
      <c r="N712" s="13">
        <f t="shared" si="138"/>
        <v>2.9625638204314873E-2</v>
      </c>
      <c r="O712" s="13">
        <f t="shared" si="139"/>
        <v>2.9625638204314873E-2</v>
      </c>
      <c r="Q712">
        <v>23.20656400987837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1.0648648650000001</v>
      </c>
      <c r="G713" s="13">
        <f t="shared" si="133"/>
        <v>0</v>
      </c>
      <c r="H713" s="13">
        <f t="shared" si="134"/>
        <v>1.0648648650000001</v>
      </c>
      <c r="I713" s="16">
        <f t="shared" si="141"/>
        <v>1.0676258601929063</v>
      </c>
      <c r="J713" s="13">
        <f t="shared" si="135"/>
        <v>1.0675828456476355</v>
      </c>
      <c r="K713" s="13">
        <f t="shared" si="136"/>
        <v>4.3014545270780857E-5</v>
      </c>
      <c r="L713" s="13">
        <f t="shared" si="137"/>
        <v>0</v>
      </c>
      <c r="M713" s="13">
        <f t="shared" si="142"/>
        <v>1.8157649221999438E-2</v>
      </c>
      <c r="N713" s="13">
        <f t="shared" si="138"/>
        <v>1.1257742517639651E-2</v>
      </c>
      <c r="O713" s="13">
        <f t="shared" si="139"/>
        <v>1.1257742517639651E-2</v>
      </c>
      <c r="Q713">
        <v>22.284074128459739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0.26756756799999998</v>
      </c>
      <c r="G714" s="13">
        <f t="shared" si="133"/>
        <v>0</v>
      </c>
      <c r="H714" s="13">
        <f t="shared" si="134"/>
        <v>0.26756756799999998</v>
      </c>
      <c r="I714" s="16">
        <f t="shared" si="141"/>
        <v>0.26761058254527076</v>
      </c>
      <c r="J714" s="13">
        <f t="shared" si="135"/>
        <v>0.26760993449863579</v>
      </c>
      <c r="K714" s="13">
        <f t="shared" si="136"/>
        <v>6.4804663496564885E-7</v>
      </c>
      <c r="L714" s="13">
        <f t="shared" si="137"/>
        <v>0</v>
      </c>
      <c r="M714" s="13">
        <f t="shared" si="142"/>
        <v>6.8999067043597866E-3</v>
      </c>
      <c r="N714" s="13">
        <f t="shared" si="138"/>
        <v>4.2779421567030679E-3</v>
      </c>
      <c r="O714" s="13">
        <f t="shared" si="139"/>
        <v>4.2779421567030679E-3</v>
      </c>
      <c r="Q714">
        <v>22.599028000000011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17.63783784</v>
      </c>
      <c r="G715" s="13">
        <f t="shared" si="133"/>
        <v>0</v>
      </c>
      <c r="H715" s="13">
        <f t="shared" si="134"/>
        <v>17.63783784</v>
      </c>
      <c r="I715" s="16">
        <f t="shared" si="141"/>
        <v>17.637838488046633</v>
      </c>
      <c r="J715" s="13">
        <f t="shared" si="135"/>
        <v>17.444759634283734</v>
      </c>
      <c r="K715" s="13">
        <f t="shared" si="136"/>
        <v>0.19307885376289846</v>
      </c>
      <c r="L715" s="13">
        <f t="shared" si="137"/>
        <v>0</v>
      </c>
      <c r="M715" s="13">
        <f t="shared" si="142"/>
        <v>2.6219645476567187E-3</v>
      </c>
      <c r="N715" s="13">
        <f t="shared" si="138"/>
        <v>1.6256180195471657E-3</v>
      </c>
      <c r="O715" s="13">
        <f t="shared" si="139"/>
        <v>1.6256180195471657E-3</v>
      </c>
      <c r="Q715">
        <v>22.199354111974671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53.432432429999999</v>
      </c>
      <c r="G716" s="13">
        <f t="shared" si="133"/>
        <v>2.7784612738390262</v>
      </c>
      <c r="H716" s="13">
        <f t="shared" si="134"/>
        <v>50.653971156160971</v>
      </c>
      <c r="I716" s="16">
        <f t="shared" si="141"/>
        <v>50.847050009923869</v>
      </c>
      <c r="J716" s="13">
        <f t="shared" si="135"/>
        <v>42.623523921215963</v>
      </c>
      <c r="K716" s="13">
        <f t="shared" si="136"/>
        <v>8.2235260887079065</v>
      </c>
      <c r="L716" s="13">
        <f t="shared" si="137"/>
        <v>0</v>
      </c>
      <c r="M716" s="13">
        <f t="shared" si="142"/>
        <v>9.96346528109553E-4</v>
      </c>
      <c r="N716" s="13">
        <f t="shared" si="138"/>
        <v>6.1773484742792286E-4</v>
      </c>
      <c r="O716" s="13">
        <f t="shared" si="139"/>
        <v>2.7790790086864541</v>
      </c>
      <c r="Q716">
        <v>16.346135725067949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86.427027030000005</v>
      </c>
      <c r="G717" s="13">
        <f t="shared" si="133"/>
        <v>7.5412674729665721</v>
      </c>
      <c r="H717" s="13">
        <f t="shared" si="134"/>
        <v>78.885759557033438</v>
      </c>
      <c r="I717" s="16">
        <f t="shared" si="141"/>
        <v>87.109285645741352</v>
      </c>
      <c r="J717" s="13">
        <f t="shared" si="135"/>
        <v>52.019059181940641</v>
      </c>
      <c r="K717" s="13">
        <f t="shared" si="136"/>
        <v>35.090226463800711</v>
      </c>
      <c r="L717" s="13">
        <f t="shared" si="137"/>
        <v>0</v>
      </c>
      <c r="M717" s="13">
        <f t="shared" si="142"/>
        <v>3.7861168068163014E-4</v>
      </c>
      <c r="N717" s="13">
        <f t="shared" si="138"/>
        <v>2.347392420226107E-4</v>
      </c>
      <c r="O717" s="13">
        <f t="shared" si="139"/>
        <v>7.5415022122085951</v>
      </c>
      <c r="Q717">
        <v>13.66261363016663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14.64054054</v>
      </c>
      <c r="G718" s="13">
        <f t="shared" si="133"/>
        <v>0</v>
      </c>
      <c r="H718" s="13">
        <f t="shared" si="134"/>
        <v>14.64054054</v>
      </c>
      <c r="I718" s="16">
        <f t="shared" si="141"/>
        <v>49.730767003800707</v>
      </c>
      <c r="J718" s="13">
        <f t="shared" si="135"/>
        <v>39.246346131107011</v>
      </c>
      <c r="K718" s="13">
        <f t="shared" si="136"/>
        <v>10.484420872693697</v>
      </c>
      <c r="L718" s="13">
        <f t="shared" si="137"/>
        <v>0</v>
      </c>
      <c r="M718" s="13">
        <f t="shared" si="142"/>
        <v>1.4387243865901945E-4</v>
      </c>
      <c r="N718" s="13">
        <f t="shared" si="138"/>
        <v>8.920091196859206E-5</v>
      </c>
      <c r="O718" s="13">
        <f t="shared" si="139"/>
        <v>8.920091196859206E-5</v>
      </c>
      <c r="Q718">
        <v>13.448140942934121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64.627027029999994</v>
      </c>
      <c r="G719" s="13">
        <f t="shared" si="133"/>
        <v>4.3944133776299825</v>
      </c>
      <c r="H719" s="13">
        <f t="shared" si="134"/>
        <v>60.232613652370013</v>
      </c>
      <c r="I719" s="16">
        <f t="shared" si="141"/>
        <v>70.71703452506371</v>
      </c>
      <c r="J719" s="13">
        <f t="shared" si="135"/>
        <v>46.015132084810183</v>
      </c>
      <c r="K719" s="13">
        <f t="shared" si="136"/>
        <v>24.701902440253527</v>
      </c>
      <c r="L719" s="13">
        <f t="shared" si="137"/>
        <v>0</v>
      </c>
      <c r="M719" s="13">
        <f t="shared" si="142"/>
        <v>5.4671526690427388E-5</v>
      </c>
      <c r="N719" s="13">
        <f t="shared" si="138"/>
        <v>3.3896346548064979E-5</v>
      </c>
      <c r="O719" s="13">
        <f t="shared" si="139"/>
        <v>4.3944472739765308</v>
      </c>
      <c r="Q719">
        <v>12.67397759354839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28.848648650000001</v>
      </c>
      <c r="G720" s="13">
        <f t="shared" si="133"/>
        <v>0</v>
      </c>
      <c r="H720" s="13">
        <f t="shared" si="134"/>
        <v>28.848648650000001</v>
      </c>
      <c r="I720" s="16">
        <f t="shared" si="141"/>
        <v>53.550551090253528</v>
      </c>
      <c r="J720" s="13">
        <f t="shared" si="135"/>
        <v>42.119230022029605</v>
      </c>
      <c r="K720" s="13">
        <f t="shared" si="136"/>
        <v>11.431321068223923</v>
      </c>
      <c r="L720" s="13">
        <f t="shared" si="137"/>
        <v>0</v>
      </c>
      <c r="M720" s="13">
        <f t="shared" si="142"/>
        <v>2.0775180142362409E-5</v>
      </c>
      <c r="N720" s="13">
        <f t="shared" si="138"/>
        <v>1.2880611688264694E-5</v>
      </c>
      <c r="O720" s="13">
        <f t="shared" si="139"/>
        <v>1.2880611688264694E-5</v>
      </c>
      <c r="Q720">
        <v>14.39159597884035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2.0243243240000002</v>
      </c>
      <c r="G721" s="13">
        <f t="shared" si="133"/>
        <v>0</v>
      </c>
      <c r="H721" s="13">
        <f t="shared" si="134"/>
        <v>2.0243243240000002</v>
      </c>
      <c r="I721" s="16">
        <f t="shared" si="141"/>
        <v>13.455645392223923</v>
      </c>
      <c r="J721" s="13">
        <f t="shared" si="135"/>
        <v>13.307276518997945</v>
      </c>
      <c r="K721" s="13">
        <f t="shared" si="136"/>
        <v>0.14836887322597825</v>
      </c>
      <c r="L721" s="13">
        <f t="shared" si="137"/>
        <v>0</v>
      </c>
      <c r="M721" s="13">
        <f t="shared" si="142"/>
        <v>7.8945684540977153E-6</v>
      </c>
      <c r="N721" s="13">
        <f t="shared" si="138"/>
        <v>4.8946324415405832E-6</v>
      </c>
      <c r="O721" s="13">
        <f t="shared" si="139"/>
        <v>4.8946324415405832E-6</v>
      </c>
      <c r="Q721">
        <v>18.322536959614499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2.162162162</v>
      </c>
      <c r="G722" s="13">
        <f t="shared" si="133"/>
        <v>0</v>
      </c>
      <c r="H722" s="13">
        <f t="shared" si="134"/>
        <v>2.162162162</v>
      </c>
      <c r="I722" s="16">
        <f t="shared" si="141"/>
        <v>2.3105310352259782</v>
      </c>
      <c r="J722" s="13">
        <f t="shared" si="135"/>
        <v>2.3100357154615203</v>
      </c>
      <c r="K722" s="13">
        <f t="shared" si="136"/>
        <v>4.9531976445793546E-4</v>
      </c>
      <c r="L722" s="13">
        <f t="shared" si="137"/>
        <v>0</v>
      </c>
      <c r="M722" s="13">
        <f t="shared" si="142"/>
        <v>2.9999360125571322E-6</v>
      </c>
      <c r="N722" s="13">
        <f t="shared" si="138"/>
        <v>1.8599603277854218E-6</v>
      </c>
      <c r="O722" s="13">
        <f t="shared" si="139"/>
        <v>1.8599603277854218E-6</v>
      </c>
      <c r="Q722">
        <v>21.37935105070753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0.38378378400000002</v>
      </c>
      <c r="G723" s="13">
        <f t="shared" si="133"/>
        <v>0</v>
      </c>
      <c r="H723" s="13">
        <f t="shared" si="134"/>
        <v>0.38378378400000002</v>
      </c>
      <c r="I723" s="16">
        <f t="shared" si="141"/>
        <v>0.38427910376445795</v>
      </c>
      <c r="J723" s="13">
        <f t="shared" si="135"/>
        <v>0.38427721305418944</v>
      </c>
      <c r="K723" s="13">
        <f t="shared" si="136"/>
        <v>1.8907102685150612E-6</v>
      </c>
      <c r="L723" s="13">
        <f t="shared" si="137"/>
        <v>0</v>
      </c>
      <c r="M723" s="13">
        <f t="shared" si="142"/>
        <v>1.1399756847717103E-6</v>
      </c>
      <c r="N723" s="13">
        <f t="shared" si="138"/>
        <v>7.0678492455846036E-7</v>
      </c>
      <c r="O723" s="13">
        <f t="shared" si="139"/>
        <v>7.0678492455846036E-7</v>
      </c>
      <c r="Q723">
        <v>22.703787844753961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1.1540540539999999</v>
      </c>
      <c r="G724" s="13">
        <f t="shared" si="133"/>
        <v>0</v>
      </c>
      <c r="H724" s="13">
        <f t="shared" si="134"/>
        <v>1.1540540539999999</v>
      </c>
      <c r="I724" s="16">
        <f t="shared" si="141"/>
        <v>1.1540559447102685</v>
      </c>
      <c r="J724" s="13">
        <f t="shared" si="135"/>
        <v>1.1540038671047468</v>
      </c>
      <c r="K724" s="13">
        <f t="shared" si="136"/>
        <v>5.2077605521727577E-5</v>
      </c>
      <c r="L724" s="13">
        <f t="shared" si="137"/>
        <v>0</v>
      </c>
      <c r="M724" s="13">
        <f t="shared" si="142"/>
        <v>4.3319076021324995E-7</v>
      </c>
      <c r="N724" s="13">
        <f t="shared" si="138"/>
        <v>2.6857827133221497E-7</v>
      </c>
      <c r="O724" s="13">
        <f t="shared" si="139"/>
        <v>2.6857827133221497E-7</v>
      </c>
      <c r="Q724">
        <v>22.584292776421151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9.7297297000000005E-2</v>
      </c>
      <c r="G725" s="13">
        <f t="shared" si="133"/>
        <v>0</v>
      </c>
      <c r="H725" s="13">
        <f t="shared" si="134"/>
        <v>9.7297297000000005E-2</v>
      </c>
      <c r="I725" s="16">
        <f t="shared" si="141"/>
        <v>9.7349374605521732E-2</v>
      </c>
      <c r="J725" s="13">
        <f t="shared" si="135"/>
        <v>9.7349345200945112E-2</v>
      </c>
      <c r="K725" s="13">
        <f t="shared" si="136"/>
        <v>2.9404576620817302E-8</v>
      </c>
      <c r="L725" s="13">
        <f t="shared" si="137"/>
        <v>0</v>
      </c>
      <c r="M725" s="13">
        <f t="shared" si="142"/>
        <v>1.6461248888103498E-7</v>
      </c>
      <c r="N725" s="13">
        <f t="shared" si="138"/>
        <v>1.0205974310624168E-7</v>
      </c>
      <c r="O725" s="13">
        <f t="shared" si="139"/>
        <v>1.0205974310624168E-7</v>
      </c>
      <c r="Q725">
        <v>23.019014000000009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13.410810809999999</v>
      </c>
      <c r="G726" s="13">
        <f t="shared" si="133"/>
        <v>0</v>
      </c>
      <c r="H726" s="13">
        <f t="shared" si="134"/>
        <v>13.410810809999999</v>
      </c>
      <c r="I726" s="16">
        <f t="shared" si="141"/>
        <v>13.410810839404576</v>
      </c>
      <c r="J726" s="13">
        <f t="shared" si="135"/>
        <v>13.333548547727695</v>
      </c>
      <c r="K726" s="13">
        <f t="shared" si="136"/>
        <v>7.7262291676881034E-2</v>
      </c>
      <c r="L726" s="13">
        <f t="shared" si="137"/>
        <v>0</v>
      </c>
      <c r="M726" s="13">
        <f t="shared" si="142"/>
        <v>6.2552745774793298E-8</v>
      </c>
      <c r="N726" s="13">
        <f t="shared" si="138"/>
        <v>3.8782702380371846E-8</v>
      </c>
      <c r="O726" s="13">
        <f t="shared" si="139"/>
        <v>3.8782702380371846E-8</v>
      </c>
      <c r="Q726">
        <v>22.921607249817761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0.35675675699999998</v>
      </c>
      <c r="G727" s="13">
        <f t="shared" si="133"/>
        <v>0</v>
      </c>
      <c r="H727" s="13">
        <f t="shared" si="134"/>
        <v>0.35675675699999998</v>
      </c>
      <c r="I727" s="16">
        <f t="shared" si="141"/>
        <v>0.43401904867688101</v>
      </c>
      <c r="J727" s="13">
        <f t="shared" si="135"/>
        <v>0.4340161905435882</v>
      </c>
      <c r="K727" s="13">
        <f t="shared" si="136"/>
        <v>2.8581332928157011E-6</v>
      </c>
      <c r="L727" s="13">
        <f t="shared" si="137"/>
        <v>0</v>
      </c>
      <c r="M727" s="13">
        <f t="shared" si="142"/>
        <v>2.3770043394421452E-8</v>
      </c>
      <c r="N727" s="13">
        <f t="shared" si="138"/>
        <v>1.47374269045413E-8</v>
      </c>
      <c r="O727" s="13">
        <f t="shared" si="139"/>
        <v>1.47374269045413E-8</v>
      </c>
      <c r="Q727">
        <v>22.362818306399529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31.95405405</v>
      </c>
      <c r="G728" s="13">
        <f t="shared" si="133"/>
        <v>0</v>
      </c>
      <c r="H728" s="13">
        <f t="shared" si="134"/>
        <v>31.95405405</v>
      </c>
      <c r="I728" s="16">
        <f t="shared" si="141"/>
        <v>31.954056908133293</v>
      </c>
      <c r="J728" s="13">
        <f t="shared" si="135"/>
        <v>29.881869418779651</v>
      </c>
      <c r="K728" s="13">
        <f t="shared" si="136"/>
        <v>2.0721874893536416</v>
      </c>
      <c r="L728" s="13">
        <f t="shared" si="137"/>
        <v>0</v>
      </c>
      <c r="M728" s="13">
        <f t="shared" si="142"/>
        <v>9.0326164898801523E-9</v>
      </c>
      <c r="N728" s="13">
        <f t="shared" si="138"/>
        <v>5.6002222237256942E-9</v>
      </c>
      <c r="O728" s="13">
        <f t="shared" si="139"/>
        <v>5.6002222237256942E-9</v>
      </c>
      <c r="Q728">
        <v>17.427457462838071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83.664864859999994</v>
      </c>
      <c r="G729" s="13">
        <f t="shared" si="133"/>
        <v>7.1425463107349971</v>
      </c>
      <c r="H729" s="13">
        <f t="shared" si="134"/>
        <v>76.522318549264995</v>
      </c>
      <c r="I729" s="16">
        <f t="shared" si="141"/>
        <v>78.594506038618633</v>
      </c>
      <c r="J729" s="13">
        <f t="shared" si="135"/>
        <v>50.850086120089678</v>
      </c>
      <c r="K729" s="13">
        <f t="shared" si="136"/>
        <v>27.744419918528955</v>
      </c>
      <c r="L729" s="13">
        <f t="shared" si="137"/>
        <v>0</v>
      </c>
      <c r="M729" s="13">
        <f t="shared" si="142"/>
        <v>3.4323942661544582E-9</v>
      </c>
      <c r="N729" s="13">
        <f t="shared" si="138"/>
        <v>2.1280844450157642E-9</v>
      </c>
      <c r="O729" s="13">
        <f t="shared" si="139"/>
        <v>7.1425463128630815</v>
      </c>
      <c r="Q729">
        <v>14.06716601403819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133.12432430000001</v>
      </c>
      <c r="G730" s="13">
        <f t="shared" si="133"/>
        <v>14.282073947978022</v>
      </c>
      <c r="H730" s="13">
        <f t="shared" si="134"/>
        <v>118.84225035202199</v>
      </c>
      <c r="I730" s="16">
        <f t="shared" si="141"/>
        <v>146.58667027055094</v>
      </c>
      <c r="J730" s="13">
        <f t="shared" si="135"/>
        <v>63.392878496772468</v>
      </c>
      <c r="K730" s="13">
        <f t="shared" si="136"/>
        <v>83.193791773778472</v>
      </c>
      <c r="L730" s="13">
        <f t="shared" si="137"/>
        <v>44.255464483933601</v>
      </c>
      <c r="M730" s="13">
        <f t="shared" si="142"/>
        <v>44.255464485237916</v>
      </c>
      <c r="N730" s="13">
        <f t="shared" si="138"/>
        <v>27.438387980847509</v>
      </c>
      <c r="O730" s="13">
        <f t="shared" si="139"/>
        <v>41.720461928825529</v>
      </c>
      <c r="Q730">
        <v>14.829080455667389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67.0027027</v>
      </c>
      <c r="G731" s="13">
        <f t="shared" si="133"/>
        <v>4.7373447864066343</v>
      </c>
      <c r="H731" s="13">
        <f t="shared" si="134"/>
        <v>62.265357913593363</v>
      </c>
      <c r="I731" s="16">
        <f t="shared" si="141"/>
        <v>101.20368520343825</v>
      </c>
      <c r="J731" s="13">
        <f t="shared" si="135"/>
        <v>49.848375617317799</v>
      </c>
      <c r="K731" s="13">
        <f t="shared" si="136"/>
        <v>51.355309586120455</v>
      </c>
      <c r="L731" s="13">
        <f t="shared" si="137"/>
        <v>13.708368794735087</v>
      </c>
      <c r="M731" s="13">
        <f t="shared" si="142"/>
        <v>30.525445299125494</v>
      </c>
      <c r="N731" s="13">
        <f t="shared" si="138"/>
        <v>18.925776085457805</v>
      </c>
      <c r="O731" s="13">
        <f t="shared" si="139"/>
        <v>23.663120871864439</v>
      </c>
      <c r="Q731">
        <v>11.84595659354839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48.902702699999999</v>
      </c>
      <c r="G732" s="13">
        <f t="shared" si="133"/>
        <v>2.1245897806455218</v>
      </c>
      <c r="H732" s="13">
        <f t="shared" si="134"/>
        <v>46.778112919354477</v>
      </c>
      <c r="I732" s="16">
        <f t="shared" si="141"/>
        <v>84.425053710739832</v>
      </c>
      <c r="J732" s="13">
        <f t="shared" si="135"/>
        <v>49.709033100970338</v>
      </c>
      <c r="K732" s="13">
        <f t="shared" si="136"/>
        <v>34.716020609769494</v>
      </c>
      <c r="L732" s="13">
        <f t="shared" si="137"/>
        <v>0</v>
      </c>
      <c r="M732" s="13">
        <f t="shared" si="142"/>
        <v>11.599669213667688</v>
      </c>
      <c r="N732" s="13">
        <f t="shared" si="138"/>
        <v>7.1917949124739664</v>
      </c>
      <c r="O732" s="13">
        <f t="shared" si="139"/>
        <v>9.3163846931194882</v>
      </c>
      <c r="Q732">
        <v>12.88974346781289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3.4729729730000001</v>
      </c>
      <c r="G733" s="13">
        <f t="shared" si="133"/>
        <v>0</v>
      </c>
      <c r="H733" s="13">
        <f t="shared" si="134"/>
        <v>3.4729729730000001</v>
      </c>
      <c r="I733" s="16">
        <f t="shared" si="141"/>
        <v>38.188993582769491</v>
      </c>
      <c r="J733" s="13">
        <f t="shared" si="135"/>
        <v>34.678112195663545</v>
      </c>
      <c r="K733" s="13">
        <f t="shared" si="136"/>
        <v>3.5108813871059468</v>
      </c>
      <c r="L733" s="13">
        <f t="shared" si="137"/>
        <v>0</v>
      </c>
      <c r="M733" s="13">
        <f t="shared" si="142"/>
        <v>4.407874301193722</v>
      </c>
      <c r="N733" s="13">
        <f t="shared" si="138"/>
        <v>2.7328820667401077</v>
      </c>
      <c r="O733" s="13">
        <f t="shared" si="139"/>
        <v>2.7328820667401077</v>
      </c>
      <c r="Q733">
        <v>17.163588887891031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4.4675675679999998</v>
      </c>
      <c r="G734" s="13">
        <f t="shared" si="133"/>
        <v>0</v>
      </c>
      <c r="H734" s="13">
        <f t="shared" si="134"/>
        <v>4.4675675679999998</v>
      </c>
      <c r="I734" s="16">
        <f t="shared" si="141"/>
        <v>7.9784489551059465</v>
      </c>
      <c r="J734" s="13">
        <f t="shared" si="135"/>
        <v>7.9487106966921521</v>
      </c>
      <c r="K734" s="13">
        <f t="shared" si="136"/>
        <v>2.9738258413794405E-2</v>
      </c>
      <c r="L734" s="13">
        <f t="shared" si="137"/>
        <v>0</v>
      </c>
      <c r="M734" s="13">
        <f t="shared" si="142"/>
        <v>1.6749922344536143</v>
      </c>
      <c r="N734" s="13">
        <f t="shared" si="138"/>
        <v>1.038495185361241</v>
      </c>
      <c r="O734" s="13">
        <f t="shared" si="139"/>
        <v>1.038495185361241</v>
      </c>
      <c r="Q734">
        <v>18.67838243888702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0.71621621599999996</v>
      </c>
      <c r="G735" s="13">
        <f t="shared" si="133"/>
        <v>0</v>
      </c>
      <c r="H735" s="13">
        <f t="shared" si="134"/>
        <v>0.71621621599999996</v>
      </c>
      <c r="I735" s="16">
        <f t="shared" si="141"/>
        <v>0.74595447441379437</v>
      </c>
      <c r="J735" s="13">
        <f t="shared" si="135"/>
        <v>0.74594351378461088</v>
      </c>
      <c r="K735" s="13">
        <f t="shared" si="136"/>
        <v>1.0960629183487391E-5</v>
      </c>
      <c r="L735" s="13">
        <f t="shared" si="137"/>
        <v>0</v>
      </c>
      <c r="M735" s="13">
        <f t="shared" si="142"/>
        <v>0.63649704909237337</v>
      </c>
      <c r="N735" s="13">
        <f t="shared" si="138"/>
        <v>0.3946281704372715</v>
      </c>
      <c r="O735" s="13">
        <f t="shared" si="139"/>
        <v>0.3946281704372715</v>
      </c>
      <c r="Q735">
        <v>24.360612198200169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0.85945945899999998</v>
      </c>
      <c r="G736" s="13">
        <f t="shared" si="133"/>
        <v>0</v>
      </c>
      <c r="H736" s="13">
        <f t="shared" si="134"/>
        <v>0.85945945899999998</v>
      </c>
      <c r="I736" s="16">
        <f t="shared" si="141"/>
        <v>0.85947041962918347</v>
      </c>
      <c r="J736" s="13">
        <f t="shared" si="135"/>
        <v>0.85945404763908062</v>
      </c>
      <c r="K736" s="13">
        <f t="shared" si="136"/>
        <v>1.6371990102848066E-5</v>
      </c>
      <c r="L736" s="13">
        <f t="shared" si="137"/>
        <v>0</v>
      </c>
      <c r="M736" s="13">
        <f t="shared" si="142"/>
        <v>0.24186887865510187</v>
      </c>
      <c r="N736" s="13">
        <f t="shared" si="138"/>
        <v>0.14995870476616316</v>
      </c>
      <c r="O736" s="13">
        <f t="shared" si="139"/>
        <v>0.14995870476616316</v>
      </c>
      <c r="Q736">
        <v>24.530203000000011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0.39459459499999999</v>
      </c>
      <c r="G737" s="13">
        <f t="shared" si="133"/>
        <v>0</v>
      </c>
      <c r="H737" s="13">
        <f t="shared" si="134"/>
        <v>0.39459459499999999</v>
      </c>
      <c r="I737" s="16">
        <f t="shared" si="141"/>
        <v>0.39461096699010284</v>
      </c>
      <c r="J737" s="13">
        <f t="shared" si="135"/>
        <v>0.39460937204762098</v>
      </c>
      <c r="K737" s="13">
        <f t="shared" si="136"/>
        <v>1.5949424818639812E-6</v>
      </c>
      <c r="L737" s="13">
        <f t="shared" si="137"/>
        <v>0</v>
      </c>
      <c r="M737" s="13">
        <f t="shared" si="142"/>
        <v>9.1910173888938712E-2</v>
      </c>
      <c r="N737" s="13">
        <f t="shared" si="138"/>
        <v>5.6984307811141999E-2</v>
      </c>
      <c r="O737" s="13">
        <f t="shared" si="139"/>
        <v>5.6984307811141999E-2</v>
      </c>
      <c r="Q737">
        <v>24.483710299605551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0.110810811</v>
      </c>
      <c r="G738" s="13">
        <f t="shared" si="133"/>
        <v>0</v>
      </c>
      <c r="H738" s="13">
        <f t="shared" si="134"/>
        <v>0.110810811</v>
      </c>
      <c r="I738" s="16">
        <f t="shared" si="141"/>
        <v>0.11081240594248186</v>
      </c>
      <c r="J738" s="13">
        <f t="shared" si="135"/>
        <v>0.11081237178532925</v>
      </c>
      <c r="K738" s="13">
        <f t="shared" si="136"/>
        <v>3.4157152606351104E-8</v>
      </c>
      <c r="L738" s="13">
        <f t="shared" si="137"/>
        <v>0</v>
      </c>
      <c r="M738" s="13">
        <f t="shared" si="142"/>
        <v>3.4925866077796713E-2</v>
      </c>
      <c r="N738" s="13">
        <f t="shared" si="138"/>
        <v>2.1654036968233963E-2</v>
      </c>
      <c r="O738" s="13">
        <f t="shared" si="139"/>
        <v>2.1654036968233963E-2</v>
      </c>
      <c r="Q738">
        <v>24.723369094093311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26.572972969999999</v>
      </c>
      <c r="G739" s="13">
        <f t="shared" si="133"/>
        <v>0</v>
      </c>
      <c r="H739" s="13">
        <f t="shared" si="134"/>
        <v>26.572972969999999</v>
      </c>
      <c r="I739" s="16">
        <f t="shared" si="141"/>
        <v>26.572973004157152</v>
      </c>
      <c r="J739" s="13">
        <f t="shared" si="135"/>
        <v>25.660962429808809</v>
      </c>
      <c r="K739" s="13">
        <f t="shared" si="136"/>
        <v>0.91201057434834354</v>
      </c>
      <c r="L739" s="13">
        <f t="shared" si="137"/>
        <v>0</v>
      </c>
      <c r="M739" s="13">
        <f t="shared" si="142"/>
        <v>1.327182910956275E-2</v>
      </c>
      <c r="N739" s="13">
        <f t="shared" si="138"/>
        <v>8.2285340479289048E-3</v>
      </c>
      <c r="O739" s="13">
        <f t="shared" si="139"/>
        <v>8.2285340479289048E-3</v>
      </c>
      <c r="Q739">
        <v>19.66202410978034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38.727027030000002</v>
      </c>
      <c r="G740" s="13">
        <f t="shared" si="133"/>
        <v>0.65571975060165155</v>
      </c>
      <c r="H740" s="13">
        <f t="shared" si="134"/>
        <v>38.071307279398347</v>
      </c>
      <c r="I740" s="16">
        <f t="shared" si="141"/>
        <v>38.983317853746691</v>
      </c>
      <c r="J740" s="13">
        <f t="shared" si="135"/>
        <v>35.4816462201223</v>
      </c>
      <c r="K740" s="13">
        <f t="shared" si="136"/>
        <v>3.5016716336243903</v>
      </c>
      <c r="L740" s="13">
        <f t="shared" si="137"/>
        <v>0</v>
      </c>
      <c r="M740" s="13">
        <f t="shared" si="142"/>
        <v>5.0432950616338453E-3</v>
      </c>
      <c r="N740" s="13">
        <f t="shared" si="138"/>
        <v>3.1268429382129842E-3</v>
      </c>
      <c r="O740" s="13">
        <f t="shared" si="139"/>
        <v>0.65884659353986452</v>
      </c>
      <c r="Q740">
        <v>17.645120516118322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82.572972969999995</v>
      </c>
      <c r="G741" s="13">
        <f t="shared" si="133"/>
        <v>6.9849305095555803</v>
      </c>
      <c r="H741" s="13">
        <f t="shared" si="134"/>
        <v>75.588042460444413</v>
      </c>
      <c r="I741" s="16">
        <f t="shared" si="141"/>
        <v>79.089714094068796</v>
      </c>
      <c r="J741" s="13">
        <f t="shared" si="135"/>
        <v>48.551940511263879</v>
      </c>
      <c r="K741" s="13">
        <f t="shared" si="136"/>
        <v>30.537773582804917</v>
      </c>
      <c r="L741" s="13">
        <f t="shared" si="137"/>
        <v>0</v>
      </c>
      <c r="M741" s="13">
        <f t="shared" si="142"/>
        <v>1.9164521234208611E-3</v>
      </c>
      <c r="N741" s="13">
        <f t="shared" si="138"/>
        <v>1.188200316520934E-3</v>
      </c>
      <c r="O741" s="13">
        <f t="shared" si="139"/>
        <v>6.9861187098721009</v>
      </c>
      <c r="Q741">
        <v>12.891075093548389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172.6054054</v>
      </c>
      <c r="G742" s="13">
        <f t="shared" si="133"/>
        <v>19.981211642833568</v>
      </c>
      <c r="H742" s="13">
        <f t="shared" si="134"/>
        <v>152.62419375716644</v>
      </c>
      <c r="I742" s="16">
        <f t="shared" si="141"/>
        <v>183.16196733997134</v>
      </c>
      <c r="J742" s="13">
        <f t="shared" si="135"/>
        <v>62.803787339469466</v>
      </c>
      <c r="K742" s="13">
        <f t="shared" si="136"/>
        <v>120.35818000050187</v>
      </c>
      <c r="L742" s="13">
        <f t="shared" si="137"/>
        <v>79.912444508952518</v>
      </c>
      <c r="M742" s="13">
        <f t="shared" si="142"/>
        <v>79.913172760759423</v>
      </c>
      <c r="N742" s="13">
        <f t="shared" si="138"/>
        <v>49.54616711167084</v>
      </c>
      <c r="O742" s="13">
        <f t="shared" si="139"/>
        <v>69.527378754504412</v>
      </c>
      <c r="Q742">
        <v>14.103522989216261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14.25675676</v>
      </c>
      <c r="G743" s="13">
        <f t="shared" si="133"/>
        <v>0</v>
      </c>
      <c r="H743" s="13">
        <f t="shared" si="134"/>
        <v>14.25675676</v>
      </c>
      <c r="I743" s="16">
        <f t="shared" si="141"/>
        <v>54.702492251549359</v>
      </c>
      <c r="J743" s="13">
        <f t="shared" si="135"/>
        <v>42.164317270272392</v>
      </c>
      <c r="K743" s="13">
        <f t="shared" si="136"/>
        <v>12.538174981276967</v>
      </c>
      <c r="L743" s="13">
        <f t="shared" si="137"/>
        <v>0</v>
      </c>
      <c r="M743" s="13">
        <f t="shared" si="142"/>
        <v>30.367005649088583</v>
      </c>
      <c r="N743" s="13">
        <f t="shared" si="138"/>
        <v>18.827543502434921</v>
      </c>
      <c r="O743" s="13">
        <f t="shared" si="139"/>
        <v>18.827543502434921</v>
      </c>
      <c r="Q743">
        <v>13.95700239713004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17.510810809999999</v>
      </c>
      <c r="G744" s="13">
        <f t="shared" si="133"/>
        <v>0</v>
      </c>
      <c r="H744" s="13">
        <f t="shared" si="134"/>
        <v>17.510810809999999</v>
      </c>
      <c r="I744" s="16">
        <f t="shared" si="141"/>
        <v>30.048985791276966</v>
      </c>
      <c r="J744" s="13">
        <f t="shared" si="135"/>
        <v>28.146041537336163</v>
      </c>
      <c r="K744" s="13">
        <f t="shared" si="136"/>
        <v>1.9029442539408024</v>
      </c>
      <c r="L744" s="13">
        <f t="shared" si="137"/>
        <v>0</v>
      </c>
      <c r="M744" s="13">
        <f t="shared" si="142"/>
        <v>11.539462146653662</v>
      </c>
      <c r="N744" s="13">
        <f t="shared" si="138"/>
        <v>7.1544665309252702</v>
      </c>
      <c r="O744" s="13">
        <f t="shared" si="139"/>
        <v>7.1544665309252702</v>
      </c>
      <c r="Q744">
        <v>16.740739506940791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29.008108109999998</v>
      </c>
      <c r="G745" s="13">
        <f t="shared" si="133"/>
        <v>0</v>
      </c>
      <c r="H745" s="13">
        <f t="shared" si="134"/>
        <v>29.008108109999998</v>
      </c>
      <c r="I745" s="16">
        <f t="shared" si="141"/>
        <v>30.911052363940801</v>
      </c>
      <c r="J745" s="13">
        <f t="shared" si="135"/>
        <v>28.602652091530292</v>
      </c>
      <c r="K745" s="13">
        <f t="shared" si="136"/>
        <v>2.308400272410509</v>
      </c>
      <c r="L745" s="13">
        <f t="shared" si="137"/>
        <v>0</v>
      </c>
      <c r="M745" s="13">
        <f t="shared" si="142"/>
        <v>4.3849956157283918</v>
      </c>
      <c r="N745" s="13">
        <f t="shared" si="138"/>
        <v>2.7186972817516031</v>
      </c>
      <c r="O745" s="13">
        <f t="shared" si="139"/>
        <v>2.7186972817516031</v>
      </c>
      <c r="Q745">
        <v>15.837288858932411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43.213513509999999</v>
      </c>
      <c r="G746" s="13">
        <f t="shared" si="133"/>
        <v>1.3033490328612949</v>
      </c>
      <c r="H746" s="13">
        <f t="shared" si="134"/>
        <v>41.910164477138707</v>
      </c>
      <c r="I746" s="16">
        <f t="shared" si="141"/>
        <v>44.218564749549216</v>
      </c>
      <c r="J746" s="13">
        <f t="shared" si="135"/>
        <v>39.706169419384054</v>
      </c>
      <c r="K746" s="13">
        <f t="shared" si="136"/>
        <v>4.5123953301651625</v>
      </c>
      <c r="L746" s="13">
        <f t="shared" si="137"/>
        <v>0</v>
      </c>
      <c r="M746" s="13">
        <f t="shared" si="142"/>
        <v>1.6662983339767887</v>
      </c>
      <c r="N746" s="13">
        <f t="shared" si="138"/>
        <v>1.0331049670656089</v>
      </c>
      <c r="O746" s="13">
        <f t="shared" si="139"/>
        <v>2.3364539999269036</v>
      </c>
      <c r="Q746">
        <v>18.379792053462239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0.34324324299999998</v>
      </c>
      <c r="G747" s="13">
        <f t="shared" si="133"/>
        <v>0</v>
      </c>
      <c r="H747" s="13">
        <f t="shared" si="134"/>
        <v>0.34324324299999998</v>
      </c>
      <c r="I747" s="16">
        <f t="shared" si="141"/>
        <v>4.8556385731651623</v>
      </c>
      <c r="J747" s="13">
        <f t="shared" si="135"/>
        <v>4.8519882547886928</v>
      </c>
      <c r="K747" s="13">
        <f t="shared" si="136"/>
        <v>3.6503183764695635E-3</v>
      </c>
      <c r="L747" s="13">
        <f t="shared" si="137"/>
        <v>0</v>
      </c>
      <c r="M747" s="13">
        <f t="shared" si="142"/>
        <v>0.63319336691117978</v>
      </c>
      <c r="N747" s="13">
        <f t="shared" si="138"/>
        <v>0.39257988748493144</v>
      </c>
      <c r="O747" s="13">
        <f t="shared" si="139"/>
        <v>0.39257988748493144</v>
      </c>
      <c r="Q747">
        <v>23.008113674253551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0.10270270300000001</v>
      </c>
      <c r="G748" s="13">
        <f t="shared" si="133"/>
        <v>0</v>
      </c>
      <c r="H748" s="13">
        <f t="shared" si="134"/>
        <v>0.10270270300000001</v>
      </c>
      <c r="I748" s="16">
        <f t="shared" si="141"/>
        <v>0.10635302137646957</v>
      </c>
      <c r="J748" s="13">
        <f t="shared" si="135"/>
        <v>0.10635298683448847</v>
      </c>
      <c r="K748" s="13">
        <f t="shared" si="136"/>
        <v>3.4541981094871055E-8</v>
      </c>
      <c r="L748" s="13">
        <f t="shared" si="137"/>
        <v>0</v>
      </c>
      <c r="M748" s="13">
        <f t="shared" si="142"/>
        <v>0.24061347942624833</v>
      </c>
      <c r="N748" s="13">
        <f t="shared" si="138"/>
        <v>0.14918035724427398</v>
      </c>
      <c r="O748" s="13">
        <f t="shared" si="139"/>
        <v>0.14918035724427398</v>
      </c>
      <c r="Q748">
        <v>23.761984505006179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2.5540540539999999</v>
      </c>
      <c r="G749" s="13">
        <f t="shared" si="133"/>
        <v>0</v>
      </c>
      <c r="H749" s="13">
        <f t="shared" si="134"/>
        <v>2.5540540539999999</v>
      </c>
      <c r="I749" s="16">
        <f t="shared" si="141"/>
        <v>2.5540540885419811</v>
      </c>
      <c r="J749" s="13">
        <f t="shared" si="135"/>
        <v>2.5536384204352727</v>
      </c>
      <c r="K749" s="13">
        <f t="shared" si="136"/>
        <v>4.1566810670845555E-4</v>
      </c>
      <c r="L749" s="13">
        <f t="shared" si="137"/>
        <v>0</v>
      </c>
      <c r="M749" s="13">
        <f t="shared" si="142"/>
        <v>9.1433122181974358E-2</v>
      </c>
      <c r="N749" s="13">
        <f t="shared" si="138"/>
        <v>5.66885357528241E-2</v>
      </c>
      <c r="O749" s="13">
        <f t="shared" si="139"/>
        <v>5.66885357528241E-2</v>
      </c>
      <c r="Q749">
        <v>24.765554000000009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2.1648648650000002</v>
      </c>
      <c r="G750" s="13">
        <f t="shared" si="133"/>
        <v>0</v>
      </c>
      <c r="H750" s="13">
        <f t="shared" si="134"/>
        <v>2.1648648650000002</v>
      </c>
      <c r="I750" s="16">
        <f t="shared" si="141"/>
        <v>2.1652805331067086</v>
      </c>
      <c r="J750" s="13">
        <f t="shared" si="135"/>
        <v>2.1649891643225172</v>
      </c>
      <c r="K750" s="13">
        <f t="shared" si="136"/>
        <v>2.9136878419144807E-4</v>
      </c>
      <c r="L750" s="13">
        <f t="shared" si="137"/>
        <v>0</v>
      </c>
      <c r="M750" s="13">
        <f t="shared" si="142"/>
        <v>3.4744586429150258E-2</v>
      </c>
      <c r="N750" s="13">
        <f t="shared" si="138"/>
        <v>2.1541643586073161E-2</v>
      </c>
      <c r="O750" s="13">
        <f t="shared" si="139"/>
        <v>2.1541643586073161E-2</v>
      </c>
      <c r="Q750">
        <v>23.763787589434671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4.9945945949999997</v>
      </c>
      <c r="G751" s="13">
        <f t="shared" si="133"/>
        <v>0</v>
      </c>
      <c r="H751" s="13">
        <f t="shared" si="134"/>
        <v>4.9945945949999997</v>
      </c>
      <c r="I751" s="16">
        <f t="shared" si="141"/>
        <v>4.9948859637841911</v>
      </c>
      <c r="J751" s="13">
        <f t="shared" si="135"/>
        <v>4.9898468000611693</v>
      </c>
      <c r="K751" s="13">
        <f t="shared" si="136"/>
        <v>5.0391637230218222E-3</v>
      </c>
      <c r="L751" s="13">
        <f t="shared" si="137"/>
        <v>0</v>
      </c>
      <c r="M751" s="13">
        <f t="shared" si="142"/>
        <v>1.3202942843077096E-2</v>
      </c>
      <c r="N751" s="13">
        <f t="shared" si="138"/>
        <v>8.1858245627078E-3</v>
      </c>
      <c r="O751" s="13">
        <f t="shared" si="139"/>
        <v>8.1858245627078E-3</v>
      </c>
      <c r="Q751">
        <v>21.3215670173457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75.318918920000002</v>
      </c>
      <c r="G752" s="13">
        <f t="shared" si="133"/>
        <v>5.9377997895998256</v>
      </c>
      <c r="H752" s="13">
        <f t="shared" si="134"/>
        <v>69.38111913040018</v>
      </c>
      <c r="I752" s="16">
        <f t="shared" si="141"/>
        <v>69.386158294123206</v>
      </c>
      <c r="J752" s="13">
        <f t="shared" si="135"/>
        <v>51.067506354302985</v>
      </c>
      <c r="K752" s="13">
        <f t="shared" si="136"/>
        <v>18.318651939820221</v>
      </c>
      <c r="L752" s="13">
        <f t="shared" si="137"/>
        <v>0</v>
      </c>
      <c r="M752" s="13">
        <f t="shared" si="142"/>
        <v>5.0171182803692965E-3</v>
      </c>
      <c r="N752" s="13">
        <f t="shared" si="138"/>
        <v>3.110613333828964E-3</v>
      </c>
      <c r="O752" s="13">
        <f t="shared" si="139"/>
        <v>5.9409104029336541</v>
      </c>
      <c r="Q752">
        <v>15.837442987919591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80.802702699999998</v>
      </c>
      <c r="G753" s="13">
        <f t="shared" si="133"/>
        <v>6.7293900394178685</v>
      </c>
      <c r="H753" s="13">
        <f t="shared" si="134"/>
        <v>74.073312660582133</v>
      </c>
      <c r="I753" s="16">
        <f t="shared" si="141"/>
        <v>92.39196460040236</v>
      </c>
      <c r="J753" s="13">
        <f t="shared" si="135"/>
        <v>47.591605388724574</v>
      </c>
      <c r="K753" s="13">
        <f t="shared" si="136"/>
        <v>44.800359211677787</v>
      </c>
      <c r="L753" s="13">
        <f t="shared" si="137"/>
        <v>7.419290843535908</v>
      </c>
      <c r="M753" s="13">
        <f t="shared" si="142"/>
        <v>7.4211973484824485</v>
      </c>
      <c r="N753" s="13">
        <f t="shared" si="138"/>
        <v>4.6011423560591185</v>
      </c>
      <c r="O753" s="13">
        <f t="shared" si="139"/>
        <v>11.330532395476986</v>
      </c>
      <c r="Q753">
        <v>11.38623059354839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122.500461128553</v>
      </c>
      <c r="G754" s="13">
        <f t="shared" si="133"/>
        <v>12.748507556722814</v>
      </c>
      <c r="H754" s="13">
        <f t="shared" si="134"/>
        <v>109.75195357183019</v>
      </c>
      <c r="I754" s="16">
        <f t="shared" si="141"/>
        <v>147.13302193997205</v>
      </c>
      <c r="J754" s="13">
        <f t="shared" si="135"/>
        <v>52.887111445942466</v>
      </c>
      <c r="K754" s="13">
        <f t="shared" si="136"/>
        <v>94.245910494029587</v>
      </c>
      <c r="L754" s="13">
        <f t="shared" si="137"/>
        <v>54.859303138238722</v>
      </c>
      <c r="M754" s="13">
        <f t="shared" si="142"/>
        <v>57.679358130662052</v>
      </c>
      <c r="N754" s="13">
        <f t="shared" si="138"/>
        <v>35.761202041010471</v>
      </c>
      <c r="O754" s="13">
        <f t="shared" si="139"/>
        <v>48.509709597733284</v>
      </c>
      <c r="Q754">
        <v>11.68962090187496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84.217857945335297</v>
      </c>
      <c r="G755" s="13">
        <f t="shared" si="133"/>
        <v>7.2223714738212461</v>
      </c>
      <c r="H755" s="13">
        <f t="shared" si="134"/>
        <v>76.995486471514056</v>
      </c>
      <c r="I755" s="16">
        <f t="shared" si="141"/>
        <v>116.38209382730491</v>
      </c>
      <c r="J755" s="13">
        <f t="shared" si="135"/>
        <v>53.65186853708412</v>
      </c>
      <c r="K755" s="13">
        <f t="shared" si="136"/>
        <v>62.730225290220794</v>
      </c>
      <c r="L755" s="13">
        <f t="shared" si="137"/>
        <v>24.621911608167782</v>
      </c>
      <c r="M755" s="13">
        <f t="shared" si="142"/>
        <v>46.54006769781936</v>
      </c>
      <c r="N755" s="13">
        <f t="shared" si="138"/>
        <v>28.854841972648003</v>
      </c>
      <c r="O755" s="13">
        <f t="shared" si="139"/>
        <v>36.077213446469251</v>
      </c>
      <c r="Q755">
        <v>12.6402848116554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36.847019988539422</v>
      </c>
      <c r="G756" s="13">
        <f t="shared" si="133"/>
        <v>0.3843386562125759</v>
      </c>
      <c r="H756" s="13">
        <f t="shared" si="134"/>
        <v>36.462681332326845</v>
      </c>
      <c r="I756" s="16">
        <f t="shared" si="141"/>
        <v>74.570995014379861</v>
      </c>
      <c r="J756" s="13">
        <f t="shared" si="135"/>
        <v>49.722156067206811</v>
      </c>
      <c r="K756" s="13">
        <f t="shared" si="136"/>
        <v>24.84883894717305</v>
      </c>
      <c r="L756" s="13">
        <f t="shared" si="137"/>
        <v>0</v>
      </c>
      <c r="M756" s="13">
        <f t="shared" si="142"/>
        <v>17.685225725171357</v>
      </c>
      <c r="N756" s="13">
        <f t="shared" si="138"/>
        <v>10.96483994960624</v>
      </c>
      <c r="O756" s="13">
        <f t="shared" si="139"/>
        <v>11.349178605818816</v>
      </c>
      <c r="Q756">
        <v>14.07346451534635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28.80992864966985</v>
      </c>
      <c r="G757" s="13">
        <f t="shared" si="133"/>
        <v>0</v>
      </c>
      <c r="H757" s="13">
        <f t="shared" si="134"/>
        <v>28.80992864966985</v>
      </c>
      <c r="I757" s="16">
        <f t="shared" si="141"/>
        <v>53.6587675968429</v>
      </c>
      <c r="J757" s="13">
        <f t="shared" si="135"/>
        <v>44.261463075363878</v>
      </c>
      <c r="K757" s="13">
        <f t="shared" si="136"/>
        <v>9.3973045214790218</v>
      </c>
      <c r="L757" s="13">
        <f t="shared" si="137"/>
        <v>0</v>
      </c>
      <c r="M757" s="13">
        <f t="shared" si="142"/>
        <v>6.7203857755651164</v>
      </c>
      <c r="N757" s="13">
        <f t="shared" si="138"/>
        <v>4.166639180850372</v>
      </c>
      <c r="O757" s="13">
        <f t="shared" si="139"/>
        <v>4.166639180850372</v>
      </c>
      <c r="Q757">
        <v>16.368437266188732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14.94906083135502</v>
      </c>
      <c r="G758" s="13">
        <f t="shared" si="133"/>
        <v>0</v>
      </c>
      <c r="H758" s="13">
        <f t="shared" si="134"/>
        <v>14.94906083135502</v>
      </c>
      <c r="I758" s="16">
        <f t="shared" si="141"/>
        <v>24.346365352834042</v>
      </c>
      <c r="J758" s="13">
        <f t="shared" si="135"/>
        <v>23.666334439852388</v>
      </c>
      <c r="K758" s="13">
        <f t="shared" si="136"/>
        <v>0.6800309129816533</v>
      </c>
      <c r="L758" s="13">
        <f t="shared" si="137"/>
        <v>0</v>
      </c>
      <c r="M758" s="13">
        <f t="shared" si="142"/>
        <v>2.5537465947147444</v>
      </c>
      <c r="N758" s="13">
        <f t="shared" si="138"/>
        <v>1.5833228887231414</v>
      </c>
      <c r="O758" s="13">
        <f t="shared" si="139"/>
        <v>1.5833228887231414</v>
      </c>
      <c r="Q758">
        <v>19.950876446671309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7.8425799837502239E-2</v>
      </c>
      <c r="G759" s="13">
        <f t="shared" si="133"/>
        <v>0</v>
      </c>
      <c r="H759" s="13">
        <f t="shared" si="134"/>
        <v>7.8425799837502239E-2</v>
      </c>
      <c r="I759" s="16">
        <f t="shared" si="141"/>
        <v>0.7584567128191555</v>
      </c>
      <c r="J759" s="13">
        <f t="shared" si="135"/>
        <v>0.75844559007488321</v>
      </c>
      <c r="K759" s="13">
        <f t="shared" si="136"/>
        <v>1.112274427228499E-5</v>
      </c>
      <c r="L759" s="13">
        <f t="shared" si="137"/>
        <v>0</v>
      </c>
      <c r="M759" s="13">
        <f t="shared" si="142"/>
        <v>0.97042370599160299</v>
      </c>
      <c r="N759" s="13">
        <f t="shared" si="138"/>
        <v>0.60166269771479386</v>
      </c>
      <c r="O759" s="13">
        <f t="shared" si="139"/>
        <v>0.60166269771479386</v>
      </c>
      <c r="Q759">
        <v>24.61256169558667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0.70231893804694367</v>
      </c>
      <c r="G760" s="13">
        <f t="shared" si="133"/>
        <v>0</v>
      </c>
      <c r="H760" s="13">
        <f t="shared" si="134"/>
        <v>0.70231893804694367</v>
      </c>
      <c r="I760" s="16">
        <f t="shared" si="141"/>
        <v>0.70233006079121596</v>
      </c>
      <c r="J760" s="13">
        <f t="shared" si="135"/>
        <v>0.70232264282810086</v>
      </c>
      <c r="K760" s="13">
        <f t="shared" si="136"/>
        <v>7.4179631150972369E-6</v>
      </c>
      <c r="L760" s="13">
        <f t="shared" si="137"/>
        <v>0</v>
      </c>
      <c r="M760" s="13">
        <f t="shared" si="142"/>
        <v>0.36876100827680913</v>
      </c>
      <c r="N760" s="13">
        <f t="shared" si="138"/>
        <v>0.22863182513162167</v>
      </c>
      <c r="O760" s="13">
        <f t="shared" si="139"/>
        <v>0.22863182513162167</v>
      </c>
      <c r="Q760">
        <v>25.867879653122252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0.23128712558174569</v>
      </c>
      <c r="G761" s="13">
        <f t="shared" si="133"/>
        <v>0</v>
      </c>
      <c r="H761" s="13">
        <f t="shared" si="134"/>
        <v>0.23128712558174569</v>
      </c>
      <c r="I761" s="16">
        <f t="shared" si="141"/>
        <v>0.23129454354486079</v>
      </c>
      <c r="J761" s="13">
        <f t="shared" si="135"/>
        <v>0.23129430092009204</v>
      </c>
      <c r="K761" s="13">
        <f t="shared" si="136"/>
        <v>2.4262476874814531E-7</v>
      </c>
      <c r="L761" s="13">
        <f t="shared" si="137"/>
        <v>0</v>
      </c>
      <c r="M761" s="13">
        <f t="shared" si="142"/>
        <v>0.14012918314518746</v>
      </c>
      <c r="N761" s="13">
        <f t="shared" si="138"/>
        <v>8.6880093550016232E-2</v>
      </c>
      <c r="O761" s="13">
        <f t="shared" si="139"/>
        <v>8.6880093550016232E-2</v>
      </c>
      <c r="Q761">
        <v>26.505558000000011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14.9555578083489</v>
      </c>
      <c r="G762" s="13">
        <f t="shared" si="133"/>
        <v>0</v>
      </c>
      <c r="H762" s="13">
        <f t="shared" si="134"/>
        <v>14.9555578083489</v>
      </c>
      <c r="I762" s="16">
        <f t="shared" si="141"/>
        <v>14.955558050973668</v>
      </c>
      <c r="J762" s="13">
        <f t="shared" si="135"/>
        <v>14.854638590297501</v>
      </c>
      <c r="K762" s="13">
        <f t="shared" si="136"/>
        <v>0.10091946067616675</v>
      </c>
      <c r="L762" s="13">
        <f t="shared" si="137"/>
        <v>0</v>
      </c>
      <c r="M762" s="13">
        <f t="shared" si="142"/>
        <v>5.3249089595171231E-2</v>
      </c>
      <c r="N762" s="13">
        <f t="shared" si="138"/>
        <v>3.3014435549006162E-2</v>
      </c>
      <c r="O762" s="13">
        <f t="shared" si="139"/>
        <v>3.3014435549006162E-2</v>
      </c>
      <c r="Q762">
        <v>23.337334863218722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14.94932081997484</v>
      </c>
      <c r="G763" s="13">
        <f t="shared" si="133"/>
        <v>0</v>
      </c>
      <c r="H763" s="13">
        <f t="shared" si="134"/>
        <v>14.94932081997484</v>
      </c>
      <c r="I763" s="16">
        <f t="shared" si="141"/>
        <v>15.050240280651007</v>
      </c>
      <c r="J763" s="13">
        <f t="shared" si="135"/>
        <v>14.904050241036702</v>
      </c>
      <c r="K763" s="13">
        <f t="shared" si="136"/>
        <v>0.14619003961430543</v>
      </c>
      <c r="L763" s="13">
        <f t="shared" si="137"/>
        <v>0</v>
      </c>
      <c r="M763" s="13">
        <f t="shared" si="142"/>
        <v>2.023465404616507E-2</v>
      </c>
      <c r="N763" s="13">
        <f t="shared" si="138"/>
        <v>1.2545485508622342E-2</v>
      </c>
      <c r="O763" s="13">
        <f t="shared" si="139"/>
        <v>1.2545485508622342E-2</v>
      </c>
      <c r="Q763">
        <v>20.813712187889781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85.171974273384492</v>
      </c>
      <c r="G764" s="13">
        <f t="shared" si="133"/>
        <v>7.3600992203510218</v>
      </c>
      <c r="H764" s="13">
        <f t="shared" si="134"/>
        <v>77.811875053033475</v>
      </c>
      <c r="I764" s="16">
        <f t="shared" si="141"/>
        <v>77.958065092647786</v>
      </c>
      <c r="J764" s="13">
        <f t="shared" si="135"/>
        <v>58.309342125849042</v>
      </c>
      <c r="K764" s="13">
        <f t="shared" si="136"/>
        <v>19.648722966798744</v>
      </c>
      <c r="L764" s="13">
        <f t="shared" si="137"/>
        <v>0</v>
      </c>
      <c r="M764" s="13">
        <f t="shared" si="142"/>
        <v>7.689168537542727E-3</v>
      </c>
      <c r="N764" s="13">
        <f t="shared" si="138"/>
        <v>4.7672844932764909E-3</v>
      </c>
      <c r="O764" s="13">
        <f t="shared" si="139"/>
        <v>7.3648665048442981</v>
      </c>
      <c r="Q764">
        <v>18.002684896101819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136.81056565794009</v>
      </c>
      <c r="G765" s="13">
        <f t="shared" si="133"/>
        <v>14.814186962364849</v>
      </c>
      <c r="H765" s="13">
        <f t="shared" si="134"/>
        <v>121.99637869557525</v>
      </c>
      <c r="I765" s="16">
        <f t="shared" si="141"/>
        <v>141.64510166237397</v>
      </c>
      <c r="J765" s="13">
        <f t="shared" si="135"/>
        <v>63.190105357969514</v>
      </c>
      <c r="K765" s="13">
        <f t="shared" si="136"/>
        <v>78.45499630440446</v>
      </c>
      <c r="L765" s="13">
        <f t="shared" si="137"/>
        <v>39.708877187425408</v>
      </c>
      <c r="M765" s="13">
        <f t="shared" si="142"/>
        <v>39.711799071469677</v>
      </c>
      <c r="N765" s="13">
        <f t="shared" si="138"/>
        <v>24.621315424311199</v>
      </c>
      <c r="O765" s="13">
        <f t="shared" si="139"/>
        <v>39.435502386676049</v>
      </c>
      <c r="Q765">
        <v>14.889889867688501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101.6052337697935</v>
      </c>
      <c r="G766" s="13">
        <f t="shared" si="133"/>
        <v>9.732258392186047</v>
      </c>
      <c r="H766" s="13">
        <f t="shared" si="134"/>
        <v>91.872975377607446</v>
      </c>
      <c r="I766" s="16">
        <f t="shared" si="141"/>
        <v>130.61909449458651</v>
      </c>
      <c r="J766" s="13">
        <f t="shared" si="135"/>
        <v>49.523647846519296</v>
      </c>
      <c r="K766" s="13">
        <f t="shared" si="136"/>
        <v>81.09544664806721</v>
      </c>
      <c r="L766" s="13">
        <f t="shared" si="137"/>
        <v>42.242229400481271</v>
      </c>
      <c r="M766" s="13">
        <f t="shared" si="142"/>
        <v>57.33271304763975</v>
      </c>
      <c r="N766" s="13">
        <f t="shared" si="138"/>
        <v>35.546282089536646</v>
      </c>
      <c r="O766" s="13">
        <f t="shared" si="139"/>
        <v>45.278540481722693</v>
      </c>
      <c r="Q766">
        <v>10.83998959354839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80.446324461174896</v>
      </c>
      <c r="G767" s="13">
        <f t="shared" si="133"/>
        <v>6.6779464467419229</v>
      </c>
      <c r="H767" s="13">
        <f t="shared" si="134"/>
        <v>73.768378014432969</v>
      </c>
      <c r="I767" s="16">
        <f t="shared" si="141"/>
        <v>112.6215952620189</v>
      </c>
      <c r="J767" s="13">
        <f t="shared" si="135"/>
        <v>50.593926015483405</v>
      </c>
      <c r="K767" s="13">
        <f t="shared" si="136"/>
        <v>62.027669246535496</v>
      </c>
      <c r="L767" s="13">
        <f t="shared" si="137"/>
        <v>23.947851627324887</v>
      </c>
      <c r="M767" s="13">
        <f t="shared" si="142"/>
        <v>45.734282585427991</v>
      </c>
      <c r="N767" s="13">
        <f t="shared" si="138"/>
        <v>28.355255202965353</v>
      </c>
      <c r="O767" s="13">
        <f t="shared" si="139"/>
        <v>35.033201649707273</v>
      </c>
      <c r="Q767">
        <v>11.67787510873543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17.89403745726657</v>
      </c>
      <c r="G768" s="13">
        <f t="shared" si="133"/>
        <v>0</v>
      </c>
      <c r="H768" s="13">
        <f t="shared" si="134"/>
        <v>17.89403745726657</v>
      </c>
      <c r="I768" s="16">
        <f t="shared" si="141"/>
        <v>55.973855076477186</v>
      </c>
      <c r="J768" s="13">
        <f t="shared" si="135"/>
        <v>43.864960197544583</v>
      </c>
      <c r="K768" s="13">
        <f t="shared" si="136"/>
        <v>12.108894878932603</v>
      </c>
      <c r="L768" s="13">
        <f t="shared" si="137"/>
        <v>0</v>
      </c>
      <c r="M768" s="13">
        <f t="shared" si="142"/>
        <v>17.379027382462638</v>
      </c>
      <c r="N768" s="13">
        <f t="shared" si="138"/>
        <v>10.774996977126836</v>
      </c>
      <c r="O768" s="13">
        <f t="shared" si="139"/>
        <v>10.774996977126836</v>
      </c>
      <c r="Q768">
        <v>14.891973509471621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18.170977454736789</v>
      </c>
      <c r="G769" s="13">
        <f t="shared" si="133"/>
        <v>0</v>
      </c>
      <c r="H769" s="13">
        <f t="shared" si="134"/>
        <v>18.170977454736789</v>
      </c>
      <c r="I769" s="16">
        <f t="shared" si="141"/>
        <v>30.279872333669392</v>
      </c>
      <c r="J769" s="13">
        <f t="shared" si="135"/>
        <v>28.481194535591545</v>
      </c>
      <c r="K769" s="13">
        <f t="shared" si="136"/>
        <v>1.798677798077847</v>
      </c>
      <c r="L769" s="13">
        <f t="shared" si="137"/>
        <v>0</v>
      </c>
      <c r="M769" s="13">
        <f t="shared" si="142"/>
        <v>6.6040304053358021</v>
      </c>
      <c r="N769" s="13">
        <f t="shared" si="138"/>
        <v>4.094498851308197</v>
      </c>
      <c r="O769" s="13">
        <f t="shared" si="139"/>
        <v>4.094498851308197</v>
      </c>
      <c r="Q769">
        <v>17.348833741610679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70.083931852161584</v>
      </c>
      <c r="G770" s="13">
        <f t="shared" si="133"/>
        <v>5.1821236201749903</v>
      </c>
      <c r="H770" s="13">
        <f t="shared" si="134"/>
        <v>64.901808231986593</v>
      </c>
      <c r="I770" s="16">
        <f t="shared" si="141"/>
        <v>66.70048603006444</v>
      </c>
      <c r="J770" s="13">
        <f t="shared" si="135"/>
        <v>54.564839097365251</v>
      </c>
      <c r="K770" s="13">
        <f t="shared" si="136"/>
        <v>12.135646932699188</v>
      </c>
      <c r="L770" s="13">
        <f t="shared" si="137"/>
        <v>0</v>
      </c>
      <c r="M770" s="13">
        <f t="shared" si="142"/>
        <v>2.5095315540276051</v>
      </c>
      <c r="N770" s="13">
        <f t="shared" si="138"/>
        <v>1.5559095634971152</v>
      </c>
      <c r="O770" s="13">
        <f t="shared" si="139"/>
        <v>6.7380331836721057</v>
      </c>
      <c r="Q770">
        <v>19.0899871524155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1.141455211965263</v>
      </c>
      <c r="G771" s="13">
        <f t="shared" si="133"/>
        <v>0</v>
      </c>
      <c r="H771" s="13">
        <f t="shared" si="134"/>
        <v>1.141455211965263</v>
      </c>
      <c r="I771" s="16">
        <f t="shared" si="141"/>
        <v>13.277102144664452</v>
      </c>
      <c r="J771" s="13">
        <f t="shared" si="135"/>
        <v>13.192490105709215</v>
      </c>
      <c r="K771" s="13">
        <f t="shared" si="136"/>
        <v>8.4612038955237168E-2</v>
      </c>
      <c r="L771" s="13">
        <f t="shared" si="137"/>
        <v>0</v>
      </c>
      <c r="M771" s="13">
        <f t="shared" si="142"/>
        <v>0.9536219905304899</v>
      </c>
      <c r="N771" s="13">
        <f t="shared" si="138"/>
        <v>0.59124563412890374</v>
      </c>
      <c r="O771" s="13">
        <f t="shared" si="139"/>
        <v>0.59124563412890374</v>
      </c>
      <c r="Q771">
        <v>22.05720845621094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8.7896755402482318E-2</v>
      </c>
      <c r="G772" s="13">
        <f t="shared" si="133"/>
        <v>0</v>
      </c>
      <c r="H772" s="13">
        <f t="shared" si="134"/>
        <v>8.7896755402482318E-2</v>
      </c>
      <c r="I772" s="16">
        <f t="shared" si="141"/>
        <v>0.17250879435771949</v>
      </c>
      <c r="J772" s="13">
        <f t="shared" si="135"/>
        <v>0.17250863849930459</v>
      </c>
      <c r="K772" s="13">
        <f t="shared" si="136"/>
        <v>1.5585841489640373E-7</v>
      </c>
      <c r="L772" s="13">
        <f t="shared" si="137"/>
        <v>0</v>
      </c>
      <c r="M772" s="13">
        <f t="shared" si="142"/>
        <v>0.36237635640158616</v>
      </c>
      <c r="N772" s="13">
        <f t="shared" si="138"/>
        <v>0.22467334096898342</v>
      </c>
      <c r="O772" s="13">
        <f t="shared" si="139"/>
        <v>0.22467334096898342</v>
      </c>
      <c r="Q772">
        <v>23.36492493590352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8.803988902485424E-2</v>
      </c>
      <c r="G773" s="13">
        <f t="shared" si="133"/>
        <v>0</v>
      </c>
      <c r="H773" s="13">
        <f t="shared" si="134"/>
        <v>8.803988902485424E-2</v>
      </c>
      <c r="I773" s="16">
        <f t="shared" si="141"/>
        <v>8.8040044883269136E-2</v>
      </c>
      <c r="J773" s="13">
        <f t="shared" si="135"/>
        <v>8.8040027763121767E-2</v>
      </c>
      <c r="K773" s="13">
        <f t="shared" si="136"/>
        <v>1.7120147369209526E-8</v>
      </c>
      <c r="L773" s="13">
        <f t="shared" si="137"/>
        <v>0</v>
      </c>
      <c r="M773" s="13">
        <f t="shared" si="142"/>
        <v>0.13770301543260274</v>
      </c>
      <c r="N773" s="13">
        <f t="shared" si="138"/>
        <v>8.5375869568213705E-2</v>
      </c>
      <c r="O773" s="13">
        <f t="shared" si="139"/>
        <v>8.5375869568213705E-2</v>
      </c>
      <c r="Q773">
        <v>24.727495000000012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10.39752407423361</v>
      </c>
      <c r="G774" s="13">
        <f t="shared" ref="G774:G837" si="144">IF((F774-$J$2)&gt;0,$I$2*(F774-$J$2),0)</f>
        <v>0</v>
      </c>
      <c r="H774" s="13">
        <f t="shared" ref="H774:H837" si="145">F774-G774</f>
        <v>10.39752407423361</v>
      </c>
      <c r="I774" s="16">
        <f t="shared" si="141"/>
        <v>10.397524091353757</v>
      </c>
      <c r="J774" s="13">
        <f t="shared" ref="J774:J837" si="146">I774/SQRT(1+(I774/($K$2*(300+(25*Q774)+0.05*(Q774)^3)))^2)</f>
        <v>10.354080919079928</v>
      </c>
      <c r="K774" s="13">
        <f t="shared" ref="K774:K837" si="147">I774-J774</f>
        <v>4.3443172273828878E-2</v>
      </c>
      <c r="L774" s="13">
        <f t="shared" ref="L774:L837" si="148">IF(K774&gt;$N$2,(K774-$N$2)/$L$2,0)</f>
        <v>0</v>
      </c>
      <c r="M774" s="13">
        <f t="shared" si="142"/>
        <v>5.2327145864389038E-2</v>
      </c>
      <c r="N774" s="13">
        <f t="shared" ref="N774:N837" si="149">$M$2*M774</f>
        <v>3.2442830435921201E-2</v>
      </c>
      <c r="O774" s="13">
        <f t="shared" ref="O774:O837" si="150">N774+G774</f>
        <v>3.2442830435921201E-2</v>
      </c>
      <c r="Q774">
        <v>21.607824352725121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63.903449697581188</v>
      </c>
      <c r="G775" s="13">
        <f t="shared" si="144"/>
        <v>4.2899641899320535</v>
      </c>
      <c r="H775" s="13">
        <f t="shared" si="145"/>
        <v>59.613485507649131</v>
      </c>
      <c r="I775" s="16">
        <f t="shared" ref="I775:I838" si="152">H775+K774-L774</f>
        <v>59.656928679922956</v>
      </c>
      <c r="J775" s="13">
        <f t="shared" si="146"/>
        <v>51.71898250682608</v>
      </c>
      <c r="K775" s="13">
        <f t="shared" si="147"/>
        <v>7.9379461730968757</v>
      </c>
      <c r="L775" s="13">
        <f t="shared" si="148"/>
        <v>0</v>
      </c>
      <c r="M775" s="13">
        <f t="shared" ref="M775:M838" si="153">L775+M774-N774</f>
        <v>1.9884315428467837E-2</v>
      </c>
      <c r="N775" s="13">
        <f t="shared" si="149"/>
        <v>1.2328275565650059E-2</v>
      </c>
      <c r="O775" s="13">
        <f t="shared" si="150"/>
        <v>4.3022924654977039</v>
      </c>
      <c r="Q775">
        <v>20.35523883596014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50.788055668445132</v>
      </c>
      <c r="G776" s="13">
        <f t="shared" si="144"/>
        <v>2.396742565503621</v>
      </c>
      <c r="H776" s="13">
        <f t="shared" si="145"/>
        <v>48.39131310294151</v>
      </c>
      <c r="I776" s="16">
        <f t="shared" si="152"/>
        <v>56.329259276038385</v>
      </c>
      <c r="J776" s="13">
        <f t="shared" si="146"/>
        <v>43.612718381575377</v>
      </c>
      <c r="K776" s="13">
        <f t="shared" si="147"/>
        <v>12.716540894463009</v>
      </c>
      <c r="L776" s="13">
        <f t="shared" si="148"/>
        <v>0</v>
      </c>
      <c r="M776" s="13">
        <f t="shared" si="153"/>
        <v>7.5560398628177778E-3</v>
      </c>
      <c r="N776" s="13">
        <f t="shared" si="149"/>
        <v>4.684744714947022E-3</v>
      </c>
      <c r="O776" s="13">
        <f t="shared" si="150"/>
        <v>2.4014273102185681</v>
      </c>
      <c r="Q776">
        <v>14.540322103658021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13.175461891823559</v>
      </c>
      <c r="G777" s="13">
        <f t="shared" si="144"/>
        <v>0</v>
      </c>
      <c r="H777" s="13">
        <f t="shared" si="145"/>
        <v>13.175461891823559</v>
      </c>
      <c r="I777" s="16">
        <f t="shared" si="152"/>
        <v>25.892002786286568</v>
      </c>
      <c r="J777" s="13">
        <f t="shared" si="146"/>
        <v>23.901465192012459</v>
      </c>
      <c r="K777" s="13">
        <f t="shared" si="147"/>
        <v>1.9905375942741088</v>
      </c>
      <c r="L777" s="13">
        <f t="shared" si="148"/>
        <v>0</v>
      </c>
      <c r="M777" s="13">
        <f t="shared" si="153"/>
        <v>2.8712951478707558E-3</v>
      </c>
      <c r="N777" s="13">
        <f t="shared" si="149"/>
        <v>1.7802029916798687E-3</v>
      </c>
      <c r="O777" s="13">
        <f t="shared" si="150"/>
        <v>1.7802029916798687E-3</v>
      </c>
      <c r="Q777">
        <v>13.045944018642039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38.610595793454443</v>
      </c>
      <c r="G778" s="13">
        <f t="shared" si="144"/>
        <v>0.63891277291594084</v>
      </c>
      <c r="H778" s="13">
        <f t="shared" si="145"/>
        <v>37.971683020538499</v>
      </c>
      <c r="I778" s="16">
        <f t="shared" si="152"/>
        <v>39.962220614812608</v>
      </c>
      <c r="J778" s="13">
        <f t="shared" si="146"/>
        <v>33.56688833379755</v>
      </c>
      <c r="K778" s="13">
        <f t="shared" si="147"/>
        <v>6.3953322810150581</v>
      </c>
      <c r="L778" s="13">
        <f t="shared" si="148"/>
        <v>0</v>
      </c>
      <c r="M778" s="13">
        <f t="shared" si="153"/>
        <v>1.0910921561908872E-3</v>
      </c>
      <c r="N778" s="13">
        <f t="shared" si="149"/>
        <v>6.7647713683834999E-4</v>
      </c>
      <c r="O778" s="13">
        <f t="shared" si="150"/>
        <v>0.63958925005277922</v>
      </c>
      <c r="Q778">
        <v>12.97472964533838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79.991939238560505</v>
      </c>
      <c r="G779" s="13">
        <f t="shared" si="144"/>
        <v>6.6123554376297893</v>
      </c>
      <c r="H779" s="13">
        <f t="shared" si="145"/>
        <v>73.379583800930718</v>
      </c>
      <c r="I779" s="16">
        <f t="shared" si="152"/>
        <v>79.774916081945776</v>
      </c>
      <c r="J779" s="13">
        <f t="shared" si="146"/>
        <v>47.760312505346619</v>
      </c>
      <c r="K779" s="13">
        <f t="shared" si="147"/>
        <v>32.014603576599157</v>
      </c>
      <c r="L779" s="13">
        <f t="shared" si="148"/>
        <v>0</v>
      </c>
      <c r="M779" s="13">
        <f t="shared" si="153"/>
        <v>4.1461501935253716E-4</v>
      </c>
      <c r="N779" s="13">
        <f t="shared" si="149"/>
        <v>2.5706131199857302E-4</v>
      </c>
      <c r="O779" s="13">
        <f t="shared" si="150"/>
        <v>6.6126124989417878</v>
      </c>
      <c r="Q779">
        <v>12.437115593548389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53.812474779486713</v>
      </c>
      <c r="G780" s="13">
        <f t="shared" si="144"/>
        <v>2.8333208070446965</v>
      </c>
      <c r="H780" s="13">
        <f t="shared" si="145"/>
        <v>50.97915397244202</v>
      </c>
      <c r="I780" s="16">
        <f t="shared" si="152"/>
        <v>82.993757549041177</v>
      </c>
      <c r="J780" s="13">
        <f t="shared" si="146"/>
        <v>53.157711022688936</v>
      </c>
      <c r="K780" s="13">
        <f t="shared" si="147"/>
        <v>29.836046526352241</v>
      </c>
      <c r="L780" s="13">
        <f t="shared" si="148"/>
        <v>0</v>
      </c>
      <c r="M780" s="13">
        <f t="shared" si="153"/>
        <v>1.5755370735396414E-4</v>
      </c>
      <c r="N780" s="13">
        <f t="shared" si="149"/>
        <v>9.7683298559457762E-5</v>
      </c>
      <c r="O780" s="13">
        <f t="shared" si="150"/>
        <v>2.8334184903432558</v>
      </c>
      <c r="Q780">
        <v>14.60471318073439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60.334917328386219</v>
      </c>
      <c r="G781" s="13">
        <f t="shared" si="144"/>
        <v>3.7748425981732296</v>
      </c>
      <c r="H781" s="13">
        <f t="shared" si="145"/>
        <v>56.560074730212989</v>
      </c>
      <c r="I781" s="16">
        <f t="shared" si="152"/>
        <v>86.396121256565237</v>
      </c>
      <c r="J781" s="13">
        <f t="shared" si="146"/>
        <v>53.598181445868924</v>
      </c>
      <c r="K781" s="13">
        <f t="shared" si="147"/>
        <v>32.797939810696313</v>
      </c>
      <c r="L781" s="13">
        <f t="shared" si="148"/>
        <v>0</v>
      </c>
      <c r="M781" s="13">
        <f t="shared" si="153"/>
        <v>5.9870408794506378E-5</v>
      </c>
      <c r="N781" s="13">
        <f t="shared" si="149"/>
        <v>3.7119653452593957E-5</v>
      </c>
      <c r="O781" s="13">
        <f t="shared" si="150"/>
        <v>3.7748797178266824</v>
      </c>
      <c r="Q781">
        <v>14.42006208967403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3.9966394800784122</v>
      </c>
      <c r="G782" s="13">
        <f t="shared" si="144"/>
        <v>0</v>
      </c>
      <c r="H782" s="13">
        <f t="shared" si="145"/>
        <v>3.9966394800784122</v>
      </c>
      <c r="I782" s="16">
        <f t="shared" si="152"/>
        <v>36.794579290774728</v>
      </c>
      <c r="J782" s="13">
        <f t="shared" si="146"/>
        <v>33.982263831176262</v>
      </c>
      <c r="K782" s="13">
        <f t="shared" si="147"/>
        <v>2.8123154595984658</v>
      </c>
      <c r="L782" s="13">
        <f t="shared" si="148"/>
        <v>0</v>
      </c>
      <c r="M782" s="13">
        <f t="shared" si="153"/>
        <v>2.2750755341912421E-5</v>
      </c>
      <c r="N782" s="13">
        <f t="shared" si="149"/>
        <v>1.4105468311985701E-5</v>
      </c>
      <c r="O782" s="13">
        <f t="shared" si="150"/>
        <v>1.4105468311985701E-5</v>
      </c>
      <c r="Q782">
        <v>18.127225906399541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3.3881182817730928</v>
      </c>
      <c r="G783" s="13">
        <f t="shared" si="144"/>
        <v>0</v>
      </c>
      <c r="H783" s="13">
        <f t="shared" si="145"/>
        <v>3.3881182817730928</v>
      </c>
      <c r="I783" s="16">
        <f t="shared" si="152"/>
        <v>6.2004337413715582</v>
      </c>
      <c r="J783" s="13">
        <f t="shared" si="146"/>
        <v>6.1918863086153042</v>
      </c>
      <c r="K783" s="13">
        <f t="shared" si="147"/>
        <v>8.5474327562540253E-3</v>
      </c>
      <c r="L783" s="13">
        <f t="shared" si="148"/>
        <v>0</v>
      </c>
      <c r="M783" s="13">
        <f t="shared" si="153"/>
        <v>8.6452870299267204E-6</v>
      </c>
      <c r="N783" s="13">
        <f t="shared" si="149"/>
        <v>5.3600779585545665E-6</v>
      </c>
      <c r="O783" s="13">
        <f t="shared" si="150"/>
        <v>5.3600779585545665E-6</v>
      </c>
      <c r="Q783">
        <v>22.168476385139879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16.988834729481539</v>
      </c>
      <c r="G784" s="13">
        <f t="shared" si="144"/>
        <v>0</v>
      </c>
      <c r="H784" s="13">
        <f t="shared" si="145"/>
        <v>16.988834729481539</v>
      </c>
      <c r="I784" s="16">
        <f t="shared" si="152"/>
        <v>16.997382162237791</v>
      </c>
      <c r="J784" s="13">
        <f t="shared" si="146"/>
        <v>16.841524633763097</v>
      </c>
      <c r="K784" s="13">
        <f t="shared" si="147"/>
        <v>0.15585752847469436</v>
      </c>
      <c r="L784" s="13">
        <f t="shared" si="148"/>
        <v>0</v>
      </c>
      <c r="M784" s="13">
        <f t="shared" si="153"/>
        <v>3.285209071372154E-6</v>
      </c>
      <c r="N784" s="13">
        <f t="shared" si="149"/>
        <v>2.0368296242507353E-6</v>
      </c>
      <c r="O784" s="13">
        <f t="shared" si="150"/>
        <v>2.0368296242507353E-6</v>
      </c>
      <c r="Q784">
        <v>22.95074688251735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0.5413837421307699</v>
      </c>
      <c r="G785" s="13">
        <f t="shared" si="144"/>
        <v>0</v>
      </c>
      <c r="H785" s="13">
        <f t="shared" si="145"/>
        <v>0.5413837421307699</v>
      </c>
      <c r="I785" s="16">
        <f t="shared" si="152"/>
        <v>0.69724127060546426</v>
      </c>
      <c r="J785" s="13">
        <f t="shared" si="146"/>
        <v>0.69722975460730896</v>
      </c>
      <c r="K785" s="13">
        <f t="shared" si="147"/>
        <v>1.1515998155298135E-5</v>
      </c>
      <c r="L785" s="13">
        <f t="shared" si="148"/>
        <v>0</v>
      </c>
      <c r="M785" s="13">
        <f t="shared" si="153"/>
        <v>1.2483794471214186E-6</v>
      </c>
      <c r="N785" s="13">
        <f t="shared" si="149"/>
        <v>7.7399525721527953E-7</v>
      </c>
      <c r="O785" s="13">
        <f t="shared" si="150"/>
        <v>7.7399525721527953E-7</v>
      </c>
      <c r="Q785">
        <v>22.565287000000009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2.1639637854247451</v>
      </c>
      <c r="G786" s="13">
        <f t="shared" si="144"/>
        <v>0</v>
      </c>
      <c r="H786" s="13">
        <f t="shared" si="145"/>
        <v>2.1639637854247451</v>
      </c>
      <c r="I786" s="16">
        <f t="shared" si="152"/>
        <v>2.1639753014229006</v>
      </c>
      <c r="J786" s="13">
        <f t="shared" si="146"/>
        <v>2.1636458474884974</v>
      </c>
      <c r="K786" s="13">
        <f t="shared" si="147"/>
        <v>3.2945393440320103E-4</v>
      </c>
      <c r="L786" s="13">
        <f t="shared" si="148"/>
        <v>0</v>
      </c>
      <c r="M786" s="13">
        <f t="shared" si="153"/>
        <v>4.7438418990613911E-7</v>
      </c>
      <c r="N786" s="13">
        <f t="shared" si="149"/>
        <v>2.9411819774180627E-7</v>
      </c>
      <c r="O786" s="13">
        <f t="shared" si="150"/>
        <v>2.9411819774180627E-7</v>
      </c>
      <c r="Q786">
        <v>22.87631330258073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35.810193095525619</v>
      </c>
      <c r="G787" s="13">
        <f t="shared" si="144"/>
        <v>0.23467154821094305</v>
      </c>
      <c r="H787" s="13">
        <f t="shared" si="145"/>
        <v>35.575521547314679</v>
      </c>
      <c r="I787" s="16">
        <f t="shared" si="152"/>
        <v>35.575851001249085</v>
      </c>
      <c r="J787" s="13">
        <f t="shared" si="146"/>
        <v>33.774564077402623</v>
      </c>
      <c r="K787" s="13">
        <f t="shared" si="147"/>
        <v>1.8012869238464617</v>
      </c>
      <c r="L787" s="13">
        <f t="shared" si="148"/>
        <v>0</v>
      </c>
      <c r="M787" s="13">
        <f t="shared" si="153"/>
        <v>1.8026599216433284E-7</v>
      </c>
      <c r="N787" s="13">
        <f t="shared" si="149"/>
        <v>1.1176491514188636E-7</v>
      </c>
      <c r="O787" s="13">
        <f t="shared" si="150"/>
        <v>0.23467165997585818</v>
      </c>
      <c r="Q787">
        <v>20.8550165892647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42.885818467449518</v>
      </c>
      <c r="G788" s="13">
        <f t="shared" si="144"/>
        <v>1.2560458912708601</v>
      </c>
      <c r="H788" s="13">
        <f t="shared" si="145"/>
        <v>41.629772576178659</v>
      </c>
      <c r="I788" s="16">
        <f t="shared" si="152"/>
        <v>43.431059500025121</v>
      </c>
      <c r="J788" s="13">
        <f t="shared" si="146"/>
        <v>37.907407465279981</v>
      </c>
      <c r="K788" s="13">
        <f t="shared" si="147"/>
        <v>5.5236520347451403</v>
      </c>
      <c r="L788" s="13">
        <f t="shared" si="148"/>
        <v>0</v>
      </c>
      <c r="M788" s="13">
        <f t="shared" si="153"/>
        <v>6.8501077022446479E-8</v>
      </c>
      <c r="N788" s="13">
        <f t="shared" si="149"/>
        <v>4.2470667753916815E-8</v>
      </c>
      <c r="O788" s="13">
        <f t="shared" si="150"/>
        <v>1.2560459337415277</v>
      </c>
      <c r="Q788">
        <v>16.254758698563641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15.42146018631597</v>
      </c>
      <c r="G789" s="13">
        <f t="shared" si="144"/>
        <v>0</v>
      </c>
      <c r="H789" s="13">
        <f t="shared" si="145"/>
        <v>15.42146018631597</v>
      </c>
      <c r="I789" s="16">
        <f t="shared" si="152"/>
        <v>20.945112221061109</v>
      </c>
      <c r="J789" s="13">
        <f t="shared" si="146"/>
        <v>20.046238019520263</v>
      </c>
      <c r="K789" s="13">
        <f t="shared" si="147"/>
        <v>0.89887420154084552</v>
      </c>
      <c r="L789" s="13">
        <f t="shared" si="148"/>
        <v>0</v>
      </c>
      <c r="M789" s="13">
        <f t="shared" si="153"/>
        <v>2.6030409268529664E-8</v>
      </c>
      <c r="N789" s="13">
        <f t="shared" si="149"/>
        <v>1.6138853746488392E-8</v>
      </c>
      <c r="O789" s="13">
        <f t="shared" si="150"/>
        <v>1.6138853746488392E-8</v>
      </c>
      <c r="Q789">
        <v>14.594435703540221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51.105081010871203</v>
      </c>
      <c r="G790" s="13">
        <f t="shared" si="144"/>
        <v>2.4425055240879772</v>
      </c>
      <c r="H790" s="13">
        <f t="shared" si="145"/>
        <v>48.662575486783226</v>
      </c>
      <c r="I790" s="16">
        <f t="shared" si="152"/>
        <v>49.561449688324075</v>
      </c>
      <c r="J790" s="13">
        <f t="shared" si="146"/>
        <v>38.361591544979206</v>
      </c>
      <c r="K790" s="13">
        <f t="shared" si="147"/>
        <v>11.199858143344869</v>
      </c>
      <c r="L790" s="13">
        <f t="shared" si="148"/>
        <v>0</v>
      </c>
      <c r="M790" s="13">
        <f t="shared" si="153"/>
        <v>9.8915555220412721E-9</v>
      </c>
      <c r="N790" s="13">
        <f t="shared" si="149"/>
        <v>6.1327644236655889E-9</v>
      </c>
      <c r="O790" s="13">
        <f t="shared" si="150"/>
        <v>2.4425055302207417</v>
      </c>
      <c r="Q790">
        <v>12.671239593548391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8.7028659751736193</v>
      </c>
      <c r="G791" s="13">
        <f t="shared" si="144"/>
        <v>0</v>
      </c>
      <c r="H791" s="13">
        <f t="shared" si="145"/>
        <v>8.7028659751736193</v>
      </c>
      <c r="I791" s="16">
        <f t="shared" si="152"/>
        <v>19.902724118518488</v>
      </c>
      <c r="J791" s="13">
        <f t="shared" si="146"/>
        <v>19.054036283479718</v>
      </c>
      <c r="K791" s="13">
        <f t="shared" si="147"/>
        <v>0.84868783503877054</v>
      </c>
      <c r="L791" s="13">
        <f t="shared" si="148"/>
        <v>0</v>
      </c>
      <c r="M791" s="13">
        <f t="shared" si="153"/>
        <v>3.7587910983756832E-9</v>
      </c>
      <c r="N791" s="13">
        <f t="shared" si="149"/>
        <v>2.3304504809929236E-9</v>
      </c>
      <c r="O791" s="13">
        <f t="shared" si="150"/>
        <v>2.3304504809929236E-9</v>
      </c>
      <c r="Q791">
        <v>13.906547624337421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28.83117846441969</v>
      </c>
      <c r="G792" s="13">
        <f t="shared" si="144"/>
        <v>0</v>
      </c>
      <c r="H792" s="13">
        <f t="shared" si="145"/>
        <v>28.83117846441969</v>
      </c>
      <c r="I792" s="16">
        <f t="shared" si="152"/>
        <v>29.67986629945846</v>
      </c>
      <c r="J792" s="13">
        <f t="shared" si="146"/>
        <v>27.657320484057756</v>
      </c>
      <c r="K792" s="13">
        <f t="shared" si="147"/>
        <v>2.0225458154007043</v>
      </c>
      <c r="L792" s="13">
        <f t="shared" si="148"/>
        <v>0</v>
      </c>
      <c r="M792" s="13">
        <f t="shared" si="153"/>
        <v>1.4283406173827595E-9</v>
      </c>
      <c r="N792" s="13">
        <f t="shared" si="149"/>
        <v>8.8557118277731087E-10</v>
      </c>
      <c r="O792" s="13">
        <f t="shared" si="150"/>
        <v>8.8557118277731087E-10</v>
      </c>
      <c r="Q792">
        <v>15.98683571969077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24.45364119213426</v>
      </c>
      <c r="G793" s="13">
        <f t="shared" si="144"/>
        <v>0</v>
      </c>
      <c r="H793" s="13">
        <f t="shared" si="145"/>
        <v>24.45364119213426</v>
      </c>
      <c r="I793" s="16">
        <f t="shared" si="152"/>
        <v>26.476187007534964</v>
      </c>
      <c r="J793" s="13">
        <f t="shared" si="146"/>
        <v>25.205937856295709</v>
      </c>
      <c r="K793" s="13">
        <f t="shared" si="147"/>
        <v>1.2702491512392555</v>
      </c>
      <c r="L793" s="13">
        <f t="shared" si="148"/>
        <v>0</v>
      </c>
      <c r="M793" s="13">
        <f t="shared" si="153"/>
        <v>5.4276943460544865E-10</v>
      </c>
      <c r="N793" s="13">
        <f t="shared" si="149"/>
        <v>3.3651704945537817E-10</v>
      </c>
      <c r="O793" s="13">
        <f t="shared" si="150"/>
        <v>3.3651704945537817E-10</v>
      </c>
      <c r="Q793">
        <v>17.089198470080749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29.518091196542169</v>
      </c>
      <c r="G794" s="13">
        <f t="shared" si="144"/>
        <v>0</v>
      </c>
      <c r="H794" s="13">
        <f t="shared" si="145"/>
        <v>29.518091196542169</v>
      </c>
      <c r="I794" s="16">
        <f t="shared" si="152"/>
        <v>30.788340347781425</v>
      </c>
      <c r="J794" s="13">
        <f t="shared" si="146"/>
        <v>29.310427174381456</v>
      </c>
      <c r="K794" s="13">
        <f t="shared" si="147"/>
        <v>1.4779131733999691</v>
      </c>
      <c r="L794" s="13">
        <f t="shared" si="148"/>
        <v>0</v>
      </c>
      <c r="M794" s="13">
        <f t="shared" si="153"/>
        <v>2.0625238515007048E-10</v>
      </c>
      <c r="N794" s="13">
        <f t="shared" si="149"/>
        <v>1.2787647879304369E-10</v>
      </c>
      <c r="O794" s="13">
        <f t="shared" si="150"/>
        <v>1.2787647879304369E-10</v>
      </c>
      <c r="Q794">
        <v>19.22035162850279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0.35480900011009558</v>
      </c>
      <c r="G795" s="13">
        <f t="shared" si="144"/>
        <v>0</v>
      </c>
      <c r="H795" s="13">
        <f t="shared" si="145"/>
        <v>0.35480900011009558</v>
      </c>
      <c r="I795" s="16">
        <f t="shared" si="152"/>
        <v>1.8327221735100647</v>
      </c>
      <c r="J795" s="13">
        <f t="shared" si="146"/>
        <v>1.8325078223183418</v>
      </c>
      <c r="K795" s="13">
        <f t="shared" si="147"/>
        <v>2.1435119172297235E-4</v>
      </c>
      <c r="L795" s="13">
        <f t="shared" si="148"/>
        <v>0</v>
      </c>
      <c r="M795" s="13">
        <f t="shared" si="153"/>
        <v>7.8375906357026785E-11</v>
      </c>
      <c r="N795" s="13">
        <f t="shared" si="149"/>
        <v>4.8593061941356604E-11</v>
      </c>
      <c r="O795" s="13">
        <f t="shared" si="150"/>
        <v>4.8593061941356604E-11</v>
      </c>
      <c r="Q795">
        <v>22.38972781649862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1.511507094657679E-2</v>
      </c>
      <c r="G796" s="13">
        <f t="shared" si="144"/>
        <v>0</v>
      </c>
      <c r="H796" s="13">
        <f t="shared" si="145"/>
        <v>1.511507094657679E-2</v>
      </c>
      <c r="I796" s="16">
        <f t="shared" si="152"/>
        <v>1.5329422138299763E-2</v>
      </c>
      <c r="J796" s="13">
        <f t="shared" si="146"/>
        <v>1.5329422039232562E-2</v>
      </c>
      <c r="K796" s="13">
        <f t="shared" si="147"/>
        <v>9.9067200623470519E-11</v>
      </c>
      <c r="L796" s="13">
        <f t="shared" si="148"/>
        <v>0</v>
      </c>
      <c r="M796" s="13">
        <f t="shared" si="153"/>
        <v>2.9782844415670181E-11</v>
      </c>
      <c r="N796" s="13">
        <f t="shared" si="149"/>
        <v>1.8465363537715511E-11</v>
      </c>
      <c r="O796" s="13">
        <f t="shared" si="150"/>
        <v>1.8465363537715511E-11</v>
      </c>
      <c r="Q796">
        <v>24.07011000000001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0.37165745038262821</v>
      </c>
      <c r="G797" s="13">
        <f t="shared" si="144"/>
        <v>0</v>
      </c>
      <c r="H797" s="13">
        <f t="shared" si="145"/>
        <v>0.37165745038262821</v>
      </c>
      <c r="I797" s="16">
        <f t="shared" si="152"/>
        <v>0.37165745048169541</v>
      </c>
      <c r="J797" s="13">
        <f t="shared" si="146"/>
        <v>0.37165617038699733</v>
      </c>
      <c r="K797" s="13">
        <f t="shared" si="147"/>
        <v>1.2800946980751071E-6</v>
      </c>
      <c r="L797" s="13">
        <f t="shared" si="148"/>
        <v>0</v>
      </c>
      <c r="M797" s="13">
        <f t="shared" si="153"/>
        <v>1.131748087795467E-11</v>
      </c>
      <c r="N797" s="13">
        <f t="shared" si="149"/>
        <v>7.0168381443318951E-12</v>
      </c>
      <c r="O797" s="13">
        <f t="shared" si="150"/>
        <v>7.0168381443318951E-12</v>
      </c>
      <c r="Q797">
        <v>24.771280002903922</v>
      </c>
    </row>
    <row r="798" spans="1:17" x14ac:dyDescent="0.2">
      <c r="A798" s="14">
        <f t="shared" si="151"/>
        <v>46266</v>
      </c>
      <c r="B798" s="1">
        <v>9</v>
      </c>
      <c r="F798" s="34">
        <v>8.3046935402222299</v>
      </c>
      <c r="G798" s="13">
        <f t="shared" si="144"/>
        <v>0</v>
      </c>
      <c r="H798" s="13">
        <f t="shared" si="145"/>
        <v>8.3046935402222299</v>
      </c>
      <c r="I798" s="16">
        <f t="shared" si="152"/>
        <v>8.3046948203169286</v>
      </c>
      <c r="J798" s="13">
        <f t="shared" si="146"/>
        <v>8.2855952643461936</v>
      </c>
      <c r="K798" s="13">
        <f t="shared" si="147"/>
        <v>1.9099555970734983E-2</v>
      </c>
      <c r="L798" s="13">
        <f t="shared" si="148"/>
        <v>0</v>
      </c>
      <c r="M798" s="13">
        <f t="shared" si="153"/>
        <v>4.3006427336227748E-12</v>
      </c>
      <c r="N798" s="13">
        <f t="shared" si="149"/>
        <v>2.6663984948461203E-12</v>
      </c>
      <c r="O798" s="13">
        <f t="shared" si="150"/>
        <v>2.6663984948461203E-12</v>
      </c>
      <c r="Q798">
        <v>22.673310708957541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14.443716395653921</v>
      </c>
      <c r="G799" s="13">
        <f t="shared" si="144"/>
        <v>0</v>
      </c>
      <c r="H799" s="13">
        <f t="shared" si="145"/>
        <v>14.443716395653921</v>
      </c>
      <c r="I799" s="16">
        <f t="shared" si="152"/>
        <v>14.462815951624655</v>
      </c>
      <c r="J799" s="13">
        <f t="shared" si="146"/>
        <v>14.359986952504181</v>
      </c>
      <c r="K799" s="13">
        <f t="shared" si="147"/>
        <v>0.10282899912047405</v>
      </c>
      <c r="L799" s="13">
        <f t="shared" si="148"/>
        <v>0</v>
      </c>
      <c r="M799" s="13">
        <f t="shared" si="153"/>
        <v>1.6342442387766545E-12</v>
      </c>
      <c r="N799" s="13">
        <f t="shared" si="149"/>
        <v>1.0132314280415257E-12</v>
      </c>
      <c r="O799" s="13">
        <f t="shared" si="150"/>
        <v>1.0132314280415257E-12</v>
      </c>
      <c r="Q799">
        <v>22.486143830171951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36.351631795922607</v>
      </c>
      <c r="G800" s="13">
        <f t="shared" si="144"/>
        <v>0.31282882306039173</v>
      </c>
      <c r="H800" s="13">
        <f t="shared" si="145"/>
        <v>36.038802972862214</v>
      </c>
      <c r="I800" s="16">
        <f t="shared" si="152"/>
        <v>36.14163197198269</v>
      </c>
      <c r="J800" s="13">
        <f t="shared" si="146"/>
        <v>33.424397218487648</v>
      </c>
      <c r="K800" s="13">
        <f t="shared" si="147"/>
        <v>2.7172347534950418</v>
      </c>
      <c r="L800" s="13">
        <f t="shared" si="148"/>
        <v>0</v>
      </c>
      <c r="M800" s="13">
        <f t="shared" si="153"/>
        <v>6.2101281073512878E-13</v>
      </c>
      <c r="N800" s="13">
        <f t="shared" si="149"/>
        <v>3.8502794265577985E-13</v>
      </c>
      <c r="O800" s="13">
        <f t="shared" si="150"/>
        <v>0.31282882306077675</v>
      </c>
      <c r="Q800">
        <v>18.00506771532967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14.911452277289911</v>
      </c>
      <c r="G801" s="13">
        <f t="shared" si="144"/>
        <v>0</v>
      </c>
      <c r="H801" s="13">
        <f t="shared" si="145"/>
        <v>14.911452277289911</v>
      </c>
      <c r="I801" s="16">
        <f t="shared" si="152"/>
        <v>17.628687030784953</v>
      </c>
      <c r="J801" s="13">
        <f t="shared" si="146"/>
        <v>17.189248359272174</v>
      </c>
      <c r="K801" s="13">
        <f t="shared" si="147"/>
        <v>0.43943867151277871</v>
      </c>
      <c r="L801" s="13">
        <f t="shared" si="148"/>
        <v>0</v>
      </c>
      <c r="M801" s="13">
        <f t="shared" si="153"/>
        <v>2.3598486807934893E-13</v>
      </c>
      <c r="N801" s="13">
        <f t="shared" si="149"/>
        <v>1.4631061820919633E-13</v>
      </c>
      <c r="O801" s="13">
        <f t="shared" si="150"/>
        <v>1.4631061820919633E-13</v>
      </c>
      <c r="Q801">
        <v>16.217439216210181</v>
      </c>
    </row>
    <row r="802" spans="1:17" x14ac:dyDescent="0.2">
      <c r="A802" s="14">
        <f t="shared" si="151"/>
        <v>46388</v>
      </c>
      <c r="B802" s="1">
        <v>1</v>
      </c>
      <c r="F802" s="34">
        <v>138.86755042321829</v>
      </c>
      <c r="G802" s="13">
        <f t="shared" si="144"/>
        <v>15.111114986798825</v>
      </c>
      <c r="H802" s="13">
        <f t="shared" si="145"/>
        <v>123.75643543641947</v>
      </c>
      <c r="I802" s="16">
        <f t="shared" si="152"/>
        <v>124.19587410793224</v>
      </c>
      <c r="J802" s="13">
        <f t="shared" si="146"/>
        <v>57.172299237721248</v>
      </c>
      <c r="K802" s="13">
        <f t="shared" si="147"/>
        <v>67.023574870210993</v>
      </c>
      <c r="L802" s="13">
        <f t="shared" si="148"/>
        <v>28.741120547656109</v>
      </c>
      <c r="M802" s="13">
        <f t="shared" si="153"/>
        <v>28.741120547656198</v>
      </c>
      <c r="N802" s="13">
        <f t="shared" si="149"/>
        <v>17.819494739546844</v>
      </c>
      <c r="O802" s="13">
        <f t="shared" si="150"/>
        <v>32.930609726345665</v>
      </c>
      <c r="Q802">
        <v>13.561411195725899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14.937096993525561</v>
      </c>
      <c r="G803" s="13">
        <f t="shared" si="144"/>
        <v>0</v>
      </c>
      <c r="H803" s="13">
        <f t="shared" si="145"/>
        <v>14.937096993525561</v>
      </c>
      <c r="I803" s="16">
        <f t="shared" si="152"/>
        <v>53.219551316080441</v>
      </c>
      <c r="J803" s="13">
        <f t="shared" si="146"/>
        <v>40.665058438239591</v>
      </c>
      <c r="K803" s="13">
        <f t="shared" si="147"/>
        <v>12.55449287784085</v>
      </c>
      <c r="L803" s="13">
        <f t="shared" si="148"/>
        <v>0</v>
      </c>
      <c r="M803" s="13">
        <f t="shared" si="153"/>
        <v>10.921625808109354</v>
      </c>
      <c r="N803" s="13">
        <f t="shared" si="149"/>
        <v>6.7714080010277993</v>
      </c>
      <c r="O803" s="13">
        <f t="shared" si="150"/>
        <v>6.7714080010277993</v>
      </c>
      <c r="Q803">
        <v>13.24989959354839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20.744020660068831</v>
      </c>
      <c r="G804" s="13">
        <f t="shared" si="144"/>
        <v>0</v>
      </c>
      <c r="H804" s="13">
        <f t="shared" si="145"/>
        <v>20.744020660068831</v>
      </c>
      <c r="I804" s="16">
        <f t="shared" si="152"/>
        <v>33.298513537909685</v>
      </c>
      <c r="J804" s="13">
        <f t="shared" si="146"/>
        <v>30.18731135721438</v>
      </c>
      <c r="K804" s="13">
        <f t="shared" si="147"/>
        <v>3.1112021806953045</v>
      </c>
      <c r="L804" s="13">
        <f t="shared" si="148"/>
        <v>0</v>
      </c>
      <c r="M804" s="13">
        <f t="shared" si="153"/>
        <v>4.150217807081555</v>
      </c>
      <c r="N804" s="13">
        <f t="shared" si="149"/>
        <v>2.573135040390564</v>
      </c>
      <c r="O804" s="13">
        <f t="shared" si="150"/>
        <v>2.573135040390564</v>
      </c>
      <c r="Q804">
        <v>15.07538850650355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6.3663874467286554</v>
      </c>
      <c r="G805" s="13">
        <f t="shared" si="144"/>
        <v>0</v>
      </c>
      <c r="H805" s="13">
        <f t="shared" si="145"/>
        <v>6.3663874467286554</v>
      </c>
      <c r="I805" s="16">
        <f t="shared" si="152"/>
        <v>9.4775896274239599</v>
      </c>
      <c r="J805" s="13">
        <f t="shared" si="146"/>
        <v>9.4129630852761057</v>
      </c>
      <c r="K805" s="13">
        <f t="shared" si="147"/>
        <v>6.4626542147854238E-2</v>
      </c>
      <c r="L805" s="13">
        <f t="shared" si="148"/>
        <v>0</v>
      </c>
      <c r="M805" s="13">
        <f t="shared" si="153"/>
        <v>1.577082766690991</v>
      </c>
      <c r="N805" s="13">
        <f t="shared" si="149"/>
        <v>0.97779131534841446</v>
      </c>
      <c r="O805" s="13">
        <f t="shared" si="150"/>
        <v>0.97779131534841446</v>
      </c>
      <c r="Q805">
        <v>16.806376230803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13.73684762740738</v>
      </c>
      <c r="G806" s="13">
        <f t="shared" si="144"/>
        <v>0</v>
      </c>
      <c r="H806" s="13">
        <f t="shared" si="145"/>
        <v>13.73684762740738</v>
      </c>
      <c r="I806" s="16">
        <f t="shared" si="152"/>
        <v>13.801474169555235</v>
      </c>
      <c r="J806" s="13">
        <f t="shared" si="146"/>
        <v>13.658701878168554</v>
      </c>
      <c r="K806" s="13">
        <f t="shared" si="147"/>
        <v>0.14277229138668091</v>
      </c>
      <c r="L806" s="13">
        <f t="shared" si="148"/>
        <v>0</v>
      </c>
      <c r="M806" s="13">
        <f t="shared" si="153"/>
        <v>0.59929145134257655</v>
      </c>
      <c r="N806" s="13">
        <f t="shared" si="149"/>
        <v>0.37156069983239748</v>
      </c>
      <c r="O806" s="13">
        <f t="shared" si="150"/>
        <v>0.37156069983239748</v>
      </c>
      <c r="Q806">
        <v>19.139388854691742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14.93665748090427</v>
      </c>
      <c r="G807" s="13">
        <f t="shared" si="144"/>
        <v>0</v>
      </c>
      <c r="H807" s="13">
        <f t="shared" si="145"/>
        <v>14.93665748090427</v>
      </c>
      <c r="I807" s="16">
        <f t="shared" si="152"/>
        <v>15.07942977229095</v>
      </c>
      <c r="J807" s="13">
        <f t="shared" si="146"/>
        <v>14.981396185652651</v>
      </c>
      <c r="K807" s="13">
        <f t="shared" si="147"/>
        <v>9.8033586638299752E-2</v>
      </c>
      <c r="L807" s="13">
        <f t="shared" si="148"/>
        <v>0</v>
      </c>
      <c r="M807" s="13">
        <f t="shared" si="153"/>
        <v>0.22773075151017907</v>
      </c>
      <c r="N807" s="13">
        <f t="shared" si="149"/>
        <v>0.14119306593631104</v>
      </c>
      <c r="O807" s="13">
        <f t="shared" si="150"/>
        <v>0.14119306593631104</v>
      </c>
      <c r="Q807">
        <v>23.723006758252939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1.163675809132064</v>
      </c>
      <c r="G808" s="13">
        <f t="shared" si="144"/>
        <v>0</v>
      </c>
      <c r="H808" s="13">
        <f t="shared" si="145"/>
        <v>1.163675809132064</v>
      </c>
      <c r="I808" s="16">
        <f t="shared" si="152"/>
        <v>1.2617093957703638</v>
      </c>
      <c r="J808" s="13">
        <f t="shared" si="146"/>
        <v>1.2616611950328007</v>
      </c>
      <c r="K808" s="13">
        <f t="shared" si="147"/>
        <v>4.8200737563064422E-5</v>
      </c>
      <c r="L808" s="13">
        <f t="shared" si="148"/>
        <v>0</v>
      </c>
      <c r="M808" s="13">
        <f t="shared" si="153"/>
        <v>8.653768557386804E-2</v>
      </c>
      <c r="N808" s="13">
        <f t="shared" si="149"/>
        <v>5.3653365055798187E-2</v>
      </c>
      <c r="O808" s="13">
        <f t="shared" si="150"/>
        <v>5.3653365055798187E-2</v>
      </c>
      <c r="Q808">
        <v>25.045974118246971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0.35652629484247722</v>
      </c>
      <c r="G809" s="13">
        <f t="shared" si="144"/>
        <v>0</v>
      </c>
      <c r="H809" s="13">
        <f t="shared" si="145"/>
        <v>0.35652629484247722</v>
      </c>
      <c r="I809" s="16">
        <f t="shared" si="152"/>
        <v>0.35657449558004028</v>
      </c>
      <c r="J809" s="13">
        <f t="shared" si="146"/>
        <v>0.35657347686573571</v>
      </c>
      <c r="K809" s="13">
        <f t="shared" si="147"/>
        <v>1.0187143045792268E-6</v>
      </c>
      <c r="L809" s="13">
        <f t="shared" si="148"/>
        <v>0</v>
      </c>
      <c r="M809" s="13">
        <f t="shared" si="153"/>
        <v>3.2884320518069853E-2</v>
      </c>
      <c r="N809" s="13">
        <f t="shared" si="149"/>
        <v>2.0388278721203308E-2</v>
      </c>
      <c r="O809" s="13">
        <f t="shared" si="150"/>
        <v>2.0388278721203308E-2</v>
      </c>
      <c r="Q809">
        <v>25.519921000000011</v>
      </c>
    </row>
    <row r="810" spans="1:17" x14ac:dyDescent="0.2">
      <c r="A810" s="14">
        <f t="shared" si="151"/>
        <v>46631</v>
      </c>
      <c r="B810" s="1">
        <v>9</v>
      </c>
      <c r="F810" s="34">
        <v>17.06170409949501</v>
      </c>
      <c r="G810" s="13">
        <f t="shared" si="144"/>
        <v>0</v>
      </c>
      <c r="H810" s="13">
        <f t="shared" si="145"/>
        <v>17.06170409949501</v>
      </c>
      <c r="I810" s="16">
        <f t="shared" si="152"/>
        <v>17.061705118209314</v>
      </c>
      <c r="J810" s="13">
        <f t="shared" si="146"/>
        <v>16.912979372118471</v>
      </c>
      <c r="K810" s="13">
        <f t="shared" si="147"/>
        <v>0.1487257460908431</v>
      </c>
      <c r="L810" s="13">
        <f t="shared" si="148"/>
        <v>0</v>
      </c>
      <c r="M810" s="13">
        <f t="shared" si="153"/>
        <v>1.2496041796866544E-2</v>
      </c>
      <c r="N810" s="13">
        <f t="shared" si="149"/>
        <v>7.7475459140572576E-3</v>
      </c>
      <c r="O810" s="13">
        <f t="shared" si="150"/>
        <v>7.7475459140572576E-3</v>
      </c>
      <c r="Q810">
        <v>23.369361280119001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21.30314431619421</v>
      </c>
      <c r="G811" s="13">
        <f t="shared" si="144"/>
        <v>0</v>
      </c>
      <c r="H811" s="13">
        <f t="shared" si="145"/>
        <v>21.30314431619421</v>
      </c>
      <c r="I811" s="16">
        <f t="shared" si="152"/>
        <v>21.451870062285053</v>
      </c>
      <c r="J811" s="13">
        <f t="shared" si="146"/>
        <v>21.094032200619935</v>
      </c>
      <c r="K811" s="13">
        <f t="shared" si="147"/>
        <v>0.35783786166511788</v>
      </c>
      <c r="L811" s="13">
        <f t="shared" si="148"/>
        <v>0</v>
      </c>
      <c r="M811" s="13">
        <f t="shared" si="153"/>
        <v>4.7484958828092868E-3</v>
      </c>
      <c r="N811" s="13">
        <f t="shared" si="149"/>
        <v>2.9440674473417577E-3</v>
      </c>
      <c r="O811" s="13">
        <f t="shared" si="150"/>
        <v>2.9440674473417577E-3</v>
      </c>
      <c r="Q811">
        <v>21.927160485697961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32.064252664109013</v>
      </c>
      <c r="G812" s="13">
        <f t="shared" si="144"/>
        <v>0</v>
      </c>
      <c r="H812" s="13">
        <f t="shared" si="145"/>
        <v>32.064252664109013</v>
      </c>
      <c r="I812" s="16">
        <f t="shared" si="152"/>
        <v>32.422090525774131</v>
      </c>
      <c r="J812" s="13">
        <f t="shared" si="146"/>
        <v>30.328324666683251</v>
      </c>
      <c r="K812" s="13">
        <f t="shared" si="147"/>
        <v>2.0937658590908796</v>
      </c>
      <c r="L812" s="13">
        <f t="shared" si="148"/>
        <v>0</v>
      </c>
      <c r="M812" s="13">
        <f t="shared" si="153"/>
        <v>1.8044284354675291E-3</v>
      </c>
      <c r="N812" s="13">
        <f t="shared" si="149"/>
        <v>1.118745629989868E-3</v>
      </c>
      <c r="O812" s="13">
        <f t="shared" si="150"/>
        <v>1.118745629989868E-3</v>
      </c>
      <c r="Q812">
        <v>17.666265274227229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18.370911390410591</v>
      </c>
      <c r="G813" s="13">
        <f t="shared" si="144"/>
        <v>0</v>
      </c>
      <c r="H813" s="13">
        <f t="shared" si="145"/>
        <v>18.370911390410591</v>
      </c>
      <c r="I813" s="16">
        <f t="shared" si="152"/>
        <v>20.46467724950147</v>
      </c>
      <c r="J813" s="13">
        <f t="shared" si="146"/>
        <v>19.631808343768551</v>
      </c>
      <c r="K813" s="13">
        <f t="shared" si="147"/>
        <v>0.83286890573291927</v>
      </c>
      <c r="L813" s="13">
        <f t="shared" si="148"/>
        <v>0</v>
      </c>
      <c r="M813" s="13">
        <f t="shared" si="153"/>
        <v>6.8568280547766109E-4</v>
      </c>
      <c r="N813" s="13">
        <f t="shared" si="149"/>
        <v>4.2512333939614987E-4</v>
      </c>
      <c r="O813" s="13">
        <f t="shared" si="150"/>
        <v>4.2512333939614987E-4</v>
      </c>
      <c r="Q813">
        <v>14.66750436415424</v>
      </c>
    </row>
    <row r="814" spans="1:17" x14ac:dyDescent="0.2">
      <c r="A814" s="14">
        <f t="shared" si="151"/>
        <v>46753</v>
      </c>
      <c r="B814" s="1">
        <v>1</v>
      </c>
      <c r="F814" s="34">
        <v>3.280667033701989</v>
      </c>
      <c r="G814" s="13">
        <f t="shared" si="144"/>
        <v>0</v>
      </c>
      <c r="H814" s="13">
        <f t="shared" si="145"/>
        <v>3.280667033701989</v>
      </c>
      <c r="I814" s="16">
        <f t="shared" si="152"/>
        <v>4.1135359394349083</v>
      </c>
      <c r="J814" s="13">
        <f t="shared" si="146"/>
        <v>4.1044107944004313</v>
      </c>
      <c r="K814" s="13">
        <f t="shared" si="147"/>
        <v>9.1251450344769225E-3</v>
      </c>
      <c r="L814" s="13">
        <f t="shared" si="148"/>
        <v>0</v>
      </c>
      <c r="M814" s="13">
        <f t="shared" si="153"/>
        <v>2.6055946608151122E-4</v>
      </c>
      <c r="N814" s="13">
        <f t="shared" si="149"/>
        <v>1.6154686897053695E-4</v>
      </c>
      <c r="O814" s="13">
        <f t="shared" si="150"/>
        <v>1.6154686897053695E-4</v>
      </c>
      <c r="Q814">
        <v>12.92648659354839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5.1432432429999997</v>
      </c>
      <c r="G815" s="13">
        <f t="shared" si="144"/>
        <v>0</v>
      </c>
      <c r="H815" s="13">
        <f t="shared" si="145"/>
        <v>5.1432432429999997</v>
      </c>
      <c r="I815" s="16">
        <f t="shared" si="152"/>
        <v>5.1523683880344766</v>
      </c>
      <c r="J815" s="13">
        <f t="shared" si="146"/>
        <v>5.1389524512586062</v>
      </c>
      <c r="K815" s="13">
        <f t="shared" si="147"/>
        <v>1.3415936775870385E-2</v>
      </c>
      <c r="L815" s="13">
        <f t="shared" si="148"/>
        <v>0</v>
      </c>
      <c r="M815" s="13">
        <f t="shared" si="153"/>
        <v>9.9012597110974265E-5</v>
      </c>
      <c r="N815" s="13">
        <f t="shared" si="149"/>
        <v>6.1387810208804046E-5</v>
      </c>
      <c r="O815" s="13">
        <f t="shared" si="150"/>
        <v>6.1387810208804046E-5</v>
      </c>
      <c r="Q815">
        <v>15.02212123304847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20.452166449453038</v>
      </c>
      <c r="G816" s="13">
        <f t="shared" si="144"/>
        <v>0</v>
      </c>
      <c r="H816" s="13">
        <f t="shared" si="145"/>
        <v>20.452166449453038</v>
      </c>
      <c r="I816" s="16">
        <f t="shared" si="152"/>
        <v>20.46558238622891</v>
      </c>
      <c r="J816" s="13">
        <f t="shared" si="146"/>
        <v>19.89410768778702</v>
      </c>
      <c r="K816" s="13">
        <f t="shared" si="147"/>
        <v>0.57147469844188947</v>
      </c>
      <c r="L816" s="13">
        <f t="shared" si="148"/>
        <v>0</v>
      </c>
      <c r="M816" s="13">
        <f t="shared" si="153"/>
        <v>3.7624786902170219E-5</v>
      </c>
      <c r="N816" s="13">
        <f t="shared" si="149"/>
        <v>2.3327367879345536E-5</v>
      </c>
      <c r="O816" s="13">
        <f t="shared" si="150"/>
        <v>2.3327367879345536E-5</v>
      </c>
      <c r="Q816">
        <v>17.498528478898589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24.467899506259329</v>
      </c>
      <c r="G817" s="13">
        <f t="shared" si="144"/>
        <v>0</v>
      </c>
      <c r="H817" s="13">
        <f t="shared" si="145"/>
        <v>24.467899506259329</v>
      </c>
      <c r="I817" s="16">
        <f t="shared" si="152"/>
        <v>25.039374204701218</v>
      </c>
      <c r="J817" s="13">
        <f t="shared" si="146"/>
        <v>24.051852455635139</v>
      </c>
      <c r="K817" s="13">
        <f t="shared" si="147"/>
        <v>0.98752174906607948</v>
      </c>
      <c r="L817" s="13">
        <f t="shared" si="148"/>
        <v>0</v>
      </c>
      <c r="M817" s="13">
        <f t="shared" si="153"/>
        <v>1.4297419022824683E-5</v>
      </c>
      <c r="N817" s="13">
        <f t="shared" si="149"/>
        <v>8.864399794151303E-6</v>
      </c>
      <c r="O817" s="13">
        <f t="shared" si="150"/>
        <v>8.864399794151303E-6</v>
      </c>
      <c r="Q817">
        <v>17.783007590781491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10.89791453333005</v>
      </c>
      <c r="G818" s="13">
        <f t="shared" si="144"/>
        <v>0</v>
      </c>
      <c r="H818" s="13">
        <f t="shared" si="145"/>
        <v>10.89791453333005</v>
      </c>
      <c r="I818" s="16">
        <f t="shared" si="152"/>
        <v>11.88543628239613</v>
      </c>
      <c r="J818" s="13">
        <f t="shared" si="146"/>
        <v>11.822199144969726</v>
      </c>
      <c r="K818" s="13">
        <f t="shared" si="147"/>
        <v>6.3237137426403578E-2</v>
      </c>
      <c r="L818" s="13">
        <f t="shared" si="148"/>
        <v>0</v>
      </c>
      <c r="M818" s="13">
        <f t="shared" si="153"/>
        <v>5.4330192286733804E-6</v>
      </c>
      <c r="N818" s="13">
        <f t="shared" si="149"/>
        <v>3.3684719217774959E-6</v>
      </c>
      <c r="O818" s="13">
        <f t="shared" si="150"/>
        <v>3.3684719217774959E-6</v>
      </c>
      <c r="Q818">
        <v>21.778193163760019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3.598970399698028</v>
      </c>
      <c r="G819" s="13">
        <f t="shared" si="144"/>
        <v>0</v>
      </c>
      <c r="H819" s="13">
        <f t="shared" si="145"/>
        <v>3.598970399698028</v>
      </c>
      <c r="I819" s="16">
        <f t="shared" si="152"/>
        <v>3.6622075371244316</v>
      </c>
      <c r="J819" s="13">
        <f t="shared" si="146"/>
        <v>3.6607074085554094</v>
      </c>
      <c r="K819" s="13">
        <f t="shared" si="147"/>
        <v>1.5001285690221522E-3</v>
      </c>
      <c r="L819" s="13">
        <f t="shared" si="148"/>
        <v>0</v>
      </c>
      <c r="M819" s="13">
        <f t="shared" si="153"/>
        <v>2.0645473068958845E-6</v>
      </c>
      <c r="N819" s="13">
        <f t="shared" si="149"/>
        <v>1.2800193302754484E-6</v>
      </c>
      <c r="O819" s="13">
        <f t="shared" si="150"/>
        <v>1.2800193302754484E-6</v>
      </c>
      <c r="Q819">
        <v>23.317893718221701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1.934259750766772</v>
      </c>
      <c r="G820" s="13">
        <f t="shared" si="144"/>
        <v>0</v>
      </c>
      <c r="H820" s="13">
        <f t="shared" si="145"/>
        <v>1.934259750766772</v>
      </c>
      <c r="I820" s="16">
        <f t="shared" si="152"/>
        <v>1.9357598793357942</v>
      </c>
      <c r="J820" s="13">
        <f t="shared" si="146"/>
        <v>1.9355409454392167</v>
      </c>
      <c r="K820" s="13">
        <f t="shared" si="147"/>
        <v>2.1893389657745566E-4</v>
      </c>
      <c r="L820" s="13">
        <f t="shared" si="148"/>
        <v>0</v>
      </c>
      <c r="M820" s="13">
        <f t="shared" si="153"/>
        <v>7.8452797662043608E-7</v>
      </c>
      <c r="N820" s="13">
        <f t="shared" si="149"/>
        <v>4.8640734550467036E-7</v>
      </c>
      <c r="O820" s="13">
        <f t="shared" si="150"/>
        <v>4.8640734550467036E-7</v>
      </c>
      <c r="Q820">
        <v>23.405334000000011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4.224179652956666</v>
      </c>
      <c r="G821" s="13">
        <f t="shared" si="144"/>
        <v>0</v>
      </c>
      <c r="H821" s="13">
        <f t="shared" si="145"/>
        <v>4.224179652956666</v>
      </c>
      <c r="I821" s="16">
        <f t="shared" si="152"/>
        <v>4.2243985868532432</v>
      </c>
      <c r="J821" s="13">
        <f t="shared" si="146"/>
        <v>4.222134647497235</v>
      </c>
      <c r="K821" s="13">
        <f t="shared" si="147"/>
        <v>2.2639393560082155E-3</v>
      </c>
      <c r="L821" s="13">
        <f t="shared" si="148"/>
        <v>0</v>
      </c>
      <c r="M821" s="13">
        <f t="shared" si="153"/>
        <v>2.9812063111576572E-7</v>
      </c>
      <c r="N821" s="13">
        <f t="shared" si="149"/>
        <v>1.8483479129177475E-7</v>
      </c>
      <c r="O821" s="13">
        <f t="shared" si="150"/>
        <v>1.8483479129177475E-7</v>
      </c>
      <c r="Q821">
        <v>23.436698861142709</v>
      </c>
    </row>
    <row r="822" spans="1:17" x14ac:dyDescent="0.2">
      <c r="A822" s="14">
        <f t="shared" si="151"/>
        <v>46997</v>
      </c>
      <c r="B822" s="1">
        <v>9</v>
      </c>
      <c r="F822" s="34">
        <v>3.172049809495491</v>
      </c>
      <c r="G822" s="13">
        <f t="shared" si="144"/>
        <v>0</v>
      </c>
      <c r="H822" s="13">
        <f t="shared" si="145"/>
        <v>3.172049809495491</v>
      </c>
      <c r="I822" s="16">
        <f t="shared" si="152"/>
        <v>3.1743137488514992</v>
      </c>
      <c r="J822" s="13">
        <f t="shared" si="146"/>
        <v>3.1733734634011048</v>
      </c>
      <c r="K822" s="13">
        <f t="shared" si="147"/>
        <v>9.4028545039437361E-4</v>
      </c>
      <c r="L822" s="13">
        <f t="shared" si="148"/>
        <v>0</v>
      </c>
      <c r="M822" s="13">
        <f t="shared" si="153"/>
        <v>1.1328583982399098E-7</v>
      </c>
      <c r="N822" s="13">
        <f t="shared" si="149"/>
        <v>7.0237220690874403E-8</v>
      </c>
      <c r="O822" s="13">
        <f t="shared" si="150"/>
        <v>7.0237220690874403E-8</v>
      </c>
      <c r="Q822">
        <v>23.591161373961562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13.856102683404441</v>
      </c>
      <c r="G823" s="13">
        <f t="shared" si="144"/>
        <v>0</v>
      </c>
      <c r="H823" s="13">
        <f t="shared" si="145"/>
        <v>13.856102683404441</v>
      </c>
      <c r="I823" s="16">
        <f t="shared" si="152"/>
        <v>13.857042968854834</v>
      </c>
      <c r="J823" s="13">
        <f t="shared" si="146"/>
        <v>13.727703594588689</v>
      </c>
      <c r="K823" s="13">
        <f t="shared" si="147"/>
        <v>0.12933937426614506</v>
      </c>
      <c r="L823" s="13">
        <f t="shared" si="148"/>
        <v>0</v>
      </c>
      <c r="M823" s="13">
        <f t="shared" si="153"/>
        <v>4.3048619133116573E-8</v>
      </c>
      <c r="N823" s="13">
        <f t="shared" si="149"/>
        <v>2.6690143862532276E-8</v>
      </c>
      <c r="O823" s="13">
        <f t="shared" si="150"/>
        <v>2.6690143862532276E-8</v>
      </c>
      <c r="Q823">
        <v>19.932862508027089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16.43901098622457</v>
      </c>
      <c r="G824" s="13">
        <f t="shared" si="144"/>
        <v>0</v>
      </c>
      <c r="H824" s="13">
        <f t="shared" si="145"/>
        <v>16.43901098622457</v>
      </c>
      <c r="I824" s="16">
        <f t="shared" si="152"/>
        <v>16.568350360490715</v>
      </c>
      <c r="J824" s="13">
        <f t="shared" si="146"/>
        <v>16.312157458110441</v>
      </c>
      <c r="K824" s="13">
        <f t="shared" si="147"/>
        <v>0.25619290238027403</v>
      </c>
      <c r="L824" s="13">
        <f t="shared" si="148"/>
        <v>0</v>
      </c>
      <c r="M824" s="13">
        <f t="shared" si="153"/>
        <v>1.6358475270584297E-8</v>
      </c>
      <c r="N824" s="13">
        <f t="shared" si="149"/>
        <v>1.0142254667762264E-8</v>
      </c>
      <c r="O824" s="13">
        <f t="shared" si="150"/>
        <v>1.0142254667762264E-8</v>
      </c>
      <c r="Q824">
        <v>18.826400711172099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10.71587300947775</v>
      </c>
      <c r="G825" s="13">
        <f t="shared" si="144"/>
        <v>0</v>
      </c>
      <c r="H825" s="13">
        <f t="shared" si="145"/>
        <v>10.71587300947775</v>
      </c>
      <c r="I825" s="16">
        <f t="shared" si="152"/>
        <v>10.972065911858024</v>
      </c>
      <c r="J825" s="13">
        <f t="shared" si="146"/>
        <v>10.842418625828746</v>
      </c>
      <c r="K825" s="13">
        <f t="shared" si="147"/>
        <v>0.12964728602927877</v>
      </c>
      <c r="L825" s="13">
        <f t="shared" si="148"/>
        <v>0</v>
      </c>
      <c r="M825" s="13">
        <f t="shared" si="153"/>
        <v>6.2162206028220326E-9</v>
      </c>
      <c r="N825" s="13">
        <f t="shared" si="149"/>
        <v>3.8540567737496599E-9</v>
      </c>
      <c r="O825" s="13">
        <f t="shared" si="150"/>
        <v>3.8540567737496599E-9</v>
      </c>
      <c r="Q825">
        <v>14.91710271902333</v>
      </c>
    </row>
    <row r="826" spans="1:17" x14ac:dyDescent="0.2">
      <c r="A826" s="14">
        <f t="shared" si="151"/>
        <v>47119</v>
      </c>
      <c r="B826" s="1">
        <v>1</v>
      </c>
      <c r="F826" s="34">
        <v>62.544415597869524</v>
      </c>
      <c r="G826" s="13">
        <f t="shared" si="144"/>
        <v>4.0937861155109658</v>
      </c>
      <c r="H826" s="13">
        <f t="shared" si="145"/>
        <v>58.450629482358558</v>
      </c>
      <c r="I826" s="16">
        <f t="shared" si="152"/>
        <v>58.580276768387833</v>
      </c>
      <c r="J826" s="13">
        <f t="shared" si="146"/>
        <v>42.353023385597105</v>
      </c>
      <c r="K826" s="13">
        <f t="shared" si="147"/>
        <v>16.227253382790728</v>
      </c>
      <c r="L826" s="13">
        <f t="shared" si="148"/>
        <v>0</v>
      </c>
      <c r="M826" s="13">
        <f t="shared" si="153"/>
        <v>2.3621638290723727E-9</v>
      </c>
      <c r="N826" s="13">
        <f t="shared" si="149"/>
        <v>1.464541574024871E-9</v>
      </c>
      <c r="O826" s="13">
        <f t="shared" si="150"/>
        <v>4.0937861169755072</v>
      </c>
      <c r="Q826">
        <v>12.843445616949641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54.167810893252032</v>
      </c>
      <c r="G827" s="13">
        <f t="shared" si="144"/>
        <v>2.8846139678164109</v>
      </c>
      <c r="H827" s="13">
        <f t="shared" si="145"/>
        <v>51.283196925435618</v>
      </c>
      <c r="I827" s="16">
        <f t="shared" si="152"/>
        <v>67.510450308226353</v>
      </c>
      <c r="J827" s="13">
        <f t="shared" si="146"/>
        <v>43.688224831848061</v>
      </c>
      <c r="K827" s="13">
        <f t="shared" si="147"/>
        <v>23.822225476378293</v>
      </c>
      <c r="L827" s="13">
        <f t="shared" si="148"/>
        <v>0</v>
      </c>
      <c r="M827" s="13">
        <f t="shared" si="153"/>
        <v>8.9762225504750174E-10</v>
      </c>
      <c r="N827" s="13">
        <f t="shared" si="149"/>
        <v>5.5652579812945103E-10</v>
      </c>
      <c r="O827" s="13">
        <f t="shared" si="150"/>
        <v>2.8846139683729368</v>
      </c>
      <c r="Q827">
        <v>11.85285459354839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49.800478085275252</v>
      </c>
      <c r="G828" s="13">
        <f t="shared" si="144"/>
        <v>2.2541846498127609</v>
      </c>
      <c r="H828" s="13">
        <f t="shared" si="145"/>
        <v>47.546293435462488</v>
      </c>
      <c r="I828" s="16">
        <f t="shared" si="152"/>
        <v>71.368518911840781</v>
      </c>
      <c r="J828" s="13">
        <f t="shared" si="146"/>
        <v>50.097963368962418</v>
      </c>
      <c r="K828" s="13">
        <f t="shared" si="147"/>
        <v>21.270555542878363</v>
      </c>
      <c r="L828" s="13">
        <f t="shared" si="148"/>
        <v>0</v>
      </c>
      <c r="M828" s="13">
        <f t="shared" si="153"/>
        <v>3.4109645691805071E-10</v>
      </c>
      <c r="N828" s="13">
        <f t="shared" si="149"/>
        <v>2.1147980328919144E-10</v>
      </c>
      <c r="O828" s="13">
        <f t="shared" si="150"/>
        <v>2.2541846500242406</v>
      </c>
      <c r="Q828">
        <v>14.83597085643677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4.702588125184783</v>
      </c>
      <c r="G829" s="13">
        <f t="shared" si="144"/>
        <v>0</v>
      </c>
      <c r="H829" s="13">
        <f t="shared" si="145"/>
        <v>4.702588125184783</v>
      </c>
      <c r="I829" s="16">
        <f t="shared" si="152"/>
        <v>25.973143668063145</v>
      </c>
      <c r="J829" s="13">
        <f t="shared" si="146"/>
        <v>24.928302376598619</v>
      </c>
      <c r="K829" s="13">
        <f t="shared" si="147"/>
        <v>1.0448412914645253</v>
      </c>
      <c r="L829" s="13">
        <f t="shared" si="148"/>
        <v>0</v>
      </c>
      <c r="M829" s="13">
        <f t="shared" si="153"/>
        <v>1.2961665362885927E-10</v>
      </c>
      <c r="N829" s="13">
        <f t="shared" si="149"/>
        <v>8.0362325249892748E-11</v>
      </c>
      <c r="O829" s="13">
        <f t="shared" si="150"/>
        <v>8.0362325249892748E-11</v>
      </c>
      <c r="Q829">
        <v>18.152258284193721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17.244465252703861</v>
      </c>
      <c r="G830" s="13">
        <f t="shared" si="144"/>
        <v>0</v>
      </c>
      <c r="H830" s="13">
        <f t="shared" si="145"/>
        <v>17.244465252703861</v>
      </c>
      <c r="I830" s="16">
        <f t="shared" si="152"/>
        <v>18.289306544168387</v>
      </c>
      <c r="J830" s="13">
        <f t="shared" si="146"/>
        <v>17.971836099351336</v>
      </c>
      <c r="K830" s="13">
        <f t="shared" si="147"/>
        <v>0.31747044481705089</v>
      </c>
      <c r="L830" s="13">
        <f t="shared" si="148"/>
        <v>0</v>
      </c>
      <c r="M830" s="13">
        <f t="shared" si="153"/>
        <v>4.9254328378966518E-11</v>
      </c>
      <c r="N830" s="13">
        <f t="shared" si="149"/>
        <v>3.0537683594959238E-11</v>
      </c>
      <c r="O830" s="13">
        <f t="shared" si="150"/>
        <v>3.0537683594959238E-11</v>
      </c>
      <c r="Q830">
        <v>19.385066268693819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5.1559587255926962</v>
      </c>
      <c r="G831" s="13">
        <f t="shared" si="144"/>
        <v>0</v>
      </c>
      <c r="H831" s="13">
        <f t="shared" si="145"/>
        <v>5.1559587255926962</v>
      </c>
      <c r="I831" s="16">
        <f t="shared" si="152"/>
        <v>5.4734291704097471</v>
      </c>
      <c r="J831" s="13">
        <f t="shared" si="146"/>
        <v>5.4683401538494154</v>
      </c>
      <c r="K831" s="13">
        <f t="shared" si="147"/>
        <v>5.0890165603316717E-3</v>
      </c>
      <c r="L831" s="13">
        <f t="shared" si="148"/>
        <v>0</v>
      </c>
      <c r="M831" s="13">
        <f t="shared" si="153"/>
        <v>1.871664478400728E-11</v>
      </c>
      <c r="N831" s="13">
        <f t="shared" si="149"/>
        <v>1.1604319766084514E-11</v>
      </c>
      <c r="O831" s="13">
        <f t="shared" si="150"/>
        <v>1.1604319766084514E-11</v>
      </c>
      <c r="Q831">
        <v>23.198372867044601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1.2667466436827981</v>
      </c>
      <c r="G832" s="13">
        <f t="shared" si="144"/>
        <v>0</v>
      </c>
      <c r="H832" s="13">
        <f t="shared" si="145"/>
        <v>1.2667466436827981</v>
      </c>
      <c r="I832" s="16">
        <f t="shared" si="152"/>
        <v>1.2718356602431298</v>
      </c>
      <c r="J832" s="13">
        <f t="shared" si="146"/>
        <v>1.271787127460333</v>
      </c>
      <c r="K832" s="13">
        <f t="shared" si="147"/>
        <v>4.8532782796817386E-5</v>
      </c>
      <c r="L832" s="13">
        <f t="shared" si="148"/>
        <v>0</v>
      </c>
      <c r="M832" s="13">
        <f t="shared" si="153"/>
        <v>7.1123250179227661E-12</v>
      </c>
      <c r="N832" s="13">
        <f t="shared" si="149"/>
        <v>4.4096415111121148E-12</v>
      </c>
      <c r="O832" s="13">
        <f t="shared" si="150"/>
        <v>4.4096415111121148E-12</v>
      </c>
      <c r="Q832">
        <v>25.169026916209791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2.4938758182074139</v>
      </c>
      <c r="G833" s="13">
        <f t="shared" si="144"/>
        <v>0</v>
      </c>
      <c r="H833" s="13">
        <f t="shared" si="145"/>
        <v>2.4938758182074139</v>
      </c>
      <c r="I833" s="16">
        <f t="shared" si="152"/>
        <v>2.4939243509902109</v>
      </c>
      <c r="J833" s="13">
        <f t="shared" si="146"/>
        <v>2.4935647333002007</v>
      </c>
      <c r="K833" s="13">
        <f t="shared" si="147"/>
        <v>3.596176900102499E-4</v>
      </c>
      <c r="L833" s="13">
        <f t="shared" si="148"/>
        <v>0</v>
      </c>
      <c r="M833" s="13">
        <f t="shared" si="153"/>
        <v>2.7026835068106513E-12</v>
      </c>
      <c r="N833" s="13">
        <f t="shared" si="149"/>
        <v>1.6756637742226038E-12</v>
      </c>
      <c r="O833" s="13">
        <f t="shared" si="150"/>
        <v>1.6756637742226038E-12</v>
      </c>
      <c r="Q833">
        <v>25.292982000000009</v>
      </c>
    </row>
    <row r="834" spans="1:17" x14ac:dyDescent="0.2">
      <c r="A834" s="14">
        <f t="shared" si="151"/>
        <v>47362</v>
      </c>
      <c r="B834" s="1">
        <v>9</v>
      </c>
      <c r="F834" s="34">
        <v>2.7047253128692041</v>
      </c>
      <c r="G834" s="13">
        <f t="shared" si="144"/>
        <v>0</v>
      </c>
      <c r="H834" s="13">
        <f t="shared" si="145"/>
        <v>2.7047253128692041</v>
      </c>
      <c r="I834" s="16">
        <f t="shared" si="152"/>
        <v>2.7050849305592144</v>
      </c>
      <c r="J834" s="13">
        <f t="shared" si="146"/>
        <v>2.7044886333965885</v>
      </c>
      <c r="K834" s="13">
        <f t="shared" si="147"/>
        <v>5.9629716262588062E-4</v>
      </c>
      <c r="L834" s="13">
        <f t="shared" si="148"/>
        <v>0</v>
      </c>
      <c r="M834" s="13">
        <f t="shared" si="153"/>
        <v>1.0270197325880475E-12</v>
      </c>
      <c r="N834" s="13">
        <f t="shared" si="149"/>
        <v>6.3675223420458945E-13</v>
      </c>
      <c r="O834" s="13">
        <f t="shared" si="150"/>
        <v>6.3675223420458945E-13</v>
      </c>
      <c r="Q834">
        <v>23.417935721591601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36.378333077520203</v>
      </c>
      <c r="G835" s="13">
        <f t="shared" si="144"/>
        <v>0.3166831825716821</v>
      </c>
      <c r="H835" s="13">
        <f t="shared" si="145"/>
        <v>36.061649894948523</v>
      </c>
      <c r="I835" s="16">
        <f t="shared" si="152"/>
        <v>36.062246192111147</v>
      </c>
      <c r="J835" s="13">
        <f t="shared" si="146"/>
        <v>34.222195063152739</v>
      </c>
      <c r="K835" s="13">
        <f t="shared" si="147"/>
        <v>1.8400511289584074</v>
      </c>
      <c r="L835" s="13">
        <f t="shared" si="148"/>
        <v>0</v>
      </c>
      <c r="M835" s="13">
        <f t="shared" si="153"/>
        <v>3.9026749838345804E-13</v>
      </c>
      <c r="N835" s="13">
        <f t="shared" si="149"/>
        <v>2.4196584899774397E-13</v>
      </c>
      <c r="O835" s="13">
        <f t="shared" si="150"/>
        <v>0.31668318257192407</v>
      </c>
      <c r="Q835">
        <v>20.987983905208399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48.292842143027841</v>
      </c>
      <c r="G836" s="13">
        <f t="shared" si="144"/>
        <v>2.0365557351734078</v>
      </c>
      <c r="H836" s="13">
        <f t="shared" si="145"/>
        <v>46.256286407854432</v>
      </c>
      <c r="I836" s="16">
        <f t="shared" si="152"/>
        <v>48.09633753681284</v>
      </c>
      <c r="J836" s="13">
        <f t="shared" si="146"/>
        <v>41.053819300316306</v>
      </c>
      <c r="K836" s="13">
        <f t="shared" si="147"/>
        <v>7.0425182364965337</v>
      </c>
      <c r="L836" s="13">
        <f t="shared" si="148"/>
        <v>0</v>
      </c>
      <c r="M836" s="13">
        <f t="shared" si="153"/>
        <v>1.4830164938571407E-13</v>
      </c>
      <c r="N836" s="13">
        <f t="shared" si="149"/>
        <v>9.1947022619142715E-14</v>
      </c>
      <c r="O836" s="13">
        <f t="shared" si="150"/>
        <v>2.0365557351734997</v>
      </c>
      <c r="Q836">
        <v>16.460635258487969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43.069947593398808</v>
      </c>
      <c r="G837" s="13">
        <f t="shared" si="144"/>
        <v>1.282625134117845</v>
      </c>
      <c r="H837" s="13">
        <f t="shared" si="145"/>
        <v>41.787322459280965</v>
      </c>
      <c r="I837" s="16">
        <f t="shared" si="152"/>
        <v>48.829840695777499</v>
      </c>
      <c r="J837" s="13">
        <f t="shared" si="146"/>
        <v>40.610793757741696</v>
      </c>
      <c r="K837" s="13">
        <f t="shared" si="147"/>
        <v>8.2190469380358024</v>
      </c>
      <c r="L837" s="13">
        <f t="shared" si="148"/>
        <v>0</v>
      </c>
      <c r="M837" s="13">
        <f t="shared" si="153"/>
        <v>5.6354626766571351E-14</v>
      </c>
      <c r="N837" s="13">
        <f t="shared" si="149"/>
        <v>3.4939868595274236E-14</v>
      </c>
      <c r="O837" s="13">
        <f t="shared" si="150"/>
        <v>1.2826251341178798</v>
      </c>
      <c r="Q837">
        <v>15.39570592781067</v>
      </c>
    </row>
    <row r="838" spans="1:17" x14ac:dyDescent="0.2">
      <c r="A838" s="14">
        <f t="shared" si="151"/>
        <v>47484</v>
      </c>
      <c r="B838" s="1">
        <v>1</v>
      </c>
      <c r="F838" s="34">
        <v>8.8912186831789086E-2</v>
      </c>
      <c r="G838" s="13">
        <f t="shared" ref="G838:G901" si="157">IF((F838-$J$2)&gt;0,$I$2*(F838-$J$2),0)</f>
        <v>0</v>
      </c>
      <c r="H838" s="13">
        <f t="shared" ref="H838:H901" si="158">F838-G838</f>
        <v>8.8912186831789086E-2</v>
      </c>
      <c r="I838" s="16">
        <f t="shared" si="152"/>
        <v>8.3079591248675921</v>
      </c>
      <c r="J838" s="13">
        <f t="shared" ref="J838:J901" si="159">I838/SQRT(1+(I838/($K$2*(300+(25*Q838)+0.05*(Q838)^3)))^2)</f>
        <v>8.2260945332162407</v>
      </c>
      <c r="K838" s="13">
        <f t="shared" ref="K838:K901" si="160">I838-J838</f>
        <v>8.1864591651351404E-2</v>
      </c>
      <c r="L838" s="13">
        <f t="shared" ref="L838:L901" si="161">IF(K838&gt;$N$2,(K838-$N$2)/$L$2,0)</f>
        <v>0</v>
      </c>
      <c r="M838" s="13">
        <f t="shared" si="153"/>
        <v>2.1414758171297115E-14</v>
      </c>
      <c r="N838" s="13">
        <f t="shared" ref="N838:N901" si="162">$M$2*M838</f>
        <v>1.3277150066204211E-14</v>
      </c>
      <c r="O838" s="13">
        <f t="shared" ref="O838:O901" si="163">N838+G838</f>
        <v>1.3277150066204211E-14</v>
      </c>
      <c r="Q838">
        <v>12.21753359354839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17.37975143621015</v>
      </c>
      <c r="G839" s="13">
        <f t="shared" si="157"/>
        <v>0</v>
      </c>
      <c r="H839" s="13">
        <f t="shared" si="158"/>
        <v>17.37975143621015</v>
      </c>
      <c r="I839" s="16">
        <f t="shared" ref="I839:I902" si="166">H839+K838-L838</f>
        <v>17.461616027861503</v>
      </c>
      <c r="J839" s="13">
        <f t="shared" si="159"/>
        <v>16.776661328602852</v>
      </c>
      <c r="K839" s="13">
        <f t="shared" si="160"/>
        <v>0.68495469925865038</v>
      </c>
      <c r="L839" s="13">
        <f t="shared" si="161"/>
        <v>0</v>
      </c>
      <c r="M839" s="13">
        <f t="shared" ref="M839:M902" si="167">L839+M838-N838</f>
        <v>8.1376081050929038E-15</v>
      </c>
      <c r="N839" s="13">
        <f t="shared" si="162"/>
        <v>5.0453170251576005E-15</v>
      </c>
      <c r="O839" s="13">
        <f t="shared" si="163"/>
        <v>5.0453170251576005E-15</v>
      </c>
      <c r="Q839">
        <v>12.6483201545438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35.897071457231007</v>
      </c>
      <c r="G840" s="13">
        <f t="shared" si="157"/>
        <v>0.24721253574895832</v>
      </c>
      <c r="H840" s="13">
        <f t="shared" si="158"/>
        <v>35.64985892148205</v>
      </c>
      <c r="I840" s="16">
        <f t="shared" si="166"/>
        <v>36.334813620740704</v>
      </c>
      <c r="J840" s="13">
        <f t="shared" si="159"/>
        <v>32.722690957135768</v>
      </c>
      <c r="K840" s="13">
        <f t="shared" si="160"/>
        <v>3.6121226636049357</v>
      </c>
      <c r="L840" s="13">
        <f t="shared" si="161"/>
        <v>0</v>
      </c>
      <c r="M840" s="13">
        <f t="shared" si="167"/>
        <v>3.0922910799353034E-15</v>
      </c>
      <c r="N840" s="13">
        <f t="shared" si="162"/>
        <v>1.9172204695598881E-15</v>
      </c>
      <c r="O840" s="13">
        <f t="shared" si="163"/>
        <v>0.24721253574896024</v>
      </c>
      <c r="Q840">
        <v>15.808645006194819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72.141163301149135</v>
      </c>
      <c r="G841" s="13">
        <f t="shared" si="157"/>
        <v>5.4790872536750683</v>
      </c>
      <c r="H841" s="13">
        <f t="shared" si="158"/>
        <v>66.662076047474073</v>
      </c>
      <c r="I841" s="16">
        <f t="shared" si="166"/>
        <v>70.274198711079009</v>
      </c>
      <c r="J841" s="13">
        <f t="shared" si="159"/>
        <v>52.11041794807106</v>
      </c>
      <c r="K841" s="13">
        <f t="shared" si="160"/>
        <v>18.163780763007949</v>
      </c>
      <c r="L841" s="13">
        <f t="shared" si="161"/>
        <v>0</v>
      </c>
      <c r="M841" s="13">
        <f t="shared" si="167"/>
        <v>1.1750706103754152E-15</v>
      </c>
      <c r="N841" s="13">
        <f t="shared" si="162"/>
        <v>7.2854377843275743E-16</v>
      </c>
      <c r="O841" s="13">
        <f t="shared" si="163"/>
        <v>5.4790872536750692</v>
      </c>
      <c r="Q841">
        <v>16.254448824884221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1.1765713786544401</v>
      </c>
      <c r="G842" s="13">
        <f t="shared" si="157"/>
        <v>0</v>
      </c>
      <c r="H842" s="13">
        <f t="shared" si="158"/>
        <v>1.1765713786544401</v>
      </c>
      <c r="I842" s="16">
        <f t="shared" si="166"/>
        <v>19.34035214166239</v>
      </c>
      <c r="J842" s="13">
        <f t="shared" si="159"/>
        <v>19.026163767733852</v>
      </c>
      <c r="K842" s="13">
        <f t="shared" si="160"/>
        <v>0.3141883739285376</v>
      </c>
      <c r="L842" s="13">
        <f t="shared" si="161"/>
        <v>0</v>
      </c>
      <c r="M842" s="13">
        <f t="shared" si="167"/>
        <v>4.465268319426578E-16</v>
      </c>
      <c r="N842" s="13">
        <f t="shared" si="162"/>
        <v>2.7684663580444783E-16</v>
      </c>
      <c r="O842" s="13">
        <f t="shared" si="163"/>
        <v>2.7684663580444783E-16</v>
      </c>
      <c r="Q842">
        <v>20.653851142918938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2.6084371756810651</v>
      </c>
      <c r="G843" s="13">
        <f t="shared" si="157"/>
        <v>0</v>
      </c>
      <c r="H843" s="13">
        <f t="shared" si="158"/>
        <v>2.6084371756810651</v>
      </c>
      <c r="I843" s="16">
        <f t="shared" si="166"/>
        <v>2.9226255496096027</v>
      </c>
      <c r="J843" s="13">
        <f t="shared" si="159"/>
        <v>2.9218223527361622</v>
      </c>
      <c r="K843" s="13">
        <f t="shared" si="160"/>
        <v>8.0319687344054813E-4</v>
      </c>
      <c r="L843" s="13">
        <f t="shared" si="161"/>
        <v>0</v>
      </c>
      <c r="M843" s="13">
        <f t="shared" si="167"/>
        <v>1.6968019613820997E-16</v>
      </c>
      <c r="N843" s="13">
        <f t="shared" si="162"/>
        <v>1.0520172160569018E-16</v>
      </c>
      <c r="O843" s="13">
        <f t="shared" si="163"/>
        <v>1.0520172160569018E-16</v>
      </c>
      <c r="Q843">
        <v>22.94920372007121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4.6204355360570437</v>
      </c>
      <c r="G844" s="13">
        <f t="shared" si="157"/>
        <v>0</v>
      </c>
      <c r="H844" s="13">
        <f t="shared" si="158"/>
        <v>4.6204355360570437</v>
      </c>
      <c r="I844" s="16">
        <f t="shared" si="166"/>
        <v>4.6212387329304843</v>
      </c>
      <c r="J844" s="13">
        <f t="shared" si="159"/>
        <v>4.6191543543718154</v>
      </c>
      <c r="K844" s="13">
        <f t="shared" si="160"/>
        <v>2.0843785586688313E-3</v>
      </c>
      <c r="L844" s="13">
        <f t="shared" si="161"/>
        <v>0</v>
      </c>
      <c r="M844" s="13">
        <f t="shared" si="167"/>
        <v>6.4478474532519788E-17</v>
      </c>
      <c r="N844" s="13">
        <f t="shared" si="162"/>
        <v>3.9976654210162266E-17</v>
      </c>
      <c r="O844" s="13">
        <f t="shared" si="163"/>
        <v>3.9976654210162266E-17</v>
      </c>
      <c r="Q844">
        <v>25.962309000000008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1.152813104421152</v>
      </c>
      <c r="G845" s="13">
        <f t="shared" si="157"/>
        <v>0</v>
      </c>
      <c r="H845" s="13">
        <f t="shared" si="158"/>
        <v>1.152813104421152</v>
      </c>
      <c r="I845" s="16">
        <f t="shared" si="166"/>
        <v>1.1548974829798209</v>
      </c>
      <c r="J845" s="13">
        <f t="shared" si="159"/>
        <v>1.1548638371447708</v>
      </c>
      <c r="K845" s="13">
        <f t="shared" si="160"/>
        <v>3.3645835050055695E-5</v>
      </c>
      <c r="L845" s="13">
        <f t="shared" si="161"/>
        <v>0</v>
      </c>
      <c r="M845" s="13">
        <f t="shared" si="167"/>
        <v>2.4501820322357522E-17</v>
      </c>
      <c r="N845" s="13">
        <f t="shared" si="162"/>
        <v>1.5191128599861663E-17</v>
      </c>
      <c r="O845" s="13">
        <f t="shared" si="163"/>
        <v>1.5191128599861663E-17</v>
      </c>
      <c r="Q845">
        <v>25.723971969562591</v>
      </c>
    </row>
    <row r="846" spans="1:17" x14ac:dyDescent="0.2">
      <c r="A846" s="14">
        <f t="shared" si="164"/>
        <v>47727</v>
      </c>
      <c r="B846" s="1">
        <v>9</v>
      </c>
      <c r="F846" s="34">
        <v>20.16337293051124</v>
      </c>
      <c r="G846" s="13">
        <f t="shared" si="157"/>
        <v>0</v>
      </c>
      <c r="H846" s="13">
        <f t="shared" si="158"/>
        <v>20.16337293051124</v>
      </c>
      <c r="I846" s="16">
        <f t="shared" si="166"/>
        <v>20.16340657634629</v>
      </c>
      <c r="J846" s="13">
        <f t="shared" si="159"/>
        <v>19.936213378391582</v>
      </c>
      <c r="K846" s="13">
        <f t="shared" si="160"/>
        <v>0.22719319795470838</v>
      </c>
      <c r="L846" s="13">
        <f t="shared" si="161"/>
        <v>0</v>
      </c>
      <c r="M846" s="13">
        <f t="shared" si="167"/>
        <v>9.310691722495859E-18</v>
      </c>
      <c r="N846" s="13">
        <f t="shared" si="162"/>
        <v>5.7726288679474325E-18</v>
      </c>
      <c r="O846" s="13">
        <f t="shared" si="163"/>
        <v>5.7726288679474325E-18</v>
      </c>
      <c r="Q846">
        <v>23.893513256508729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50.265354944767083</v>
      </c>
      <c r="G847" s="13">
        <f t="shared" si="157"/>
        <v>2.321290138304462</v>
      </c>
      <c r="H847" s="13">
        <f t="shared" si="158"/>
        <v>47.94406480646262</v>
      </c>
      <c r="I847" s="16">
        <f t="shared" si="166"/>
        <v>48.171258004417325</v>
      </c>
      <c r="J847" s="13">
        <f t="shared" si="159"/>
        <v>43.243828821622458</v>
      </c>
      <c r="K847" s="13">
        <f t="shared" si="160"/>
        <v>4.9274291827948673</v>
      </c>
      <c r="L847" s="13">
        <f t="shared" si="161"/>
        <v>0</v>
      </c>
      <c r="M847" s="13">
        <f t="shared" si="167"/>
        <v>3.5380628545484266E-18</v>
      </c>
      <c r="N847" s="13">
        <f t="shared" si="162"/>
        <v>2.1935989698200246E-18</v>
      </c>
      <c r="O847" s="13">
        <f t="shared" si="163"/>
        <v>2.321290138304462</v>
      </c>
      <c r="Q847">
        <v>19.569579853174179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43.180654703779219</v>
      </c>
      <c r="G848" s="13">
        <f t="shared" si="157"/>
        <v>1.2986058278647934</v>
      </c>
      <c r="H848" s="13">
        <f t="shared" si="158"/>
        <v>41.882048875914428</v>
      </c>
      <c r="I848" s="16">
        <f t="shared" si="166"/>
        <v>46.809478058709296</v>
      </c>
      <c r="J848" s="13">
        <f t="shared" si="159"/>
        <v>40.581203556701176</v>
      </c>
      <c r="K848" s="13">
        <f t="shared" si="160"/>
        <v>6.2282745020081194</v>
      </c>
      <c r="L848" s="13">
        <f t="shared" si="161"/>
        <v>0</v>
      </c>
      <c r="M848" s="13">
        <f t="shared" si="167"/>
        <v>1.3444638847284019E-18</v>
      </c>
      <c r="N848" s="13">
        <f t="shared" si="162"/>
        <v>8.3356760853160921E-19</v>
      </c>
      <c r="O848" s="13">
        <f t="shared" si="163"/>
        <v>1.2986058278647934</v>
      </c>
      <c r="Q848">
        <v>16.925661220365679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20.59026877421535</v>
      </c>
      <c r="G849" s="13">
        <f t="shared" si="157"/>
        <v>0</v>
      </c>
      <c r="H849" s="13">
        <f t="shared" si="158"/>
        <v>20.59026877421535</v>
      </c>
      <c r="I849" s="16">
        <f t="shared" si="166"/>
        <v>26.818543276223469</v>
      </c>
      <c r="J849" s="13">
        <f t="shared" si="159"/>
        <v>24.918322121755548</v>
      </c>
      <c r="K849" s="13">
        <f t="shared" si="160"/>
        <v>1.9002211544679213</v>
      </c>
      <c r="L849" s="13">
        <f t="shared" si="161"/>
        <v>0</v>
      </c>
      <c r="M849" s="13">
        <f t="shared" si="167"/>
        <v>5.1089627619679273E-19</v>
      </c>
      <c r="N849" s="13">
        <f t="shared" si="162"/>
        <v>3.1675569124201148E-19</v>
      </c>
      <c r="O849" s="13">
        <f t="shared" si="163"/>
        <v>3.1675569124201148E-19</v>
      </c>
      <c r="Q849">
        <v>14.220185452735199</v>
      </c>
    </row>
    <row r="850" spans="1:17" x14ac:dyDescent="0.2">
      <c r="A850" s="14">
        <f t="shared" si="164"/>
        <v>47849</v>
      </c>
      <c r="B850" s="1">
        <v>1</v>
      </c>
      <c r="F850" s="34">
        <v>14.854219194956389</v>
      </c>
      <c r="G850" s="13">
        <f t="shared" si="157"/>
        <v>0</v>
      </c>
      <c r="H850" s="13">
        <f t="shared" si="158"/>
        <v>14.854219194956389</v>
      </c>
      <c r="I850" s="16">
        <f t="shared" si="166"/>
        <v>16.754440349424311</v>
      </c>
      <c r="J850" s="13">
        <f t="shared" si="159"/>
        <v>16.017987610240215</v>
      </c>
      <c r="K850" s="13">
        <f t="shared" si="160"/>
        <v>0.73645273918409515</v>
      </c>
      <c r="L850" s="13">
        <f t="shared" si="161"/>
        <v>0</v>
      </c>
      <c r="M850" s="13">
        <f t="shared" si="167"/>
        <v>1.9414058495478125E-19</v>
      </c>
      <c r="N850" s="13">
        <f t="shared" si="162"/>
        <v>1.2036716267196436E-19</v>
      </c>
      <c r="O850" s="13">
        <f t="shared" si="163"/>
        <v>1.2036716267196436E-19</v>
      </c>
      <c r="Q850">
        <v>11.14464559354839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50.286632325725513</v>
      </c>
      <c r="G851" s="13">
        <f t="shared" si="157"/>
        <v>2.3243615517635021</v>
      </c>
      <c r="H851" s="13">
        <f t="shared" si="158"/>
        <v>47.962270773962011</v>
      </c>
      <c r="I851" s="16">
        <f t="shared" si="166"/>
        <v>48.698723513146106</v>
      </c>
      <c r="J851" s="13">
        <f t="shared" si="159"/>
        <v>37.250474996574781</v>
      </c>
      <c r="K851" s="13">
        <f t="shared" si="160"/>
        <v>11.448248516571326</v>
      </c>
      <c r="L851" s="13">
        <f t="shared" si="161"/>
        <v>0</v>
      </c>
      <c r="M851" s="13">
        <f t="shared" si="167"/>
        <v>7.3773422282816887E-20</v>
      </c>
      <c r="N851" s="13">
        <f t="shared" si="162"/>
        <v>4.5739521815346469E-20</v>
      </c>
      <c r="O851" s="13">
        <f t="shared" si="163"/>
        <v>2.3243615517635021</v>
      </c>
      <c r="Q851">
        <v>11.98741670068399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90.849521985017915</v>
      </c>
      <c r="G852" s="13">
        <f t="shared" si="157"/>
        <v>8.1796595078658161</v>
      </c>
      <c r="H852" s="13">
        <f t="shared" si="158"/>
        <v>82.669862477152094</v>
      </c>
      <c r="I852" s="16">
        <f t="shared" si="166"/>
        <v>94.11811099372342</v>
      </c>
      <c r="J852" s="13">
        <f t="shared" si="159"/>
        <v>57.920322652574292</v>
      </c>
      <c r="K852" s="13">
        <f t="shared" si="160"/>
        <v>36.197788341149128</v>
      </c>
      <c r="L852" s="13">
        <f t="shared" si="161"/>
        <v>0</v>
      </c>
      <c r="M852" s="13">
        <f t="shared" si="167"/>
        <v>2.8033900467470418E-20</v>
      </c>
      <c r="N852" s="13">
        <f t="shared" si="162"/>
        <v>1.738101828983166E-20</v>
      </c>
      <c r="O852" s="13">
        <f t="shared" si="163"/>
        <v>8.1796595078658161</v>
      </c>
      <c r="Q852">
        <v>15.462902115666539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17.892645097796098</v>
      </c>
      <c r="G853" s="13">
        <f t="shared" si="157"/>
        <v>0</v>
      </c>
      <c r="H853" s="13">
        <f t="shared" si="158"/>
        <v>17.892645097796098</v>
      </c>
      <c r="I853" s="16">
        <f t="shared" si="166"/>
        <v>54.090433438945226</v>
      </c>
      <c r="J853" s="13">
        <f t="shared" si="159"/>
        <v>46.775673945464902</v>
      </c>
      <c r="K853" s="13">
        <f t="shared" si="160"/>
        <v>7.3147594934803237</v>
      </c>
      <c r="L853" s="13">
        <f t="shared" si="161"/>
        <v>0</v>
      </c>
      <c r="M853" s="13">
        <f t="shared" si="167"/>
        <v>1.0652882177638758E-20</v>
      </c>
      <c r="N853" s="13">
        <f t="shared" si="162"/>
        <v>6.6047869501360298E-21</v>
      </c>
      <c r="O853" s="13">
        <f t="shared" si="163"/>
        <v>6.6047869501360298E-21</v>
      </c>
      <c r="Q853">
        <v>18.83062929660608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6.4690051138678912</v>
      </c>
      <c r="G854" s="13">
        <f t="shared" si="157"/>
        <v>0</v>
      </c>
      <c r="H854" s="13">
        <f t="shared" si="158"/>
        <v>6.4690051138678912</v>
      </c>
      <c r="I854" s="16">
        <f t="shared" si="166"/>
        <v>13.783764607348214</v>
      </c>
      <c r="J854" s="13">
        <f t="shared" si="159"/>
        <v>13.670496648689536</v>
      </c>
      <c r="K854" s="13">
        <f t="shared" si="160"/>
        <v>0.11326795865867822</v>
      </c>
      <c r="L854" s="13">
        <f t="shared" si="161"/>
        <v>0</v>
      </c>
      <c r="M854" s="13">
        <f t="shared" si="167"/>
        <v>4.0480952275027279E-21</v>
      </c>
      <c r="N854" s="13">
        <f t="shared" si="162"/>
        <v>2.5098190410516912E-21</v>
      </c>
      <c r="O854" s="13">
        <f t="shared" si="163"/>
        <v>2.5098190410516912E-21</v>
      </c>
      <c r="Q854">
        <v>20.769291950161119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3.2381228578693122</v>
      </c>
      <c r="G855" s="13">
        <f t="shared" si="157"/>
        <v>0</v>
      </c>
      <c r="H855" s="13">
        <f t="shared" si="158"/>
        <v>3.2381228578693122</v>
      </c>
      <c r="I855" s="16">
        <f t="shared" si="166"/>
        <v>3.3513908165279904</v>
      </c>
      <c r="J855" s="13">
        <f t="shared" si="159"/>
        <v>3.3501177356738956</v>
      </c>
      <c r="K855" s="13">
        <f t="shared" si="160"/>
        <v>1.2730808540948324E-3</v>
      </c>
      <c r="L855" s="13">
        <f t="shared" si="161"/>
        <v>0</v>
      </c>
      <c r="M855" s="13">
        <f t="shared" si="167"/>
        <v>1.5382761864510366E-21</v>
      </c>
      <c r="N855" s="13">
        <f t="shared" si="162"/>
        <v>9.5373123559964272E-22</v>
      </c>
      <c r="O855" s="13">
        <f t="shared" si="163"/>
        <v>9.5373123559964272E-22</v>
      </c>
      <c r="Q855">
        <v>22.593631226623941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0.33910099451052861</v>
      </c>
      <c r="G856" s="13">
        <f t="shared" si="157"/>
        <v>0</v>
      </c>
      <c r="H856" s="13">
        <f t="shared" si="158"/>
        <v>0.33910099451052861</v>
      </c>
      <c r="I856" s="16">
        <f t="shared" si="166"/>
        <v>0.34037407536462344</v>
      </c>
      <c r="J856" s="13">
        <f t="shared" si="159"/>
        <v>0.34037314995879597</v>
      </c>
      <c r="K856" s="13">
        <f t="shared" si="160"/>
        <v>9.2540582746769573E-7</v>
      </c>
      <c r="L856" s="13">
        <f t="shared" si="161"/>
        <v>0</v>
      </c>
      <c r="M856" s="13">
        <f t="shared" si="167"/>
        <v>5.8454495085139392E-22</v>
      </c>
      <c r="N856" s="13">
        <f t="shared" si="162"/>
        <v>3.6241786952786424E-22</v>
      </c>
      <c r="O856" s="13">
        <f t="shared" si="163"/>
        <v>3.6241786952786424E-22</v>
      </c>
      <c r="Q856">
        <v>25.207162014054251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0.35307292684921471</v>
      </c>
      <c r="G857" s="13">
        <f t="shared" si="157"/>
        <v>0</v>
      </c>
      <c r="H857" s="13">
        <f t="shared" si="158"/>
        <v>0.35307292684921471</v>
      </c>
      <c r="I857" s="16">
        <f t="shared" si="166"/>
        <v>0.35307385225504218</v>
      </c>
      <c r="J857" s="13">
        <f t="shared" si="159"/>
        <v>0.35307288390332603</v>
      </c>
      <c r="K857" s="13">
        <f t="shared" si="160"/>
        <v>9.6835171614628734E-7</v>
      </c>
      <c r="L857" s="13">
        <f t="shared" si="161"/>
        <v>0</v>
      </c>
      <c r="M857" s="13">
        <f t="shared" si="167"/>
        <v>2.2212708132352968E-22</v>
      </c>
      <c r="N857" s="13">
        <f t="shared" si="162"/>
        <v>1.377187904205884E-22</v>
      </c>
      <c r="O857" s="13">
        <f t="shared" si="163"/>
        <v>1.377187904205884E-22</v>
      </c>
      <c r="Q857">
        <v>25.67214400000001</v>
      </c>
    </row>
    <row r="858" spans="1:17" x14ac:dyDescent="0.2">
      <c r="A858" s="14">
        <f t="shared" si="164"/>
        <v>48092</v>
      </c>
      <c r="B858" s="1">
        <v>9</v>
      </c>
      <c r="F858" s="34">
        <v>8.6651593655950099E-2</v>
      </c>
      <c r="G858" s="13">
        <f t="shared" si="157"/>
        <v>0</v>
      </c>
      <c r="H858" s="13">
        <f t="shared" si="158"/>
        <v>8.6651593655950099E-2</v>
      </c>
      <c r="I858" s="16">
        <f t="shared" si="166"/>
        <v>8.6652562007666245E-2</v>
      </c>
      <c r="J858" s="13">
        <f t="shared" si="159"/>
        <v>8.6652538104059665E-2</v>
      </c>
      <c r="K858" s="13">
        <f t="shared" si="160"/>
        <v>2.3903606580222281E-8</v>
      </c>
      <c r="L858" s="13">
        <f t="shared" si="161"/>
        <v>0</v>
      </c>
      <c r="M858" s="13">
        <f t="shared" si="167"/>
        <v>8.4408290902941278E-23</v>
      </c>
      <c r="N858" s="13">
        <f t="shared" si="162"/>
        <v>5.2333140359823589E-23</v>
      </c>
      <c r="O858" s="13">
        <f t="shared" si="163"/>
        <v>5.2333140359823589E-23</v>
      </c>
      <c r="Q858">
        <v>22.011053439642811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21.439444576548109</v>
      </c>
      <c r="G859" s="13">
        <f t="shared" si="157"/>
        <v>0</v>
      </c>
      <c r="H859" s="13">
        <f t="shared" si="158"/>
        <v>21.439444576548109</v>
      </c>
      <c r="I859" s="16">
        <f t="shared" si="166"/>
        <v>21.439444600451715</v>
      </c>
      <c r="J859" s="13">
        <f t="shared" si="159"/>
        <v>21.037570519497368</v>
      </c>
      <c r="K859" s="13">
        <f t="shared" si="160"/>
        <v>0.40187408095434662</v>
      </c>
      <c r="L859" s="13">
        <f t="shared" si="161"/>
        <v>0</v>
      </c>
      <c r="M859" s="13">
        <f t="shared" si="167"/>
        <v>3.2075150543117689E-23</v>
      </c>
      <c r="N859" s="13">
        <f t="shared" si="162"/>
        <v>1.9886593336732966E-23</v>
      </c>
      <c r="O859" s="13">
        <f t="shared" si="163"/>
        <v>1.9886593336732966E-23</v>
      </c>
      <c r="Q859">
        <v>21.07164440243875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47.528913244334753</v>
      </c>
      <c r="G860" s="13">
        <f t="shared" si="157"/>
        <v>1.9262817542835768</v>
      </c>
      <c r="H860" s="13">
        <f t="shared" si="158"/>
        <v>45.602631490051174</v>
      </c>
      <c r="I860" s="16">
        <f t="shared" si="166"/>
        <v>46.004505571005524</v>
      </c>
      <c r="J860" s="13">
        <f t="shared" si="159"/>
        <v>37.816270695065192</v>
      </c>
      <c r="K860" s="13">
        <f t="shared" si="160"/>
        <v>8.1882348759403314</v>
      </c>
      <c r="L860" s="13">
        <f t="shared" si="161"/>
        <v>0</v>
      </c>
      <c r="M860" s="13">
        <f t="shared" si="167"/>
        <v>1.2188557206384723E-23</v>
      </c>
      <c r="N860" s="13">
        <f t="shared" si="162"/>
        <v>7.556905467958528E-24</v>
      </c>
      <c r="O860" s="13">
        <f t="shared" si="163"/>
        <v>1.9262817542835768</v>
      </c>
      <c r="Q860">
        <v>14.005675133929079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28.090374401057371</v>
      </c>
      <c r="G861" s="13">
        <f t="shared" si="157"/>
        <v>0</v>
      </c>
      <c r="H861" s="13">
        <f t="shared" si="158"/>
        <v>28.090374401057371</v>
      </c>
      <c r="I861" s="16">
        <f t="shared" si="166"/>
        <v>36.278609276997699</v>
      </c>
      <c r="J861" s="13">
        <f t="shared" si="159"/>
        <v>31.859304464768783</v>
      </c>
      <c r="K861" s="13">
        <f t="shared" si="160"/>
        <v>4.4193048122289156</v>
      </c>
      <c r="L861" s="13">
        <f t="shared" si="161"/>
        <v>0</v>
      </c>
      <c r="M861" s="13">
        <f t="shared" si="167"/>
        <v>4.631651738426195E-24</v>
      </c>
      <c r="N861" s="13">
        <f t="shared" si="162"/>
        <v>2.8716240778242409E-24</v>
      </c>
      <c r="O861" s="13">
        <f t="shared" si="163"/>
        <v>2.8716240778242409E-24</v>
      </c>
      <c r="Q861">
        <v>14.049229236390371</v>
      </c>
    </row>
    <row r="862" spans="1:17" x14ac:dyDescent="0.2">
      <c r="A862" s="14">
        <f t="shared" si="164"/>
        <v>48214</v>
      </c>
      <c r="B862" s="1">
        <v>1</v>
      </c>
      <c r="F862" s="34">
        <v>64.649034483066302</v>
      </c>
      <c r="G862" s="13">
        <f t="shared" si="157"/>
        <v>4.3975901778047364</v>
      </c>
      <c r="H862" s="13">
        <f t="shared" si="158"/>
        <v>60.251444305261565</v>
      </c>
      <c r="I862" s="16">
        <f t="shared" si="166"/>
        <v>64.670749117490487</v>
      </c>
      <c r="J862" s="13">
        <f t="shared" si="159"/>
        <v>45.426090406461398</v>
      </c>
      <c r="K862" s="13">
        <f t="shared" si="160"/>
        <v>19.244658711029089</v>
      </c>
      <c r="L862" s="13">
        <f t="shared" si="161"/>
        <v>0</v>
      </c>
      <c r="M862" s="13">
        <f t="shared" si="167"/>
        <v>1.7600276606019542E-24</v>
      </c>
      <c r="N862" s="13">
        <f t="shared" si="162"/>
        <v>1.0912171495732116E-24</v>
      </c>
      <c r="O862" s="13">
        <f t="shared" si="163"/>
        <v>4.3975901778047364</v>
      </c>
      <c r="Q862">
        <v>13.429987011370059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134.37859604033699</v>
      </c>
      <c r="G863" s="13">
        <f t="shared" si="157"/>
        <v>14.463129460030515</v>
      </c>
      <c r="H863" s="13">
        <f t="shared" si="158"/>
        <v>119.91546658030647</v>
      </c>
      <c r="I863" s="16">
        <f t="shared" si="166"/>
        <v>139.16012529133556</v>
      </c>
      <c r="J863" s="13">
        <f t="shared" si="159"/>
        <v>51.050596098103433</v>
      </c>
      <c r="K863" s="13">
        <f t="shared" si="160"/>
        <v>88.109529193232135</v>
      </c>
      <c r="L863" s="13">
        <f t="shared" si="161"/>
        <v>48.971816866875841</v>
      </c>
      <c r="M863" s="13">
        <f t="shared" si="167"/>
        <v>48.971816866875841</v>
      </c>
      <c r="N863" s="13">
        <f t="shared" si="162"/>
        <v>30.362526457463019</v>
      </c>
      <c r="O863" s="13">
        <f t="shared" si="163"/>
        <v>44.825655917493535</v>
      </c>
      <c r="Q863">
        <v>11.212166593548391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36.305811269231988</v>
      </c>
      <c r="G864" s="13">
        <f t="shared" si="157"/>
        <v>0.30621457938760027</v>
      </c>
      <c r="H864" s="13">
        <f t="shared" si="158"/>
        <v>35.999596689844388</v>
      </c>
      <c r="I864" s="16">
        <f t="shared" si="166"/>
        <v>75.137309016200689</v>
      </c>
      <c r="J864" s="13">
        <f t="shared" si="159"/>
        <v>49.846939061277219</v>
      </c>
      <c r="K864" s="13">
        <f t="shared" si="160"/>
        <v>25.29036995492347</v>
      </c>
      <c r="L864" s="13">
        <f t="shared" si="161"/>
        <v>0</v>
      </c>
      <c r="M864" s="13">
        <f t="shared" si="167"/>
        <v>18.609290409412822</v>
      </c>
      <c r="N864" s="13">
        <f t="shared" si="162"/>
        <v>11.537760053835949</v>
      </c>
      <c r="O864" s="13">
        <f t="shared" si="163"/>
        <v>11.843974633223549</v>
      </c>
      <c r="Q864">
        <v>14.05167304410698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36.499925488528007</v>
      </c>
      <c r="G865" s="13">
        <f t="shared" si="157"/>
        <v>0.33423518149561587</v>
      </c>
      <c r="H865" s="13">
        <f t="shared" si="158"/>
        <v>36.165690307032392</v>
      </c>
      <c r="I865" s="16">
        <f t="shared" si="166"/>
        <v>61.456060261955862</v>
      </c>
      <c r="J865" s="13">
        <f t="shared" si="159"/>
        <v>47.588164769020537</v>
      </c>
      <c r="K865" s="13">
        <f t="shared" si="160"/>
        <v>13.867895492935325</v>
      </c>
      <c r="L865" s="13">
        <f t="shared" si="161"/>
        <v>0</v>
      </c>
      <c r="M865" s="13">
        <f t="shared" si="167"/>
        <v>7.071530355576872</v>
      </c>
      <c r="N865" s="13">
        <f t="shared" si="162"/>
        <v>4.3843488204576611</v>
      </c>
      <c r="O865" s="13">
        <f t="shared" si="163"/>
        <v>4.7185840019532765</v>
      </c>
      <c r="Q865">
        <v>15.794557678936719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24.316294619180042</v>
      </c>
      <c r="G866" s="13">
        <f t="shared" si="157"/>
        <v>0</v>
      </c>
      <c r="H866" s="13">
        <f t="shared" si="158"/>
        <v>24.316294619180042</v>
      </c>
      <c r="I866" s="16">
        <f t="shared" si="166"/>
        <v>38.184190112115367</v>
      </c>
      <c r="J866" s="13">
        <f t="shared" si="159"/>
        <v>34.806856610564054</v>
      </c>
      <c r="K866" s="13">
        <f t="shared" si="160"/>
        <v>3.3773335015513126</v>
      </c>
      <c r="L866" s="13">
        <f t="shared" si="161"/>
        <v>0</v>
      </c>
      <c r="M866" s="13">
        <f t="shared" si="167"/>
        <v>2.687181535119211</v>
      </c>
      <c r="N866" s="13">
        <f t="shared" si="162"/>
        <v>1.6660525517739109</v>
      </c>
      <c r="O866" s="13">
        <f t="shared" si="163"/>
        <v>1.6660525517739109</v>
      </c>
      <c r="Q866">
        <v>17.477328661014688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13.73090362914995</v>
      </c>
      <c r="G867" s="13">
        <f t="shared" si="157"/>
        <v>0</v>
      </c>
      <c r="H867" s="13">
        <f t="shared" si="158"/>
        <v>13.73090362914995</v>
      </c>
      <c r="I867" s="16">
        <f t="shared" si="166"/>
        <v>17.108237130701262</v>
      </c>
      <c r="J867" s="13">
        <f t="shared" si="159"/>
        <v>16.896010180979516</v>
      </c>
      <c r="K867" s="13">
        <f t="shared" si="160"/>
        <v>0.21222694972174594</v>
      </c>
      <c r="L867" s="13">
        <f t="shared" si="161"/>
        <v>0</v>
      </c>
      <c r="M867" s="13">
        <f t="shared" si="167"/>
        <v>1.0211289833453001</v>
      </c>
      <c r="N867" s="13">
        <f t="shared" si="162"/>
        <v>0.6330999696740861</v>
      </c>
      <c r="O867" s="13">
        <f t="shared" si="163"/>
        <v>0.6330999696740861</v>
      </c>
      <c r="Q867">
        <v>20.867817733716109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1.322737081902831</v>
      </c>
      <c r="G868" s="13">
        <f t="shared" si="157"/>
        <v>0</v>
      </c>
      <c r="H868" s="13">
        <f t="shared" si="158"/>
        <v>1.322737081902831</v>
      </c>
      <c r="I868" s="16">
        <f t="shared" si="166"/>
        <v>1.534964031624577</v>
      </c>
      <c r="J868" s="13">
        <f t="shared" si="159"/>
        <v>1.5348669404396109</v>
      </c>
      <c r="K868" s="13">
        <f t="shared" si="160"/>
        <v>9.7091184966036082E-5</v>
      </c>
      <c r="L868" s="13">
        <f t="shared" si="161"/>
        <v>0</v>
      </c>
      <c r="M868" s="13">
        <f t="shared" si="167"/>
        <v>0.38802901367121401</v>
      </c>
      <c r="N868" s="13">
        <f t="shared" si="162"/>
        <v>0.24057798847615269</v>
      </c>
      <c r="O868" s="13">
        <f t="shared" si="163"/>
        <v>0.24057798847615269</v>
      </c>
      <c r="Q868">
        <v>24.241711000000009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8.674288676320635E-2</v>
      </c>
      <c r="G869" s="13">
        <f t="shared" si="157"/>
        <v>0</v>
      </c>
      <c r="H869" s="13">
        <f t="shared" si="158"/>
        <v>8.674288676320635E-2</v>
      </c>
      <c r="I869" s="16">
        <f t="shared" si="166"/>
        <v>8.6839977948172387E-2</v>
      </c>
      <c r="J869" s="13">
        <f t="shared" si="159"/>
        <v>8.6839961622929118E-2</v>
      </c>
      <c r="K869" s="13">
        <f t="shared" si="160"/>
        <v>1.6325243268333622E-8</v>
      </c>
      <c r="L869" s="13">
        <f t="shared" si="161"/>
        <v>0</v>
      </c>
      <c r="M869" s="13">
        <f t="shared" si="167"/>
        <v>0.14745102519506131</v>
      </c>
      <c r="N869" s="13">
        <f t="shared" si="162"/>
        <v>9.1419635620938008E-2</v>
      </c>
      <c r="O869" s="13">
        <f t="shared" si="163"/>
        <v>9.1419635620938008E-2</v>
      </c>
      <c r="Q869">
        <v>24.77318196522809</v>
      </c>
    </row>
    <row r="870" spans="1:17" x14ac:dyDescent="0.2">
      <c r="A870" s="14">
        <f t="shared" si="164"/>
        <v>48458</v>
      </c>
      <c r="B870" s="1">
        <v>9</v>
      </c>
      <c r="F870" s="34">
        <v>0.1232738542527924</v>
      </c>
      <c r="G870" s="13">
        <f t="shared" si="157"/>
        <v>0</v>
      </c>
      <c r="H870" s="13">
        <f t="shared" si="158"/>
        <v>0.1232738542527924</v>
      </c>
      <c r="I870" s="16">
        <f t="shared" si="166"/>
        <v>0.12327387057803567</v>
      </c>
      <c r="J870" s="13">
        <f t="shared" si="159"/>
        <v>0.12327380549428375</v>
      </c>
      <c r="K870" s="13">
        <f t="shared" si="160"/>
        <v>6.5083751915606669E-8</v>
      </c>
      <c r="L870" s="13">
        <f t="shared" si="161"/>
        <v>0</v>
      </c>
      <c r="M870" s="13">
        <f t="shared" si="167"/>
        <v>5.6031389574123305E-2</v>
      </c>
      <c r="N870" s="13">
        <f t="shared" si="162"/>
        <v>3.4739461535956452E-2</v>
      </c>
      <c r="O870" s="13">
        <f t="shared" si="163"/>
        <v>3.4739461535956452E-2</v>
      </c>
      <c r="Q870">
        <v>22.406910717786559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95.869159291106342</v>
      </c>
      <c r="G871" s="13">
        <f t="shared" si="157"/>
        <v>8.9042497011579584</v>
      </c>
      <c r="H871" s="13">
        <f t="shared" si="158"/>
        <v>86.964909589948377</v>
      </c>
      <c r="I871" s="16">
        <f t="shared" si="166"/>
        <v>86.96490965503213</v>
      </c>
      <c r="J871" s="13">
        <f t="shared" si="159"/>
        <v>64.45091667893594</v>
      </c>
      <c r="K871" s="13">
        <f t="shared" si="160"/>
        <v>22.513992976096191</v>
      </c>
      <c r="L871" s="13">
        <f t="shared" si="161"/>
        <v>0</v>
      </c>
      <c r="M871" s="13">
        <f t="shared" si="167"/>
        <v>2.1291928038166853E-2</v>
      </c>
      <c r="N871" s="13">
        <f t="shared" si="162"/>
        <v>1.3200995383663448E-2</v>
      </c>
      <c r="O871" s="13">
        <f t="shared" si="163"/>
        <v>8.9174506965416214</v>
      </c>
      <c r="Q871">
        <v>19.256445087971159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43.567398904140838</v>
      </c>
      <c r="G872" s="13">
        <f t="shared" si="157"/>
        <v>1.3544327806517491</v>
      </c>
      <c r="H872" s="13">
        <f t="shared" si="158"/>
        <v>42.212966123489089</v>
      </c>
      <c r="I872" s="16">
        <f t="shared" si="166"/>
        <v>64.726959099585287</v>
      </c>
      <c r="J872" s="13">
        <f t="shared" si="159"/>
        <v>47.557882965046666</v>
      </c>
      <c r="K872" s="13">
        <f t="shared" si="160"/>
        <v>17.169076134538621</v>
      </c>
      <c r="L872" s="13">
        <f t="shared" si="161"/>
        <v>0</v>
      </c>
      <c r="M872" s="13">
        <f t="shared" si="167"/>
        <v>8.0909326545034049E-3</v>
      </c>
      <c r="N872" s="13">
        <f t="shared" si="162"/>
        <v>5.0163782457921108E-3</v>
      </c>
      <c r="O872" s="13">
        <f t="shared" si="163"/>
        <v>1.3594491588975413</v>
      </c>
      <c r="Q872">
        <v>14.788439622390911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67.874374789572101</v>
      </c>
      <c r="G873" s="13">
        <f t="shared" si="157"/>
        <v>4.8631716159873948</v>
      </c>
      <c r="H873" s="13">
        <f t="shared" si="158"/>
        <v>63.011203173584704</v>
      </c>
      <c r="I873" s="16">
        <f t="shared" si="166"/>
        <v>80.180279308123318</v>
      </c>
      <c r="J873" s="13">
        <f t="shared" si="159"/>
        <v>49.340942649144772</v>
      </c>
      <c r="K873" s="13">
        <f t="shared" si="160"/>
        <v>30.839336658978546</v>
      </c>
      <c r="L873" s="13">
        <f t="shared" si="161"/>
        <v>0</v>
      </c>
      <c r="M873" s="13">
        <f t="shared" si="167"/>
        <v>3.0745544087112942E-3</v>
      </c>
      <c r="N873" s="13">
        <f t="shared" si="162"/>
        <v>1.9062237334010023E-3</v>
      </c>
      <c r="O873" s="13">
        <f t="shared" si="163"/>
        <v>4.8650778397207954</v>
      </c>
      <c r="Q873">
        <v>13.147790619157069</v>
      </c>
    </row>
    <row r="874" spans="1:17" x14ac:dyDescent="0.2">
      <c r="A874" s="14">
        <f t="shared" si="164"/>
        <v>48580</v>
      </c>
      <c r="B874" s="1">
        <v>1</v>
      </c>
      <c r="F874" s="34">
        <v>32.838818571465893</v>
      </c>
      <c r="G874" s="13">
        <f t="shared" si="157"/>
        <v>0</v>
      </c>
      <c r="H874" s="13">
        <f t="shared" si="158"/>
        <v>32.838818571465893</v>
      </c>
      <c r="I874" s="16">
        <f t="shared" si="166"/>
        <v>63.678155230444439</v>
      </c>
      <c r="J874" s="13">
        <f t="shared" si="159"/>
        <v>41.166180048154736</v>
      </c>
      <c r="K874" s="13">
        <f t="shared" si="160"/>
        <v>22.511975182289703</v>
      </c>
      <c r="L874" s="13">
        <f t="shared" si="161"/>
        <v>0</v>
      </c>
      <c r="M874" s="13">
        <f t="shared" si="167"/>
        <v>1.1683306753102918E-3</v>
      </c>
      <c r="N874" s="13">
        <f t="shared" si="162"/>
        <v>7.243650186923809E-4</v>
      </c>
      <c r="O874" s="13">
        <f t="shared" si="163"/>
        <v>7.243650186923809E-4</v>
      </c>
      <c r="Q874">
        <v>10.9612593464963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55.777435791946303</v>
      </c>
      <c r="G875" s="13">
        <f t="shared" si="157"/>
        <v>3.1169651010463104</v>
      </c>
      <c r="H875" s="13">
        <f t="shared" si="158"/>
        <v>52.660470690899992</v>
      </c>
      <c r="I875" s="16">
        <f t="shared" si="166"/>
        <v>75.172445873189702</v>
      </c>
      <c r="J875" s="13">
        <f t="shared" si="159"/>
        <v>43.157355865392226</v>
      </c>
      <c r="K875" s="13">
        <f t="shared" si="160"/>
        <v>32.015090007797475</v>
      </c>
      <c r="L875" s="13">
        <f t="shared" si="161"/>
        <v>0</v>
      </c>
      <c r="M875" s="13">
        <f t="shared" si="167"/>
        <v>4.4396565661791092E-4</v>
      </c>
      <c r="N875" s="13">
        <f t="shared" si="162"/>
        <v>2.7525870710310476E-4</v>
      </c>
      <c r="O875" s="13">
        <f t="shared" si="163"/>
        <v>3.1172403597534135</v>
      </c>
      <c r="Q875">
        <v>10.612665593548391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20.272877822122268</v>
      </c>
      <c r="G876" s="13">
        <f t="shared" si="157"/>
        <v>0</v>
      </c>
      <c r="H876" s="13">
        <f t="shared" si="158"/>
        <v>20.272877822122268</v>
      </c>
      <c r="I876" s="16">
        <f t="shared" si="166"/>
        <v>52.287967829919744</v>
      </c>
      <c r="J876" s="13">
        <f t="shared" si="159"/>
        <v>42.033518675628606</v>
      </c>
      <c r="K876" s="13">
        <f t="shared" si="160"/>
        <v>10.254449154291137</v>
      </c>
      <c r="L876" s="13">
        <f t="shared" si="161"/>
        <v>0</v>
      </c>
      <c r="M876" s="13">
        <f t="shared" si="167"/>
        <v>1.6870694951480616E-4</v>
      </c>
      <c r="N876" s="13">
        <f t="shared" si="162"/>
        <v>1.0459830869917982E-4</v>
      </c>
      <c r="O876" s="13">
        <f t="shared" si="163"/>
        <v>1.0459830869917982E-4</v>
      </c>
      <c r="Q876">
        <v>14.903060585348619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129.5498708648939</v>
      </c>
      <c r="G877" s="13">
        <f t="shared" si="157"/>
        <v>13.766097643810426</v>
      </c>
      <c r="H877" s="13">
        <f t="shared" si="158"/>
        <v>115.78377322108348</v>
      </c>
      <c r="I877" s="16">
        <f t="shared" si="166"/>
        <v>126.03822237537462</v>
      </c>
      <c r="J877" s="13">
        <f t="shared" si="159"/>
        <v>57.190646582617134</v>
      </c>
      <c r="K877" s="13">
        <f t="shared" si="160"/>
        <v>68.847575792757482</v>
      </c>
      <c r="L877" s="13">
        <f t="shared" si="161"/>
        <v>30.491138981003811</v>
      </c>
      <c r="M877" s="13">
        <f t="shared" si="167"/>
        <v>30.491203089644628</v>
      </c>
      <c r="N877" s="13">
        <f t="shared" si="162"/>
        <v>18.904545915579668</v>
      </c>
      <c r="O877" s="13">
        <f t="shared" si="163"/>
        <v>32.670643559390093</v>
      </c>
      <c r="Q877">
        <v>13.51082032040607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4.6925710370156652</v>
      </c>
      <c r="G878" s="13">
        <f t="shared" si="157"/>
        <v>0</v>
      </c>
      <c r="H878" s="13">
        <f t="shared" si="158"/>
        <v>4.6925710370156652</v>
      </c>
      <c r="I878" s="16">
        <f t="shared" si="166"/>
        <v>43.049007848769335</v>
      </c>
      <c r="J878" s="13">
        <f t="shared" si="159"/>
        <v>39.005189839833008</v>
      </c>
      <c r="K878" s="13">
        <f t="shared" si="160"/>
        <v>4.0438180089363271</v>
      </c>
      <c r="L878" s="13">
        <f t="shared" si="161"/>
        <v>0</v>
      </c>
      <c r="M878" s="13">
        <f t="shared" si="167"/>
        <v>11.58665717406496</v>
      </c>
      <c r="N878" s="13">
        <f t="shared" si="162"/>
        <v>7.1837274479202753</v>
      </c>
      <c r="O878" s="13">
        <f t="shared" si="163"/>
        <v>7.1837274479202753</v>
      </c>
      <c r="Q878">
        <v>18.683299254227769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2.6461801605558368</v>
      </c>
      <c r="G879" s="13">
        <f t="shared" si="157"/>
        <v>0</v>
      </c>
      <c r="H879" s="13">
        <f t="shared" si="158"/>
        <v>2.6461801605558368</v>
      </c>
      <c r="I879" s="16">
        <f t="shared" si="166"/>
        <v>6.6899981694921635</v>
      </c>
      <c r="J879" s="13">
        <f t="shared" si="159"/>
        <v>6.6796611988907744</v>
      </c>
      <c r="K879" s="13">
        <f t="shared" si="160"/>
        <v>1.0336970601389162E-2</v>
      </c>
      <c r="L879" s="13">
        <f t="shared" si="161"/>
        <v>0</v>
      </c>
      <c r="M879" s="13">
        <f t="shared" si="167"/>
        <v>4.4029297261446851</v>
      </c>
      <c r="N879" s="13">
        <f t="shared" si="162"/>
        <v>2.7298164302097048</v>
      </c>
      <c r="O879" s="13">
        <f t="shared" si="163"/>
        <v>2.7298164302097048</v>
      </c>
      <c r="Q879">
        <v>22.435275563167242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0.73765718975485151</v>
      </c>
      <c r="G880" s="13">
        <f t="shared" si="157"/>
        <v>0</v>
      </c>
      <c r="H880" s="13">
        <f t="shared" si="158"/>
        <v>0.73765718975485151</v>
      </c>
      <c r="I880" s="16">
        <f t="shared" si="166"/>
        <v>0.74799416035624067</v>
      </c>
      <c r="J880" s="13">
        <f t="shared" si="159"/>
        <v>0.74798106570184064</v>
      </c>
      <c r="K880" s="13">
        <f t="shared" si="160"/>
        <v>1.3094654400025441E-5</v>
      </c>
      <c r="L880" s="13">
        <f t="shared" si="161"/>
        <v>0</v>
      </c>
      <c r="M880" s="13">
        <f t="shared" si="167"/>
        <v>1.6731132959349804</v>
      </c>
      <c r="N880" s="13">
        <f t="shared" si="162"/>
        <v>1.0373302434796878</v>
      </c>
      <c r="O880" s="13">
        <f t="shared" si="163"/>
        <v>1.0373302434796878</v>
      </c>
      <c r="Q880">
        <v>23.15006640846449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0.35493586890084672</v>
      </c>
      <c r="G881" s="13">
        <f t="shared" si="157"/>
        <v>0</v>
      </c>
      <c r="H881" s="13">
        <f t="shared" si="158"/>
        <v>0.35493586890084672</v>
      </c>
      <c r="I881" s="16">
        <f t="shared" si="166"/>
        <v>0.35494896355524674</v>
      </c>
      <c r="J881" s="13">
        <f t="shared" si="159"/>
        <v>0.35494791230634404</v>
      </c>
      <c r="K881" s="13">
        <f t="shared" si="160"/>
        <v>1.0512489027059146E-6</v>
      </c>
      <c r="L881" s="13">
        <f t="shared" si="161"/>
        <v>0</v>
      </c>
      <c r="M881" s="13">
        <f t="shared" si="167"/>
        <v>0.63578305245529254</v>
      </c>
      <c r="N881" s="13">
        <f t="shared" si="162"/>
        <v>0.39418549252228136</v>
      </c>
      <c r="O881" s="13">
        <f t="shared" si="163"/>
        <v>0.39418549252228136</v>
      </c>
      <c r="Q881">
        <v>25.19481900000001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6.4251435249054687</v>
      </c>
      <c r="G882" s="13">
        <f t="shared" si="157"/>
        <v>0</v>
      </c>
      <c r="H882" s="13">
        <f t="shared" si="158"/>
        <v>6.4251435249054687</v>
      </c>
      <c r="I882" s="16">
        <f t="shared" si="166"/>
        <v>6.4251445761543717</v>
      </c>
      <c r="J882" s="13">
        <f t="shared" si="159"/>
        <v>6.4182028498444881</v>
      </c>
      <c r="K882" s="13">
        <f t="shared" si="160"/>
        <v>6.9417263098836557E-3</v>
      </c>
      <c r="L882" s="13">
        <f t="shared" si="161"/>
        <v>0</v>
      </c>
      <c r="M882" s="13">
        <f t="shared" si="167"/>
        <v>0.24159755993301119</v>
      </c>
      <c r="N882" s="13">
        <f t="shared" si="162"/>
        <v>0.14979048715846693</v>
      </c>
      <c r="O882" s="13">
        <f t="shared" si="163"/>
        <v>0.14979048715846693</v>
      </c>
      <c r="Q882">
        <v>24.41310273956968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34.964922661391803</v>
      </c>
      <c r="G883" s="13">
        <f t="shared" si="157"/>
        <v>0.11265582677420288</v>
      </c>
      <c r="H883" s="13">
        <f t="shared" si="158"/>
        <v>34.852266834617602</v>
      </c>
      <c r="I883" s="16">
        <f t="shared" si="166"/>
        <v>34.859208560927485</v>
      </c>
      <c r="J883" s="13">
        <f t="shared" si="159"/>
        <v>33.290955355025055</v>
      </c>
      <c r="K883" s="13">
        <f t="shared" si="160"/>
        <v>1.5682532059024297</v>
      </c>
      <c r="L883" s="13">
        <f t="shared" si="161"/>
        <v>0</v>
      </c>
      <c r="M883" s="13">
        <f t="shared" si="167"/>
        <v>9.1807072774544252E-2</v>
      </c>
      <c r="N883" s="13">
        <f t="shared" si="162"/>
        <v>5.6920385120217437E-2</v>
      </c>
      <c r="O883" s="13">
        <f t="shared" si="163"/>
        <v>0.16957621189442032</v>
      </c>
      <c r="Q883">
        <v>21.46604448757444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2.7012829869320378</v>
      </c>
      <c r="G884" s="13">
        <f t="shared" si="157"/>
        <v>0</v>
      </c>
      <c r="H884" s="13">
        <f t="shared" si="158"/>
        <v>2.7012829869320378</v>
      </c>
      <c r="I884" s="16">
        <f t="shared" si="166"/>
        <v>4.2695361928344671</v>
      </c>
      <c r="J884" s="13">
        <f t="shared" si="159"/>
        <v>4.2650127098206765</v>
      </c>
      <c r="K884" s="13">
        <f t="shared" si="160"/>
        <v>4.5234830137905746E-3</v>
      </c>
      <c r="L884" s="13">
        <f t="shared" si="161"/>
        <v>0</v>
      </c>
      <c r="M884" s="13">
        <f t="shared" si="167"/>
        <v>3.4886687654326815E-2</v>
      </c>
      <c r="N884" s="13">
        <f t="shared" si="162"/>
        <v>2.1629746345682623E-2</v>
      </c>
      <c r="O884" s="13">
        <f t="shared" si="163"/>
        <v>2.1629746345682623E-2</v>
      </c>
      <c r="Q884">
        <v>18.75926745544221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10.75107407903822</v>
      </c>
      <c r="G885" s="13">
        <f t="shared" si="157"/>
        <v>0</v>
      </c>
      <c r="H885" s="13">
        <f t="shared" si="158"/>
        <v>10.75107407903822</v>
      </c>
      <c r="I885" s="16">
        <f t="shared" si="166"/>
        <v>10.75559756205201</v>
      </c>
      <c r="J885" s="13">
        <f t="shared" si="159"/>
        <v>10.613283386434336</v>
      </c>
      <c r="K885" s="13">
        <f t="shared" si="160"/>
        <v>0.14231417561767401</v>
      </c>
      <c r="L885" s="13">
        <f t="shared" si="161"/>
        <v>0</v>
      </c>
      <c r="M885" s="13">
        <f t="shared" si="167"/>
        <v>1.3256941308644191E-2</v>
      </c>
      <c r="N885" s="13">
        <f t="shared" si="162"/>
        <v>8.2193036113593979E-3</v>
      </c>
      <c r="O885" s="13">
        <f t="shared" si="163"/>
        <v>8.2193036113593979E-3</v>
      </c>
      <c r="Q885">
        <v>13.79763459354839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17.311212659929431</v>
      </c>
      <c r="G886" s="13">
        <f t="shared" si="157"/>
        <v>0</v>
      </c>
      <c r="H886" s="13">
        <f t="shared" si="158"/>
        <v>17.311212659929431</v>
      </c>
      <c r="I886" s="16">
        <f t="shared" si="166"/>
        <v>17.453526835547105</v>
      </c>
      <c r="J886" s="13">
        <f t="shared" si="159"/>
        <v>16.863780352943209</v>
      </c>
      <c r="K886" s="13">
        <f t="shared" si="160"/>
        <v>0.58974648260389628</v>
      </c>
      <c r="L886" s="13">
        <f t="shared" si="161"/>
        <v>0</v>
      </c>
      <c r="M886" s="13">
        <f t="shared" si="167"/>
        <v>5.0376376972847935E-3</v>
      </c>
      <c r="N886" s="13">
        <f t="shared" si="162"/>
        <v>3.1233353723165718E-3</v>
      </c>
      <c r="O886" s="13">
        <f t="shared" si="163"/>
        <v>3.1233353723165718E-3</v>
      </c>
      <c r="Q886">
        <v>13.790275832655899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81.903663763264078</v>
      </c>
      <c r="G887" s="13">
        <f t="shared" si="157"/>
        <v>6.8883149857820287</v>
      </c>
      <c r="H887" s="13">
        <f t="shared" si="158"/>
        <v>75.015348777482046</v>
      </c>
      <c r="I887" s="16">
        <f t="shared" si="166"/>
        <v>75.605095260085946</v>
      </c>
      <c r="J887" s="13">
        <f t="shared" si="159"/>
        <v>52.541071853736305</v>
      </c>
      <c r="K887" s="13">
        <f t="shared" si="160"/>
        <v>23.064023406349641</v>
      </c>
      <c r="L887" s="13">
        <f t="shared" si="161"/>
        <v>0</v>
      </c>
      <c r="M887" s="13">
        <f t="shared" si="167"/>
        <v>1.9143023249682217E-3</v>
      </c>
      <c r="N887" s="13">
        <f t="shared" si="162"/>
        <v>1.1868674414802975E-3</v>
      </c>
      <c r="O887" s="13">
        <f t="shared" si="163"/>
        <v>6.8895018532235088</v>
      </c>
      <c r="Q887">
        <v>15.38188707981775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77.895956478389181</v>
      </c>
      <c r="G888" s="13">
        <f t="shared" si="157"/>
        <v>6.3097980095288708</v>
      </c>
      <c r="H888" s="13">
        <f t="shared" si="158"/>
        <v>71.586158468860305</v>
      </c>
      <c r="I888" s="16">
        <f t="shared" si="166"/>
        <v>94.650181875209938</v>
      </c>
      <c r="J888" s="13">
        <f t="shared" si="159"/>
        <v>57.065043495985869</v>
      </c>
      <c r="K888" s="13">
        <f t="shared" si="160"/>
        <v>37.58513837922407</v>
      </c>
      <c r="L888" s="13">
        <f t="shared" si="161"/>
        <v>0.49672337035716196</v>
      </c>
      <c r="M888" s="13">
        <f t="shared" si="167"/>
        <v>0.49745080524064988</v>
      </c>
      <c r="N888" s="13">
        <f t="shared" si="162"/>
        <v>0.30841949924920292</v>
      </c>
      <c r="O888" s="13">
        <f t="shared" si="163"/>
        <v>6.6182175087780735</v>
      </c>
      <c r="Q888">
        <v>15.076121102187891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50.243835618517217</v>
      </c>
      <c r="G889" s="13">
        <f t="shared" si="157"/>
        <v>2.3181837997751833</v>
      </c>
      <c r="H889" s="13">
        <f t="shared" si="158"/>
        <v>47.925651818742033</v>
      </c>
      <c r="I889" s="16">
        <f t="shared" si="166"/>
        <v>85.014066827608943</v>
      </c>
      <c r="J889" s="13">
        <f t="shared" si="159"/>
        <v>56.809007858786167</v>
      </c>
      <c r="K889" s="13">
        <f t="shared" si="160"/>
        <v>28.205058968822776</v>
      </c>
      <c r="L889" s="13">
        <f t="shared" si="161"/>
        <v>0</v>
      </c>
      <c r="M889" s="13">
        <f t="shared" si="167"/>
        <v>0.18903130599144696</v>
      </c>
      <c r="N889" s="13">
        <f t="shared" si="162"/>
        <v>0.11719940971469711</v>
      </c>
      <c r="O889" s="13">
        <f t="shared" si="163"/>
        <v>2.4353832094898804</v>
      </c>
      <c r="Q889">
        <v>16.01201953032772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8.850917933102421</v>
      </c>
      <c r="G890" s="13">
        <f t="shared" si="157"/>
        <v>0</v>
      </c>
      <c r="H890" s="13">
        <f t="shared" si="158"/>
        <v>8.850917933102421</v>
      </c>
      <c r="I890" s="16">
        <f t="shared" si="166"/>
        <v>37.055976901925199</v>
      </c>
      <c r="J890" s="13">
        <f t="shared" si="159"/>
        <v>35.017280166384666</v>
      </c>
      <c r="K890" s="13">
        <f t="shared" si="160"/>
        <v>2.0386967355405332</v>
      </c>
      <c r="L890" s="13">
        <f t="shared" si="161"/>
        <v>0</v>
      </c>
      <c r="M890" s="13">
        <f t="shared" si="167"/>
        <v>7.1831896276749851E-2</v>
      </c>
      <c r="N890" s="13">
        <f t="shared" si="162"/>
        <v>4.4535775691584907E-2</v>
      </c>
      <c r="O890" s="13">
        <f t="shared" si="163"/>
        <v>4.4535775691584907E-2</v>
      </c>
      <c r="Q890">
        <v>20.794779377901872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0.3020755958585315</v>
      </c>
      <c r="G891" s="13">
        <f t="shared" si="157"/>
        <v>0</v>
      </c>
      <c r="H891" s="13">
        <f t="shared" si="158"/>
        <v>0.3020755958585315</v>
      </c>
      <c r="I891" s="16">
        <f t="shared" si="166"/>
        <v>2.3407723313990649</v>
      </c>
      <c r="J891" s="13">
        <f t="shared" si="159"/>
        <v>2.3403851198625922</v>
      </c>
      <c r="K891" s="13">
        <f t="shared" si="160"/>
        <v>3.8721153647269801E-4</v>
      </c>
      <c r="L891" s="13">
        <f t="shared" si="161"/>
        <v>0</v>
      </c>
      <c r="M891" s="13">
        <f t="shared" si="167"/>
        <v>2.7296120585164944E-2</v>
      </c>
      <c r="N891" s="13">
        <f t="shared" si="162"/>
        <v>1.6923594762802266E-2</v>
      </c>
      <c r="O891" s="13">
        <f t="shared" si="163"/>
        <v>1.6923594762802266E-2</v>
      </c>
      <c r="Q891">
        <v>23.402935394097788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0.35052110469396403</v>
      </c>
      <c r="G892" s="13">
        <f t="shared" si="157"/>
        <v>0</v>
      </c>
      <c r="H892" s="13">
        <f t="shared" si="158"/>
        <v>0.35052110469396403</v>
      </c>
      <c r="I892" s="16">
        <f t="shared" si="166"/>
        <v>0.35090831623043672</v>
      </c>
      <c r="J892" s="13">
        <f t="shared" si="159"/>
        <v>0.35090730700220002</v>
      </c>
      <c r="K892" s="13">
        <f t="shared" si="160"/>
        <v>1.0092282367035743E-6</v>
      </c>
      <c r="L892" s="13">
        <f t="shared" si="161"/>
        <v>0</v>
      </c>
      <c r="M892" s="13">
        <f t="shared" si="167"/>
        <v>1.0372525822362678E-2</v>
      </c>
      <c r="N892" s="13">
        <f t="shared" si="162"/>
        <v>6.4309660098648604E-3</v>
      </c>
      <c r="O892" s="13">
        <f t="shared" si="163"/>
        <v>6.4309660098648604E-3</v>
      </c>
      <c r="Q892">
        <v>25.241194610299441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0.122400080447788</v>
      </c>
      <c r="G893" s="13">
        <f t="shared" si="157"/>
        <v>0</v>
      </c>
      <c r="H893" s="13">
        <f t="shared" si="158"/>
        <v>0.122400080447788</v>
      </c>
      <c r="I893" s="16">
        <f t="shared" si="166"/>
        <v>0.1224010896760247</v>
      </c>
      <c r="J893" s="13">
        <f t="shared" si="159"/>
        <v>0.12240104414567182</v>
      </c>
      <c r="K893" s="13">
        <f t="shared" si="160"/>
        <v>4.5530352876799185E-8</v>
      </c>
      <c r="L893" s="13">
        <f t="shared" si="161"/>
        <v>0</v>
      </c>
      <c r="M893" s="13">
        <f t="shared" si="167"/>
        <v>3.941559812497818E-3</v>
      </c>
      <c r="N893" s="13">
        <f t="shared" si="162"/>
        <v>2.4437670837486472E-3</v>
      </c>
      <c r="O893" s="13">
        <f t="shared" si="163"/>
        <v>2.4437670837486472E-3</v>
      </c>
      <c r="Q893">
        <v>24.80217900000001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5.1432432429999997</v>
      </c>
      <c r="G894" s="13">
        <f t="shared" si="157"/>
        <v>0</v>
      </c>
      <c r="H894" s="13">
        <f t="shared" si="158"/>
        <v>5.1432432429999997</v>
      </c>
      <c r="I894" s="16">
        <f t="shared" si="166"/>
        <v>5.1432432885303525</v>
      </c>
      <c r="J894" s="13">
        <f t="shared" si="159"/>
        <v>5.1391272148833052</v>
      </c>
      <c r="K894" s="13">
        <f t="shared" si="160"/>
        <v>4.116073647047358E-3</v>
      </c>
      <c r="L894" s="13">
        <f t="shared" si="161"/>
        <v>0</v>
      </c>
      <c r="M894" s="13">
        <f t="shared" si="167"/>
        <v>1.4977927287491708E-3</v>
      </c>
      <c r="N894" s="13">
        <f t="shared" si="162"/>
        <v>9.2863149182448583E-4</v>
      </c>
      <c r="O894" s="13">
        <f t="shared" si="163"/>
        <v>9.2863149182448583E-4</v>
      </c>
      <c r="Q894">
        <v>23.381377022084209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14.934626729741931</v>
      </c>
      <c r="G895" s="13">
        <f t="shared" si="157"/>
        <v>0</v>
      </c>
      <c r="H895" s="13">
        <f t="shared" si="158"/>
        <v>14.934626729741931</v>
      </c>
      <c r="I895" s="16">
        <f t="shared" si="166"/>
        <v>14.938742803388978</v>
      </c>
      <c r="J895" s="13">
        <f t="shared" si="159"/>
        <v>14.839458421582199</v>
      </c>
      <c r="K895" s="13">
        <f t="shared" si="160"/>
        <v>9.928438180677901E-2</v>
      </c>
      <c r="L895" s="13">
        <f t="shared" si="161"/>
        <v>0</v>
      </c>
      <c r="M895" s="13">
        <f t="shared" si="167"/>
        <v>5.6916123692468494E-4</v>
      </c>
      <c r="N895" s="13">
        <f t="shared" si="162"/>
        <v>3.5287996689330469E-4</v>
      </c>
      <c r="O895" s="13">
        <f t="shared" si="163"/>
        <v>3.5287996689330469E-4</v>
      </c>
      <c r="Q895">
        <v>23.430699877218839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5.8649193375095914</v>
      </c>
      <c r="G896" s="13">
        <f t="shared" si="157"/>
        <v>0</v>
      </c>
      <c r="H896" s="13">
        <f t="shared" si="158"/>
        <v>5.8649193375095914</v>
      </c>
      <c r="I896" s="16">
        <f t="shared" si="166"/>
        <v>5.9642037193163704</v>
      </c>
      <c r="J896" s="13">
        <f t="shared" si="159"/>
        <v>5.9485070312762263</v>
      </c>
      <c r="K896" s="13">
        <f t="shared" si="160"/>
        <v>1.5696688040144124E-2</v>
      </c>
      <c r="L896" s="13">
        <f t="shared" si="161"/>
        <v>0</v>
      </c>
      <c r="M896" s="13">
        <f t="shared" si="167"/>
        <v>2.1628127003138026E-4</v>
      </c>
      <c r="N896" s="13">
        <f t="shared" si="162"/>
        <v>1.3409438741945575E-4</v>
      </c>
      <c r="O896" s="13">
        <f t="shared" si="163"/>
        <v>1.3409438741945575E-4</v>
      </c>
      <c r="Q896">
        <v>17.03386796575348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53.085832534768237</v>
      </c>
      <c r="G897" s="13">
        <f t="shared" si="157"/>
        <v>2.7284291958686913</v>
      </c>
      <c r="H897" s="13">
        <f t="shared" si="158"/>
        <v>50.357403338899545</v>
      </c>
      <c r="I897" s="16">
        <f t="shared" si="166"/>
        <v>50.373100026939689</v>
      </c>
      <c r="J897" s="13">
        <f t="shared" si="159"/>
        <v>39.359888946464707</v>
      </c>
      <c r="K897" s="13">
        <f t="shared" si="160"/>
        <v>11.013211080474981</v>
      </c>
      <c r="L897" s="13">
        <f t="shared" si="161"/>
        <v>0</v>
      </c>
      <c r="M897" s="13">
        <f t="shared" si="167"/>
        <v>8.2186882611924507E-5</v>
      </c>
      <c r="N897" s="13">
        <f t="shared" si="162"/>
        <v>5.0955867219393196E-5</v>
      </c>
      <c r="O897" s="13">
        <f t="shared" si="163"/>
        <v>2.7284801517359107</v>
      </c>
      <c r="Q897">
        <v>13.257399522897259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25.499195178020081</v>
      </c>
      <c r="G898" s="13">
        <f t="shared" si="157"/>
        <v>0</v>
      </c>
      <c r="H898" s="13">
        <f t="shared" si="158"/>
        <v>25.499195178020081</v>
      </c>
      <c r="I898" s="16">
        <f t="shared" si="166"/>
        <v>36.512406258495062</v>
      </c>
      <c r="J898" s="13">
        <f t="shared" si="159"/>
        <v>31.002904369860641</v>
      </c>
      <c r="K898" s="13">
        <f t="shared" si="160"/>
        <v>5.5095018886344214</v>
      </c>
      <c r="L898" s="13">
        <f t="shared" si="161"/>
        <v>0</v>
      </c>
      <c r="M898" s="13">
        <f t="shared" si="167"/>
        <v>3.1231015392531311E-5</v>
      </c>
      <c r="N898" s="13">
        <f t="shared" si="162"/>
        <v>1.9363229543369414E-5</v>
      </c>
      <c r="O898" s="13">
        <f t="shared" si="163"/>
        <v>1.9363229543369414E-5</v>
      </c>
      <c r="Q898">
        <v>12.205185593548389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0.17250336167356631</v>
      </c>
      <c r="G899" s="13">
        <f t="shared" si="157"/>
        <v>0</v>
      </c>
      <c r="H899" s="13">
        <f t="shared" si="158"/>
        <v>0.17250336167356631</v>
      </c>
      <c r="I899" s="16">
        <f t="shared" si="166"/>
        <v>5.6820052503079879</v>
      </c>
      <c r="J899" s="13">
        <f t="shared" si="159"/>
        <v>5.6636931168977522</v>
      </c>
      <c r="K899" s="13">
        <f t="shared" si="160"/>
        <v>1.8312133410235631E-2</v>
      </c>
      <c r="L899" s="13">
        <f t="shared" si="161"/>
        <v>0</v>
      </c>
      <c r="M899" s="13">
        <f t="shared" si="167"/>
        <v>1.1867785849161898E-5</v>
      </c>
      <c r="N899" s="13">
        <f t="shared" si="162"/>
        <v>7.3580272264803761E-6</v>
      </c>
      <c r="O899" s="13">
        <f t="shared" si="163"/>
        <v>7.3580272264803761E-6</v>
      </c>
      <c r="Q899">
        <v>14.889169108538921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23.13283959359077</v>
      </c>
      <c r="G900" s="13">
        <f t="shared" si="157"/>
        <v>0</v>
      </c>
      <c r="H900" s="13">
        <f t="shared" si="158"/>
        <v>23.13283959359077</v>
      </c>
      <c r="I900" s="16">
        <f t="shared" si="166"/>
        <v>23.151151727001007</v>
      </c>
      <c r="J900" s="13">
        <f t="shared" si="159"/>
        <v>22.089432086239633</v>
      </c>
      <c r="K900" s="13">
        <f t="shared" si="160"/>
        <v>1.0617196407613747</v>
      </c>
      <c r="L900" s="13">
        <f t="shared" si="161"/>
        <v>0</v>
      </c>
      <c r="M900" s="13">
        <f t="shared" si="167"/>
        <v>4.5097586226815215E-6</v>
      </c>
      <c r="N900" s="13">
        <f t="shared" si="162"/>
        <v>2.7960503460625431E-6</v>
      </c>
      <c r="O900" s="13">
        <f t="shared" si="163"/>
        <v>2.7960503460625431E-6</v>
      </c>
      <c r="Q900">
        <v>15.522286472118109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67.954697996774797</v>
      </c>
      <c r="G901" s="13">
        <f t="shared" si="157"/>
        <v>4.8747663597275945</v>
      </c>
      <c r="H901" s="13">
        <f t="shared" si="158"/>
        <v>63.079931637047203</v>
      </c>
      <c r="I901" s="16">
        <f t="shared" si="166"/>
        <v>64.141651277808577</v>
      </c>
      <c r="J901" s="13">
        <f t="shared" si="159"/>
        <v>51.054694151742083</v>
      </c>
      <c r="K901" s="13">
        <f t="shared" si="160"/>
        <v>13.086957126066494</v>
      </c>
      <c r="L901" s="13">
        <f t="shared" si="161"/>
        <v>0</v>
      </c>
      <c r="M901" s="13">
        <f t="shared" si="167"/>
        <v>1.7137082766189784E-6</v>
      </c>
      <c r="N901" s="13">
        <f t="shared" si="162"/>
        <v>1.0624991315037666E-6</v>
      </c>
      <c r="O901" s="13">
        <f t="shared" si="163"/>
        <v>4.8747674222267259</v>
      </c>
      <c r="Q901">
        <v>17.425443769145641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13.794514412825571</v>
      </c>
      <c r="G902" s="13">
        <f t="shared" ref="G902:G965" si="172">IF((F902-$J$2)&gt;0,$I$2*(F902-$J$2),0)</f>
        <v>0</v>
      </c>
      <c r="H902" s="13">
        <f t="shared" ref="H902:H965" si="173">F902-G902</f>
        <v>13.794514412825571</v>
      </c>
      <c r="I902" s="16">
        <f t="shared" si="166"/>
        <v>26.881471538892065</v>
      </c>
      <c r="J902" s="13">
        <f t="shared" ref="J902:J965" si="174">I902/SQRT(1+(I902/($K$2*(300+(25*Q902)+0.05*(Q902)^3)))^2)</f>
        <v>25.928984569050012</v>
      </c>
      <c r="K902" s="13">
        <f t="shared" ref="K902:K965" si="175">I902-J902</f>
        <v>0.95248696984205239</v>
      </c>
      <c r="L902" s="13">
        <f t="shared" ref="L902:L965" si="176">IF(K902&gt;$N$2,(K902-$N$2)/$L$2,0)</f>
        <v>0</v>
      </c>
      <c r="M902" s="13">
        <f t="shared" si="167"/>
        <v>6.5120914511521177E-7</v>
      </c>
      <c r="N902" s="13">
        <f t="shared" ref="N902:N965" si="177">$M$2*M902</f>
        <v>4.0374966997143129E-7</v>
      </c>
      <c r="O902" s="13">
        <f t="shared" ref="O902:O965" si="178">N902+G902</f>
        <v>4.0374966997143129E-7</v>
      </c>
      <c r="Q902">
        <v>19.58765663246929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2.4785758884743259</v>
      </c>
      <c r="G903" s="13">
        <f t="shared" si="172"/>
        <v>0</v>
      </c>
      <c r="H903" s="13">
        <f t="shared" si="173"/>
        <v>2.4785758884743259</v>
      </c>
      <c r="I903" s="16">
        <f t="shared" ref="I903:I966" si="180">H903+K902-L902</f>
        <v>3.4310628583163783</v>
      </c>
      <c r="J903" s="13">
        <f t="shared" si="174"/>
        <v>3.4300093757252457</v>
      </c>
      <c r="K903" s="13">
        <f t="shared" si="175"/>
        <v>1.0534825911325818E-3</v>
      </c>
      <c r="L903" s="13">
        <f t="shared" si="176"/>
        <v>0</v>
      </c>
      <c r="M903" s="13">
        <f t="shared" ref="M903:M966" si="181">L903+M902-N902</f>
        <v>2.4745947514378048E-7</v>
      </c>
      <c r="N903" s="13">
        <f t="shared" si="177"/>
        <v>1.534248745891439E-7</v>
      </c>
      <c r="O903" s="13">
        <f t="shared" si="178"/>
        <v>1.534248745891439E-7</v>
      </c>
      <c r="Q903">
        <v>24.44576879851072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0.35638212452748969</v>
      </c>
      <c r="G904" s="13">
        <f t="shared" si="172"/>
        <v>0</v>
      </c>
      <c r="H904" s="13">
        <f t="shared" si="173"/>
        <v>0.35638212452748969</v>
      </c>
      <c r="I904" s="16">
        <f t="shared" si="180"/>
        <v>0.35743560711862227</v>
      </c>
      <c r="J904" s="13">
        <f t="shared" si="174"/>
        <v>0.35743440546717009</v>
      </c>
      <c r="K904" s="13">
        <f t="shared" si="175"/>
        <v>1.2016514521762112E-6</v>
      </c>
      <c r="L904" s="13">
        <f t="shared" si="176"/>
        <v>0</v>
      </c>
      <c r="M904" s="13">
        <f t="shared" si="181"/>
        <v>9.4034600554636578E-8</v>
      </c>
      <c r="N904" s="13">
        <f t="shared" si="177"/>
        <v>5.8301452343874676E-8</v>
      </c>
      <c r="O904" s="13">
        <f t="shared" si="178"/>
        <v>5.8301452343874676E-8</v>
      </c>
      <c r="Q904">
        <v>24.38567379678285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0.23892917891264059</v>
      </c>
      <c r="G905" s="13">
        <f t="shared" si="172"/>
        <v>0</v>
      </c>
      <c r="H905" s="13">
        <f t="shared" si="173"/>
        <v>0.23892917891264059</v>
      </c>
      <c r="I905" s="16">
        <f t="shared" si="180"/>
        <v>0.23893038056409277</v>
      </c>
      <c r="J905" s="13">
        <f t="shared" si="174"/>
        <v>0.23893005832838854</v>
      </c>
      <c r="K905" s="13">
        <f t="shared" si="175"/>
        <v>3.2223570423095538E-7</v>
      </c>
      <c r="L905" s="13">
        <f t="shared" si="176"/>
        <v>0</v>
      </c>
      <c r="M905" s="13">
        <f t="shared" si="181"/>
        <v>3.5733148210761902E-8</v>
      </c>
      <c r="N905" s="13">
        <f t="shared" si="177"/>
        <v>2.215455189067238E-8</v>
      </c>
      <c r="O905" s="13">
        <f t="shared" si="178"/>
        <v>2.215455189067238E-8</v>
      </c>
      <c r="Q905">
        <v>25.15920100000001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6.8723690957014663</v>
      </c>
      <c r="G906" s="13">
        <f t="shared" si="172"/>
        <v>0</v>
      </c>
      <c r="H906" s="13">
        <f t="shared" si="173"/>
        <v>6.8723690957014663</v>
      </c>
      <c r="I906" s="16">
        <f t="shared" si="180"/>
        <v>6.8723694179371702</v>
      </c>
      <c r="J906" s="13">
        <f t="shared" si="174"/>
        <v>6.8640929524309158</v>
      </c>
      <c r="K906" s="13">
        <f t="shared" si="175"/>
        <v>8.2764655062543824E-3</v>
      </c>
      <c r="L906" s="13">
        <f t="shared" si="176"/>
        <v>0</v>
      </c>
      <c r="M906" s="13">
        <f t="shared" si="181"/>
        <v>1.3578596320089521E-8</v>
      </c>
      <c r="N906" s="13">
        <f t="shared" si="177"/>
        <v>8.4187297184555036E-9</v>
      </c>
      <c r="O906" s="13">
        <f t="shared" si="178"/>
        <v>8.4187297184555036E-9</v>
      </c>
      <c r="Q906">
        <v>24.598017165189461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0.72690978712397036</v>
      </c>
      <c r="G907" s="13">
        <f t="shared" si="172"/>
        <v>0</v>
      </c>
      <c r="H907" s="13">
        <f t="shared" si="173"/>
        <v>0.72690978712397036</v>
      </c>
      <c r="I907" s="16">
        <f t="shared" si="180"/>
        <v>0.73518625263022475</v>
      </c>
      <c r="J907" s="13">
        <f t="shared" si="174"/>
        <v>0.73517556274285001</v>
      </c>
      <c r="K907" s="13">
        <f t="shared" si="175"/>
        <v>1.0689887374737417E-5</v>
      </c>
      <c r="L907" s="13">
        <f t="shared" si="176"/>
        <v>0</v>
      </c>
      <c r="M907" s="13">
        <f t="shared" si="181"/>
        <v>5.1598666016340176E-9</v>
      </c>
      <c r="N907" s="13">
        <f t="shared" si="177"/>
        <v>3.1991172930130907E-9</v>
      </c>
      <c r="O907" s="13">
        <f t="shared" si="178"/>
        <v>3.1991172930130907E-9</v>
      </c>
      <c r="Q907">
        <v>24.22748327449273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2.8356150483966309</v>
      </c>
      <c r="G908" s="13">
        <f t="shared" si="172"/>
        <v>0</v>
      </c>
      <c r="H908" s="13">
        <f t="shared" si="173"/>
        <v>2.8356150483966309</v>
      </c>
      <c r="I908" s="16">
        <f t="shared" si="180"/>
        <v>2.8356257382840058</v>
      </c>
      <c r="J908" s="13">
        <f t="shared" si="174"/>
        <v>2.833764183441323</v>
      </c>
      <c r="K908" s="13">
        <f t="shared" si="175"/>
        <v>1.8615548426827999E-3</v>
      </c>
      <c r="L908" s="13">
        <f t="shared" si="176"/>
        <v>0</v>
      </c>
      <c r="M908" s="13">
        <f t="shared" si="181"/>
        <v>1.9607493086209269E-9</v>
      </c>
      <c r="N908" s="13">
        <f t="shared" si="177"/>
        <v>1.2156645713449746E-9</v>
      </c>
      <c r="O908" s="13">
        <f t="shared" si="178"/>
        <v>1.2156645713449746E-9</v>
      </c>
      <c r="Q908">
        <v>16.35459497933552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18.050164699234301</v>
      </c>
      <c r="G909" s="13">
        <f t="shared" si="172"/>
        <v>0</v>
      </c>
      <c r="H909" s="13">
        <f t="shared" si="173"/>
        <v>18.050164699234301</v>
      </c>
      <c r="I909" s="16">
        <f t="shared" si="180"/>
        <v>18.052026254076985</v>
      </c>
      <c r="J909" s="13">
        <f t="shared" si="174"/>
        <v>17.267711662471616</v>
      </c>
      <c r="K909" s="13">
        <f t="shared" si="175"/>
        <v>0.78431459160536932</v>
      </c>
      <c r="L909" s="13">
        <f t="shared" si="176"/>
        <v>0</v>
      </c>
      <c r="M909" s="13">
        <f t="shared" si="181"/>
        <v>7.4508473727595227E-10</v>
      </c>
      <c r="N909" s="13">
        <f t="shared" si="177"/>
        <v>4.6195253711109041E-10</v>
      </c>
      <c r="O909" s="13">
        <f t="shared" si="178"/>
        <v>4.6195253711109041E-10</v>
      </c>
      <c r="Q909">
        <v>12.33784552725068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7.210810811</v>
      </c>
      <c r="G910" s="13">
        <f t="shared" si="172"/>
        <v>0</v>
      </c>
      <c r="H910" s="13">
        <f t="shared" si="173"/>
        <v>7.210810811</v>
      </c>
      <c r="I910" s="16">
        <f t="shared" si="180"/>
        <v>7.9951254026053693</v>
      </c>
      <c r="J910" s="13">
        <f t="shared" si="174"/>
        <v>7.9114905739053052</v>
      </c>
      <c r="K910" s="13">
        <f t="shared" si="175"/>
        <v>8.3634828700064112E-2</v>
      </c>
      <c r="L910" s="13">
        <f t="shared" si="176"/>
        <v>0</v>
      </c>
      <c r="M910" s="13">
        <f t="shared" si="181"/>
        <v>2.8313220016486186E-10</v>
      </c>
      <c r="N910" s="13">
        <f t="shared" si="177"/>
        <v>1.7554196410221436E-10</v>
      </c>
      <c r="O910" s="13">
        <f t="shared" si="178"/>
        <v>1.7554196410221436E-10</v>
      </c>
      <c r="Q910">
        <v>11.202408593548389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25.24984988506883</v>
      </c>
      <c r="G911" s="13">
        <f t="shared" si="172"/>
        <v>0</v>
      </c>
      <c r="H911" s="13">
        <f t="shared" si="173"/>
        <v>25.24984988506883</v>
      </c>
      <c r="I911" s="16">
        <f t="shared" si="180"/>
        <v>25.333484713768893</v>
      </c>
      <c r="J911" s="13">
        <f t="shared" si="174"/>
        <v>23.691214221197061</v>
      </c>
      <c r="K911" s="13">
        <f t="shared" si="175"/>
        <v>1.6422704925718321</v>
      </c>
      <c r="L911" s="13">
        <f t="shared" si="176"/>
        <v>0</v>
      </c>
      <c r="M911" s="13">
        <f t="shared" si="181"/>
        <v>1.075902360626475E-10</v>
      </c>
      <c r="N911" s="13">
        <f t="shared" si="177"/>
        <v>6.6705946358841452E-11</v>
      </c>
      <c r="O911" s="13">
        <f t="shared" si="178"/>
        <v>6.6705946358841452E-11</v>
      </c>
      <c r="Q911">
        <v>14.11039542192886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4.0266791430771267</v>
      </c>
      <c r="G912" s="13">
        <f t="shared" si="172"/>
        <v>0</v>
      </c>
      <c r="H912" s="13">
        <f t="shared" si="173"/>
        <v>4.0266791430771267</v>
      </c>
      <c r="I912" s="16">
        <f t="shared" si="180"/>
        <v>5.6689496356489588</v>
      </c>
      <c r="J912" s="13">
        <f t="shared" si="174"/>
        <v>5.6516913270221103</v>
      </c>
      <c r="K912" s="13">
        <f t="shared" si="175"/>
        <v>1.7258308626848518E-2</v>
      </c>
      <c r="L912" s="13">
        <f t="shared" si="176"/>
        <v>0</v>
      </c>
      <c r="M912" s="13">
        <f t="shared" si="181"/>
        <v>4.0884289703806049E-11</v>
      </c>
      <c r="N912" s="13">
        <f t="shared" si="177"/>
        <v>2.5348259616359751E-11</v>
      </c>
      <c r="O912" s="13">
        <f t="shared" si="178"/>
        <v>2.5348259616359751E-11</v>
      </c>
      <c r="Q912">
        <v>15.266952005319331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8.0656735863354765</v>
      </c>
      <c r="G913" s="13">
        <f t="shared" si="172"/>
        <v>0</v>
      </c>
      <c r="H913" s="13">
        <f t="shared" si="173"/>
        <v>8.0656735863354765</v>
      </c>
      <c r="I913" s="16">
        <f t="shared" si="180"/>
        <v>8.082931894962325</v>
      </c>
      <c r="J913" s="13">
        <f t="shared" si="174"/>
        <v>8.04423303470411</v>
      </c>
      <c r="K913" s="13">
        <f t="shared" si="175"/>
        <v>3.8698860258215007E-2</v>
      </c>
      <c r="L913" s="13">
        <f t="shared" si="176"/>
        <v>0</v>
      </c>
      <c r="M913" s="13">
        <f t="shared" si="181"/>
        <v>1.5536030087446298E-11</v>
      </c>
      <c r="N913" s="13">
        <f t="shared" si="177"/>
        <v>9.6323386542167044E-12</v>
      </c>
      <c r="O913" s="13">
        <f t="shared" si="178"/>
        <v>9.6323386542167044E-12</v>
      </c>
      <c r="Q913">
        <v>17.078797064717211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5.9432791997514431E-2</v>
      </c>
      <c r="G914" s="13">
        <f t="shared" si="172"/>
        <v>0</v>
      </c>
      <c r="H914" s="13">
        <f t="shared" si="173"/>
        <v>5.9432791997514431E-2</v>
      </c>
      <c r="I914" s="16">
        <f t="shared" si="180"/>
        <v>9.8131652255729437E-2</v>
      </c>
      <c r="J914" s="13">
        <f t="shared" si="174"/>
        <v>9.8131624309822654E-2</v>
      </c>
      <c r="K914" s="13">
        <f t="shared" si="175"/>
        <v>2.7945906783122254E-8</v>
      </c>
      <c r="L914" s="13">
        <f t="shared" si="176"/>
        <v>0</v>
      </c>
      <c r="M914" s="13">
        <f t="shared" si="181"/>
        <v>5.9036914332295935E-12</v>
      </c>
      <c r="N914" s="13">
        <f t="shared" si="177"/>
        <v>3.6602886886023482E-12</v>
      </c>
      <c r="O914" s="13">
        <f t="shared" si="178"/>
        <v>3.6602886886023482E-12</v>
      </c>
      <c r="Q914">
        <v>23.551979626584139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6.5252513227408979</v>
      </c>
      <c r="G915" s="13">
        <f t="shared" si="172"/>
        <v>0</v>
      </c>
      <c r="H915" s="13">
        <f t="shared" si="173"/>
        <v>6.5252513227408979</v>
      </c>
      <c r="I915" s="16">
        <f t="shared" si="180"/>
        <v>6.5252513506868048</v>
      </c>
      <c r="J915" s="13">
        <f t="shared" si="174"/>
        <v>6.5186088766444579</v>
      </c>
      <c r="K915" s="13">
        <f t="shared" si="175"/>
        <v>6.6424740423469686E-3</v>
      </c>
      <c r="L915" s="13">
        <f t="shared" si="176"/>
        <v>0</v>
      </c>
      <c r="M915" s="13">
        <f t="shared" si="181"/>
        <v>2.2434027446272453E-12</v>
      </c>
      <c r="N915" s="13">
        <f t="shared" si="177"/>
        <v>1.390909701668892E-12</v>
      </c>
      <c r="O915" s="13">
        <f t="shared" si="178"/>
        <v>1.390909701668892E-12</v>
      </c>
      <c r="Q915">
        <v>25.062503821775689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2.163440150692939</v>
      </c>
      <c r="G916" s="13">
        <f t="shared" si="172"/>
        <v>0</v>
      </c>
      <c r="H916" s="13">
        <f t="shared" si="173"/>
        <v>2.163440150692939</v>
      </c>
      <c r="I916" s="16">
        <f t="shared" si="180"/>
        <v>2.170082624735286</v>
      </c>
      <c r="J916" s="13">
        <f t="shared" si="174"/>
        <v>2.1698576906446205</v>
      </c>
      <c r="K916" s="13">
        <f t="shared" si="175"/>
        <v>2.2493409066548509E-4</v>
      </c>
      <c r="L916" s="13">
        <f t="shared" si="176"/>
        <v>0</v>
      </c>
      <c r="M916" s="13">
        <f t="shared" si="181"/>
        <v>8.5249304295835329E-13</v>
      </c>
      <c r="N916" s="13">
        <f t="shared" si="177"/>
        <v>5.2854568663417903E-13</v>
      </c>
      <c r="O916" s="13">
        <f t="shared" si="178"/>
        <v>5.2854568663417903E-13</v>
      </c>
      <c r="Q916">
        <v>25.667894000000011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2.048730401825031</v>
      </c>
      <c r="G917" s="13">
        <f t="shared" si="172"/>
        <v>0</v>
      </c>
      <c r="H917" s="13">
        <f t="shared" si="173"/>
        <v>2.048730401825031</v>
      </c>
      <c r="I917" s="16">
        <f t="shared" si="180"/>
        <v>2.0489553359156965</v>
      </c>
      <c r="J917" s="13">
        <f t="shared" si="174"/>
        <v>2.0487810481167812</v>
      </c>
      <c r="K917" s="13">
        <f t="shared" si="175"/>
        <v>1.7428779891526247E-4</v>
      </c>
      <c r="L917" s="13">
        <f t="shared" si="176"/>
        <v>0</v>
      </c>
      <c r="M917" s="13">
        <f t="shared" si="181"/>
        <v>3.2394735632417427E-13</v>
      </c>
      <c r="N917" s="13">
        <f t="shared" si="177"/>
        <v>2.0084736092098806E-13</v>
      </c>
      <c r="O917" s="13">
        <f t="shared" si="178"/>
        <v>2.0084736092098806E-13</v>
      </c>
      <c r="Q917">
        <v>26.266905388874839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13.383324499039629</v>
      </c>
      <c r="G918" s="13">
        <f t="shared" si="172"/>
        <v>0</v>
      </c>
      <c r="H918" s="13">
        <f t="shared" si="173"/>
        <v>13.383324499039629</v>
      </c>
      <c r="I918" s="16">
        <f t="shared" si="180"/>
        <v>13.383498786838544</v>
      </c>
      <c r="J918" s="13">
        <f t="shared" si="174"/>
        <v>13.320959880087921</v>
      </c>
      <c r="K918" s="13">
        <f t="shared" si="175"/>
        <v>6.2538906750623013E-2</v>
      </c>
      <c r="L918" s="13">
        <f t="shared" si="176"/>
        <v>0</v>
      </c>
      <c r="M918" s="13">
        <f t="shared" si="181"/>
        <v>1.2309999540318621E-13</v>
      </c>
      <c r="N918" s="13">
        <f t="shared" si="177"/>
        <v>7.6321997149975456E-14</v>
      </c>
      <c r="O918" s="13">
        <f t="shared" si="178"/>
        <v>7.6321997149975456E-14</v>
      </c>
      <c r="Q918">
        <v>24.39710422391828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13.725917431989711</v>
      </c>
      <c r="G919" s="13">
        <f t="shared" si="172"/>
        <v>0</v>
      </c>
      <c r="H919" s="13">
        <f t="shared" si="173"/>
        <v>13.725917431989711</v>
      </c>
      <c r="I919" s="16">
        <f t="shared" si="180"/>
        <v>13.788456338740334</v>
      </c>
      <c r="J919" s="13">
        <f t="shared" si="174"/>
        <v>13.675824790993115</v>
      </c>
      <c r="K919" s="13">
        <f t="shared" si="175"/>
        <v>0.11263154774721862</v>
      </c>
      <c r="L919" s="13">
        <f t="shared" si="176"/>
        <v>0</v>
      </c>
      <c r="M919" s="13">
        <f t="shared" si="181"/>
        <v>4.6777998253210755E-14</v>
      </c>
      <c r="N919" s="13">
        <f t="shared" si="177"/>
        <v>2.9002358916990667E-14</v>
      </c>
      <c r="O919" s="13">
        <f t="shared" si="178"/>
        <v>2.9002358916990667E-14</v>
      </c>
      <c r="Q919">
        <v>20.816825322845411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14.415998252466681</v>
      </c>
      <c r="G920" s="13">
        <f t="shared" si="172"/>
        <v>0</v>
      </c>
      <c r="H920" s="13">
        <f t="shared" si="173"/>
        <v>14.415998252466681</v>
      </c>
      <c r="I920" s="16">
        <f t="shared" si="180"/>
        <v>14.528629800213899</v>
      </c>
      <c r="J920" s="13">
        <f t="shared" si="174"/>
        <v>14.312920355998967</v>
      </c>
      <c r="K920" s="13">
        <f t="shared" si="175"/>
        <v>0.21570944421493188</v>
      </c>
      <c r="L920" s="13">
        <f t="shared" si="176"/>
        <v>0</v>
      </c>
      <c r="M920" s="13">
        <f t="shared" si="181"/>
        <v>1.7775639336220088E-14</v>
      </c>
      <c r="N920" s="13">
        <f t="shared" si="177"/>
        <v>1.1020896388456454E-14</v>
      </c>
      <c r="O920" s="13">
        <f t="shared" si="178"/>
        <v>1.1020896388456454E-14</v>
      </c>
      <c r="Q920">
        <v>17.261250470684178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38.556506330342373</v>
      </c>
      <c r="G921" s="13">
        <f t="shared" si="172"/>
        <v>0.63110489913113454</v>
      </c>
      <c r="H921" s="13">
        <f t="shared" si="173"/>
        <v>37.925401431211242</v>
      </c>
      <c r="I921" s="16">
        <f t="shared" si="180"/>
        <v>38.141110875426172</v>
      </c>
      <c r="J921" s="13">
        <f t="shared" si="174"/>
        <v>31.886740726502552</v>
      </c>
      <c r="K921" s="13">
        <f t="shared" si="175"/>
        <v>6.2543701489236199</v>
      </c>
      <c r="L921" s="13">
        <f t="shared" si="176"/>
        <v>0</v>
      </c>
      <c r="M921" s="13">
        <f t="shared" si="181"/>
        <v>6.7547429477636338E-15</v>
      </c>
      <c r="N921" s="13">
        <f t="shared" si="177"/>
        <v>4.1879406276134526E-15</v>
      </c>
      <c r="O921" s="13">
        <f t="shared" si="178"/>
        <v>0.63110489913113876</v>
      </c>
      <c r="Q921">
        <v>12.05921259354839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28.738016856904149</v>
      </c>
      <c r="G922" s="13">
        <f t="shared" si="172"/>
        <v>0</v>
      </c>
      <c r="H922" s="13">
        <f t="shared" si="173"/>
        <v>28.738016856904149</v>
      </c>
      <c r="I922" s="16">
        <f t="shared" si="180"/>
        <v>34.992387005827766</v>
      </c>
      <c r="J922" s="13">
        <f t="shared" si="174"/>
        <v>30.069309854877861</v>
      </c>
      <c r="K922" s="13">
        <f t="shared" si="175"/>
        <v>4.9230771509499043</v>
      </c>
      <c r="L922" s="13">
        <f t="shared" si="176"/>
        <v>0</v>
      </c>
      <c r="M922" s="13">
        <f t="shared" si="181"/>
        <v>2.5668023201501812E-15</v>
      </c>
      <c r="N922" s="13">
        <f t="shared" si="177"/>
        <v>1.5914174384931124E-15</v>
      </c>
      <c r="O922" s="13">
        <f t="shared" si="178"/>
        <v>1.5914174384931124E-15</v>
      </c>
      <c r="Q922">
        <v>12.229910501006531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77.850495676853683</v>
      </c>
      <c r="G923" s="13">
        <f t="shared" si="172"/>
        <v>6.3032356925798219</v>
      </c>
      <c r="H923" s="13">
        <f t="shared" si="173"/>
        <v>71.547259984273865</v>
      </c>
      <c r="I923" s="16">
        <f t="shared" si="180"/>
        <v>76.470337135223772</v>
      </c>
      <c r="J923" s="13">
        <f t="shared" si="174"/>
        <v>49.629465517018986</v>
      </c>
      <c r="K923" s="13">
        <f t="shared" si="175"/>
        <v>26.840871618204787</v>
      </c>
      <c r="L923" s="13">
        <f t="shared" si="176"/>
        <v>0</v>
      </c>
      <c r="M923" s="13">
        <f t="shared" si="181"/>
        <v>9.7538488165706879E-16</v>
      </c>
      <c r="N923" s="13">
        <f t="shared" si="177"/>
        <v>6.0473862662738267E-16</v>
      </c>
      <c r="O923" s="13">
        <f t="shared" si="178"/>
        <v>6.3032356925798227</v>
      </c>
      <c r="Q923">
        <v>13.74782055981321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21.437363217933999</v>
      </c>
      <c r="G924" s="13">
        <f t="shared" si="172"/>
        <v>0</v>
      </c>
      <c r="H924" s="13">
        <f t="shared" si="173"/>
        <v>21.437363217933999</v>
      </c>
      <c r="I924" s="16">
        <f t="shared" si="180"/>
        <v>48.278234836138786</v>
      </c>
      <c r="J924" s="13">
        <f t="shared" si="174"/>
        <v>39.418966136470161</v>
      </c>
      <c r="K924" s="13">
        <f t="shared" si="175"/>
        <v>8.8592686996686254</v>
      </c>
      <c r="L924" s="13">
        <f t="shared" si="176"/>
        <v>0</v>
      </c>
      <c r="M924" s="13">
        <f t="shared" si="181"/>
        <v>3.7064625502968612E-16</v>
      </c>
      <c r="N924" s="13">
        <f t="shared" si="177"/>
        <v>2.298006781184054E-16</v>
      </c>
      <c r="O924" s="13">
        <f t="shared" si="178"/>
        <v>2.298006781184054E-16</v>
      </c>
      <c r="Q924">
        <v>14.40674343539145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80.199777725605017</v>
      </c>
      <c r="G925" s="13">
        <f t="shared" si="172"/>
        <v>6.6423571529566052</v>
      </c>
      <c r="H925" s="13">
        <f t="shared" si="173"/>
        <v>73.557420572648411</v>
      </c>
      <c r="I925" s="16">
        <f t="shared" si="180"/>
        <v>82.416689272317029</v>
      </c>
      <c r="J925" s="13">
        <f t="shared" si="174"/>
        <v>53.610426882673615</v>
      </c>
      <c r="K925" s="13">
        <f t="shared" si="175"/>
        <v>28.806262389643415</v>
      </c>
      <c r="L925" s="13">
        <f t="shared" si="176"/>
        <v>0</v>
      </c>
      <c r="M925" s="13">
        <f t="shared" si="181"/>
        <v>1.4084557691128072E-16</v>
      </c>
      <c r="N925" s="13">
        <f t="shared" si="177"/>
        <v>8.732425768499405E-17</v>
      </c>
      <c r="O925" s="13">
        <f t="shared" si="178"/>
        <v>6.6423571529566052</v>
      </c>
      <c r="Q925">
        <v>14.885593925203221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0.72668353447181888</v>
      </c>
      <c r="G926" s="13">
        <f t="shared" si="172"/>
        <v>0</v>
      </c>
      <c r="H926" s="13">
        <f t="shared" si="173"/>
        <v>0.72668353447181888</v>
      </c>
      <c r="I926" s="16">
        <f t="shared" si="180"/>
        <v>29.532945924115232</v>
      </c>
      <c r="J926" s="13">
        <f t="shared" si="174"/>
        <v>28.568854480906591</v>
      </c>
      <c r="K926" s="13">
        <f t="shared" si="175"/>
        <v>0.96409144320864115</v>
      </c>
      <c r="L926" s="13">
        <f t="shared" si="176"/>
        <v>0</v>
      </c>
      <c r="M926" s="13">
        <f t="shared" si="181"/>
        <v>5.3521319226286668E-17</v>
      </c>
      <c r="N926" s="13">
        <f t="shared" si="177"/>
        <v>3.3183217920297735E-17</v>
      </c>
      <c r="O926" s="13">
        <f t="shared" si="178"/>
        <v>3.3183217920297735E-17</v>
      </c>
      <c r="Q926">
        <v>21.526085945783539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1.2187930585812701</v>
      </c>
      <c r="G927" s="13">
        <f t="shared" si="172"/>
        <v>0</v>
      </c>
      <c r="H927" s="13">
        <f t="shared" si="173"/>
        <v>1.2187930585812701</v>
      </c>
      <c r="I927" s="16">
        <f t="shared" si="180"/>
        <v>2.1828845017899114</v>
      </c>
      <c r="J927" s="13">
        <f t="shared" si="174"/>
        <v>2.1825816139861338</v>
      </c>
      <c r="K927" s="13">
        <f t="shared" si="175"/>
        <v>3.0288780377762947E-4</v>
      </c>
      <c r="L927" s="13">
        <f t="shared" si="176"/>
        <v>0</v>
      </c>
      <c r="M927" s="13">
        <f t="shared" si="181"/>
        <v>2.0338101305988932E-17</v>
      </c>
      <c r="N927" s="13">
        <f t="shared" si="177"/>
        <v>1.2609622809713138E-17</v>
      </c>
      <c r="O927" s="13">
        <f t="shared" si="178"/>
        <v>1.2609622809713138E-17</v>
      </c>
      <c r="Q927">
        <v>23.66047724604606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1.3829660271238899</v>
      </c>
      <c r="G928" s="13">
        <f t="shared" si="172"/>
        <v>0</v>
      </c>
      <c r="H928" s="13">
        <f t="shared" si="173"/>
        <v>1.3829660271238899</v>
      </c>
      <c r="I928" s="16">
        <f t="shared" si="180"/>
        <v>1.3832689149276676</v>
      </c>
      <c r="J928" s="13">
        <f t="shared" si="174"/>
        <v>1.3831922749387109</v>
      </c>
      <c r="K928" s="13">
        <f t="shared" si="175"/>
        <v>7.663998895668378E-5</v>
      </c>
      <c r="L928" s="13">
        <f t="shared" si="176"/>
        <v>0</v>
      </c>
      <c r="M928" s="13">
        <f t="shared" si="181"/>
        <v>7.7284784962757944E-18</v>
      </c>
      <c r="N928" s="13">
        <f t="shared" si="177"/>
        <v>4.7916566676909923E-18</v>
      </c>
      <c r="O928" s="13">
        <f t="shared" si="178"/>
        <v>4.7916566676909923E-18</v>
      </c>
      <c r="Q928">
        <v>23.70165604484988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0.75851457410202727</v>
      </c>
      <c r="G929" s="13">
        <f t="shared" si="172"/>
        <v>0</v>
      </c>
      <c r="H929" s="13">
        <f t="shared" si="173"/>
        <v>0.75851457410202727</v>
      </c>
      <c r="I929" s="16">
        <f t="shared" si="180"/>
        <v>0.75859121409098396</v>
      </c>
      <c r="J929" s="13">
        <f t="shared" si="174"/>
        <v>0.75858117580483353</v>
      </c>
      <c r="K929" s="13">
        <f t="shared" si="175"/>
        <v>1.0038286150426678E-5</v>
      </c>
      <c r="L929" s="13">
        <f t="shared" si="176"/>
        <v>0</v>
      </c>
      <c r="M929" s="13">
        <f t="shared" si="181"/>
        <v>2.9368218285848021E-18</v>
      </c>
      <c r="N929" s="13">
        <f t="shared" si="177"/>
        <v>1.8208295337225775E-18</v>
      </c>
      <c r="O929" s="13">
        <f t="shared" si="178"/>
        <v>1.8208295337225775E-18</v>
      </c>
      <c r="Q929">
        <v>25.353331000000011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2.1626827014273879</v>
      </c>
      <c r="G930" s="13">
        <f t="shared" si="172"/>
        <v>0</v>
      </c>
      <c r="H930" s="13">
        <f t="shared" si="173"/>
        <v>2.1626827014273879</v>
      </c>
      <c r="I930" s="16">
        <f t="shared" si="180"/>
        <v>2.1626927397135383</v>
      </c>
      <c r="J930" s="13">
        <f t="shared" si="174"/>
        <v>2.1624055036736558</v>
      </c>
      <c r="K930" s="13">
        <f t="shared" si="175"/>
        <v>2.8723603988245472E-4</v>
      </c>
      <c r="L930" s="13">
        <f t="shared" si="176"/>
        <v>0</v>
      </c>
      <c r="M930" s="13">
        <f t="shared" si="181"/>
        <v>1.1159922948622246E-18</v>
      </c>
      <c r="N930" s="13">
        <f t="shared" si="177"/>
        <v>6.9191522281457922E-19</v>
      </c>
      <c r="O930" s="13">
        <f t="shared" si="178"/>
        <v>6.9191522281457922E-19</v>
      </c>
      <c r="Q930">
        <v>23.840129353610941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1.172010465707646</v>
      </c>
      <c r="G931" s="13">
        <f t="shared" si="172"/>
        <v>0</v>
      </c>
      <c r="H931" s="13">
        <f t="shared" si="173"/>
        <v>1.172010465707646</v>
      </c>
      <c r="I931" s="16">
        <f t="shared" si="180"/>
        <v>1.1722977017475285</v>
      </c>
      <c r="J931" s="13">
        <f t="shared" si="174"/>
        <v>1.1722492205916843</v>
      </c>
      <c r="K931" s="13">
        <f t="shared" si="175"/>
        <v>4.8481155844104507E-5</v>
      </c>
      <c r="L931" s="13">
        <f t="shared" si="176"/>
        <v>0</v>
      </c>
      <c r="M931" s="13">
        <f t="shared" si="181"/>
        <v>4.2407707204764541E-19</v>
      </c>
      <c r="N931" s="13">
        <f t="shared" si="177"/>
        <v>2.6292778466954016E-19</v>
      </c>
      <c r="O931" s="13">
        <f t="shared" si="178"/>
        <v>2.6292778466954016E-19</v>
      </c>
      <c r="Q931">
        <v>23.427404545523011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35.44735124241349</v>
      </c>
      <c r="G932" s="13">
        <f t="shared" si="172"/>
        <v>0.18229492566849248</v>
      </c>
      <c r="H932" s="13">
        <f t="shared" si="173"/>
        <v>35.265056316744996</v>
      </c>
      <c r="I932" s="16">
        <f t="shared" si="180"/>
        <v>35.26510479790084</v>
      </c>
      <c r="J932" s="13">
        <f t="shared" si="174"/>
        <v>31.833584524785152</v>
      </c>
      <c r="K932" s="13">
        <f t="shared" si="175"/>
        <v>3.4315202731156873</v>
      </c>
      <c r="L932" s="13">
        <f t="shared" si="176"/>
        <v>0</v>
      </c>
      <c r="M932" s="13">
        <f t="shared" si="181"/>
        <v>1.6114928737810524E-19</v>
      </c>
      <c r="N932" s="13">
        <f t="shared" si="177"/>
        <v>9.991255817442525E-20</v>
      </c>
      <c r="O932" s="13">
        <f t="shared" si="178"/>
        <v>0.18229492566849248</v>
      </c>
      <c r="Q932">
        <v>15.559925964945201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65.478111708521695</v>
      </c>
      <c r="G933" s="13">
        <f t="shared" si="172"/>
        <v>4.5172683916705436</v>
      </c>
      <c r="H933" s="13">
        <f t="shared" si="173"/>
        <v>60.960843316851154</v>
      </c>
      <c r="I933" s="16">
        <f t="shared" si="180"/>
        <v>64.392363589966834</v>
      </c>
      <c r="J933" s="13">
        <f t="shared" si="174"/>
        <v>44.773160761356742</v>
      </c>
      <c r="K933" s="13">
        <f t="shared" si="175"/>
        <v>19.619202828610092</v>
      </c>
      <c r="L933" s="13">
        <f t="shared" si="176"/>
        <v>0</v>
      </c>
      <c r="M933" s="13">
        <f t="shared" si="181"/>
        <v>6.1236729203679993E-20</v>
      </c>
      <c r="N933" s="13">
        <f t="shared" si="177"/>
        <v>3.7966772106281597E-20</v>
      </c>
      <c r="O933" s="13">
        <f t="shared" si="178"/>
        <v>4.5172683916705436</v>
      </c>
      <c r="Q933">
        <v>13.07784859354839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14.957865655314629</v>
      </c>
      <c r="G934" s="13">
        <f t="shared" si="172"/>
        <v>0</v>
      </c>
      <c r="H934" s="13">
        <f t="shared" si="173"/>
        <v>14.957865655314629</v>
      </c>
      <c r="I934" s="16">
        <f t="shared" si="180"/>
        <v>34.57706848392472</v>
      </c>
      <c r="J934" s="13">
        <f t="shared" si="174"/>
        <v>31.017906865557197</v>
      </c>
      <c r="K934" s="13">
        <f t="shared" si="175"/>
        <v>3.5591616183675221</v>
      </c>
      <c r="L934" s="13">
        <f t="shared" si="176"/>
        <v>0</v>
      </c>
      <c r="M934" s="13">
        <f t="shared" si="181"/>
        <v>2.3269957097398396E-20</v>
      </c>
      <c r="N934" s="13">
        <f t="shared" si="177"/>
        <v>1.4427373400387004E-20</v>
      </c>
      <c r="O934" s="13">
        <f t="shared" si="178"/>
        <v>1.4427373400387004E-20</v>
      </c>
      <c r="Q934">
        <v>14.80558836330205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18.549454970030212</v>
      </c>
      <c r="G935" s="13">
        <f t="shared" si="172"/>
        <v>0</v>
      </c>
      <c r="H935" s="13">
        <f t="shared" si="173"/>
        <v>18.549454970030212</v>
      </c>
      <c r="I935" s="16">
        <f t="shared" si="180"/>
        <v>22.108616588397734</v>
      </c>
      <c r="J935" s="13">
        <f t="shared" si="174"/>
        <v>20.909089574860388</v>
      </c>
      <c r="K935" s="13">
        <f t="shared" si="175"/>
        <v>1.1995270135373453</v>
      </c>
      <c r="L935" s="13">
        <f t="shared" si="176"/>
        <v>0</v>
      </c>
      <c r="M935" s="13">
        <f t="shared" si="181"/>
        <v>8.8425836970113917E-21</v>
      </c>
      <c r="N935" s="13">
        <f t="shared" si="177"/>
        <v>5.482401892147063E-21</v>
      </c>
      <c r="O935" s="13">
        <f t="shared" si="178"/>
        <v>5.482401892147063E-21</v>
      </c>
      <c r="Q935">
        <v>13.550360207150259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46.854372272030957</v>
      </c>
      <c r="G936" s="13">
        <f t="shared" si="172"/>
        <v>1.8289110193676812</v>
      </c>
      <c r="H936" s="13">
        <f t="shared" si="173"/>
        <v>45.025461252663277</v>
      </c>
      <c r="I936" s="16">
        <f t="shared" si="180"/>
        <v>46.224988266200626</v>
      </c>
      <c r="J936" s="13">
        <f t="shared" si="174"/>
        <v>39.920930247629698</v>
      </c>
      <c r="K936" s="13">
        <f t="shared" si="175"/>
        <v>6.3040580185709274</v>
      </c>
      <c r="L936" s="13">
        <f t="shared" si="176"/>
        <v>0</v>
      </c>
      <c r="M936" s="13">
        <f t="shared" si="181"/>
        <v>3.3601818048643288E-21</v>
      </c>
      <c r="N936" s="13">
        <f t="shared" si="177"/>
        <v>2.0833127190158839E-21</v>
      </c>
      <c r="O936" s="13">
        <f t="shared" si="178"/>
        <v>1.8289110193676812</v>
      </c>
      <c r="Q936">
        <v>16.52977333313591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7.210810811</v>
      </c>
      <c r="G937" s="13">
        <f t="shared" si="172"/>
        <v>0</v>
      </c>
      <c r="H937" s="13">
        <f t="shared" si="173"/>
        <v>7.210810811</v>
      </c>
      <c r="I937" s="16">
        <f t="shared" si="180"/>
        <v>13.514868829570927</v>
      </c>
      <c r="J937" s="13">
        <f t="shared" si="174"/>
        <v>13.375135009188392</v>
      </c>
      <c r="K937" s="13">
        <f t="shared" si="175"/>
        <v>0.1397338203825349</v>
      </c>
      <c r="L937" s="13">
        <f t="shared" si="176"/>
        <v>0</v>
      </c>
      <c r="M937" s="13">
        <f t="shared" si="181"/>
        <v>1.2768690858484448E-21</v>
      </c>
      <c r="N937" s="13">
        <f t="shared" si="177"/>
        <v>7.9165883322603578E-22</v>
      </c>
      <c r="O937" s="13">
        <f t="shared" si="178"/>
        <v>7.9165883322603578E-22</v>
      </c>
      <c r="Q937">
        <v>18.846762484784939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17.088952833732751</v>
      </c>
      <c r="G938" s="13">
        <f t="shared" si="172"/>
        <v>0</v>
      </c>
      <c r="H938" s="13">
        <f t="shared" si="173"/>
        <v>17.088952833732751</v>
      </c>
      <c r="I938" s="16">
        <f t="shared" si="180"/>
        <v>17.228686654115286</v>
      </c>
      <c r="J938" s="13">
        <f t="shared" si="174"/>
        <v>16.985931661873</v>
      </c>
      <c r="K938" s="13">
        <f t="shared" si="175"/>
        <v>0.24275499224228625</v>
      </c>
      <c r="L938" s="13">
        <f t="shared" si="176"/>
        <v>0</v>
      </c>
      <c r="M938" s="13">
        <f t="shared" si="181"/>
        <v>4.8521025262240905E-22</v>
      </c>
      <c r="N938" s="13">
        <f t="shared" si="177"/>
        <v>3.0083035662589362E-22</v>
      </c>
      <c r="O938" s="13">
        <f t="shared" si="178"/>
        <v>3.0083035662589362E-22</v>
      </c>
      <c r="Q938">
        <v>20.049336208294989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10.7848287644353</v>
      </c>
      <c r="G939" s="13">
        <f t="shared" si="172"/>
        <v>0</v>
      </c>
      <c r="H939" s="13">
        <f t="shared" si="173"/>
        <v>10.7848287644353</v>
      </c>
      <c r="I939" s="16">
        <f t="shared" si="180"/>
        <v>11.027583756677586</v>
      </c>
      <c r="J939" s="13">
        <f t="shared" si="174"/>
        <v>10.992248206856656</v>
      </c>
      <c r="K939" s="13">
        <f t="shared" si="175"/>
        <v>3.5335549820930012E-2</v>
      </c>
      <c r="L939" s="13">
        <f t="shared" si="176"/>
        <v>0</v>
      </c>
      <c r="M939" s="13">
        <f t="shared" si="181"/>
        <v>1.8437989599651543E-22</v>
      </c>
      <c r="N939" s="13">
        <f t="shared" si="177"/>
        <v>1.1431553551783956E-22</v>
      </c>
      <c r="O939" s="13">
        <f t="shared" si="178"/>
        <v>1.1431553551783956E-22</v>
      </c>
      <c r="Q939">
        <v>24.341598081867041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0.34277355841604512</v>
      </c>
      <c r="G940" s="13">
        <f t="shared" si="172"/>
        <v>0</v>
      </c>
      <c r="H940" s="13">
        <f t="shared" si="173"/>
        <v>0.34277355841604512</v>
      </c>
      <c r="I940" s="16">
        <f t="shared" si="180"/>
        <v>0.37810910823697513</v>
      </c>
      <c r="J940" s="13">
        <f t="shared" si="174"/>
        <v>0.37810802876466026</v>
      </c>
      <c r="K940" s="13">
        <f t="shared" si="175"/>
        <v>1.0794723148688234E-6</v>
      </c>
      <c r="L940" s="13">
        <f t="shared" si="176"/>
        <v>0</v>
      </c>
      <c r="M940" s="13">
        <f t="shared" si="181"/>
        <v>7.0064360478675864E-23</v>
      </c>
      <c r="N940" s="13">
        <f t="shared" si="177"/>
        <v>4.3439903496779037E-23</v>
      </c>
      <c r="O940" s="13">
        <f t="shared" si="178"/>
        <v>4.3439903496779037E-23</v>
      </c>
      <c r="Q940">
        <v>26.373152000000012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5.5084365386955749</v>
      </c>
      <c r="G941" s="13">
        <f t="shared" si="172"/>
        <v>0</v>
      </c>
      <c r="H941" s="13">
        <f t="shared" si="173"/>
        <v>5.5084365386955749</v>
      </c>
      <c r="I941" s="16">
        <f t="shared" si="180"/>
        <v>5.50843761816789</v>
      </c>
      <c r="J941" s="13">
        <f t="shared" si="174"/>
        <v>5.504820182352689</v>
      </c>
      <c r="K941" s="13">
        <f t="shared" si="175"/>
        <v>3.61743581520102E-3</v>
      </c>
      <c r="L941" s="13">
        <f t="shared" si="176"/>
        <v>0</v>
      </c>
      <c r="M941" s="13">
        <f t="shared" si="181"/>
        <v>2.6624456981896827E-23</v>
      </c>
      <c r="N941" s="13">
        <f t="shared" si="177"/>
        <v>1.6507163328776033E-23</v>
      </c>
      <c r="O941" s="13">
        <f t="shared" si="178"/>
        <v>1.6507163328776033E-23</v>
      </c>
      <c r="Q941">
        <v>25.78343971600469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2.4891170566710472</v>
      </c>
      <c r="G942" s="13">
        <f t="shared" si="172"/>
        <v>0</v>
      </c>
      <c r="H942" s="13">
        <f t="shared" si="173"/>
        <v>2.4891170566710472</v>
      </c>
      <c r="I942" s="16">
        <f t="shared" si="180"/>
        <v>2.4927344924862482</v>
      </c>
      <c r="J942" s="13">
        <f t="shared" si="174"/>
        <v>2.4922950866329669</v>
      </c>
      <c r="K942" s="13">
        <f t="shared" si="175"/>
        <v>4.3940585328128279E-4</v>
      </c>
      <c r="L942" s="13">
        <f t="shared" si="176"/>
        <v>0</v>
      </c>
      <c r="M942" s="13">
        <f t="shared" si="181"/>
        <v>1.0117293653120794E-23</v>
      </c>
      <c r="N942" s="13">
        <f t="shared" si="177"/>
        <v>6.2727220649348921E-24</v>
      </c>
      <c r="O942" s="13">
        <f t="shared" si="178"/>
        <v>6.2727220649348921E-24</v>
      </c>
      <c r="Q942">
        <v>23.84651081303566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47.380402107809232</v>
      </c>
      <c r="G943" s="13">
        <f t="shared" si="172"/>
        <v>1.9048440075781443</v>
      </c>
      <c r="H943" s="13">
        <f t="shared" si="173"/>
        <v>45.47555810023109</v>
      </c>
      <c r="I943" s="16">
        <f t="shared" si="180"/>
        <v>45.475997506084369</v>
      </c>
      <c r="J943" s="13">
        <f t="shared" si="174"/>
        <v>42.157255524845219</v>
      </c>
      <c r="K943" s="13">
        <f t="shared" si="175"/>
        <v>3.3187419812391497</v>
      </c>
      <c r="L943" s="13">
        <f t="shared" si="176"/>
        <v>0</v>
      </c>
      <c r="M943" s="13">
        <f t="shared" si="181"/>
        <v>3.8445715881859021E-24</v>
      </c>
      <c r="N943" s="13">
        <f t="shared" si="177"/>
        <v>2.3836343846752594E-24</v>
      </c>
      <c r="O943" s="13">
        <f t="shared" si="178"/>
        <v>1.9048440075781443</v>
      </c>
      <c r="Q943">
        <v>21.486599089986679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20.82043819284883</v>
      </c>
      <c r="G944" s="13">
        <f t="shared" si="172"/>
        <v>0</v>
      </c>
      <c r="H944" s="13">
        <f t="shared" si="173"/>
        <v>20.82043819284883</v>
      </c>
      <c r="I944" s="16">
        <f t="shared" si="180"/>
        <v>24.139180174087979</v>
      </c>
      <c r="J944" s="13">
        <f t="shared" si="174"/>
        <v>23.138045972608275</v>
      </c>
      <c r="K944" s="13">
        <f t="shared" si="175"/>
        <v>1.0011342014797044</v>
      </c>
      <c r="L944" s="13">
        <f t="shared" si="176"/>
        <v>0</v>
      </c>
      <c r="M944" s="13">
        <f t="shared" si="181"/>
        <v>1.4609372035106426E-24</v>
      </c>
      <c r="N944" s="13">
        <f t="shared" si="177"/>
        <v>9.0578106617659847E-25</v>
      </c>
      <c r="O944" s="13">
        <f t="shared" si="178"/>
        <v>9.0578106617659847E-25</v>
      </c>
      <c r="Q944">
        <v>16.884272065915301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109.8649128798435</v>
      </c>
      <c r="G945" s="13">
        <f t="shared" si="172"/>
        <v>10.924552201068016</v>
      </c>
      <c r="H945" s="13">
        <f t="shared" si="173"/>
        <v>98.940360678775491</v>
      </c>
      <c r="I945" s="16">
        <f t="shared" si="180"/>
        <v>99.941494880255192</v>
      </c>
      <c r="J945" s="13">
        <f t="shared" si="174"/>
        <v>49.624789940086828</v>
      </c>
      <c r="K945" s="13">
        <f t="shared" si="175"/>
        <v>50.316704940168364</v>
      </c>
      <c r="L945" s="13">
        <f t="shared" si="176"/>
        <v>12.71189052934079</v>
      </c>
      <c r="M945" s="13">
        <f t="shared" si="181"/>
        <v>12.71189052934079</v>
      </c>
      <c r="N945" s="13">
        <f t="shared" si="177"/>
        <v>7.8813721281912903</v>
      </c>
      <c r="O945" s="13">
        <f t="shared" si="178"/>
        <v>18.805924329259305</v>
      </c>
      <c r="Q945">
        <v>11.818109593548391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24.474546165355839</v>
      </c>
      <c r="G946" s="13">
        <f t="shared" si="172"/>
        <v>0</v>
      </c>
      <c r="H946" s="13">
        <f t="shared" si="173"/>
        <v>24.474546165355839</v>
      </c>
      <c r="I946" s="16">
        <f t="shared" si="180"/>
        <v>62.079360576183404</v>
      </c>
      <c r="J946" s="13">
        <f t="shared" si="174"/>
        <v>42.388095459958713</v>
      </c>
      <c r="K946" s="13">
        <f t="shared" si="175"/>
        <v>19.691265116224692</v>
      </c>
      <c r="L946" s="13">
        <f t="shared" si="176"/>
        <v>0</v>
      </c>
      <c r="M946" s="13">
        <f t="shared" si="181"/>
        <v>4.8305184011494999</v>
      </c>
      <c r="N946" s="13">
        <f t="shared" si="177"/>
        <v>2.9949214087126901</v>
      </c>
      <c r="O946" s="13">
        <f t="shared" si="178"/>
        <v>2.9949214087126901</v>
      </c>
      <c r="Q946">
        <v>12.035059411073769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1.057937044771027</v>
      </c>
      <c r="G947" s="13">
        <f t="shared" si="172"/>
        <v>0</v>
      </c>
      <c r="H947" s="13">
        <f t="shared" si="173"/>
        <v>1.057937044771027</v>
      </c>
      <c r="I947" s="16">
        <f t="shared" si="180"/>
        <v>20.749202160995718</v>
      </c>
      <c r="J947" s="13">
        <f t="shared" si="174"/>
        <v>19.941827290356393</v>
      </c>
      <c r="K947" s="13">
        <f t="shared" si="175"/>
        <v>0.80737487063932534</v>
      </c>
      <c r="L947" s="13">
        <f t="shared" si="176"/>
        <v>0</v>
      </c>
      <c r="M947" s="13">
        <f t="shared" si="181"/>
        <v>1.8355969924368098</v>
      </c>
      <c r="N947" s="13">
        <f t="shared" si="177"/>
        <v>1.138070135310822</v>
      </c>
      <c r="O947" s="13">
        <f t="shared" si="178"/>
        <v>1.138070135310822</v>
      </c>
      <c r="Q947">
        <v>15.20861333514026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8.748806891169945</v>
      </c>
      <c r="G948" s="13">
        <f t="shared" si="172"/>
        <v>0</v>
      </c>
      <c r="H948" s="13">
        <f t="shared" si="173"/>
        <v>8.748806891169945</v>
      </c>
      <c r="I948" s="16">
        <f t="shared" si="180"/>
        <v>9.5561817618092704</v>
      </c>
      <c r="J948" s="13">
        <f t="shared" si="174"/>
        <v>9.4744577808017425</v>
      </c>
      <c r="K948" s="13">
        <f t="shared" si="175"/>
        <v>8.1723981007527868E-2</v>
      </c>
      <c r="L948" s="13">
        <f t="shared" si="176"/>
        <v>0</v>
      </c>
      <c r="M948" s="13">
        <f t="shared" si="181"/>
        <v>0.69752685712598783</v>
      </c>
      <c r="N948" s="13">
        <f t="shared" si="177"/>
        <v>0.43246665141811247</v>
      </c>
      <c r="O948" s="13">
        <f t="shared" si="178"/>
        <v>0.43246665141811247</v>
      </c>
      <c r="Q948">
        <v>15.289756547220501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43.147868336433383</v>
      </c>
      <c r="G949" s="13">
        <f t="shared" si="172"/>
        <v>1.293873079499956</v>
      </c>
      <c r="H949" s="13">
        <f t="shared" si="173"/>
        <v>41.85399525693343</v>
      </c>
      <c r="I949" s="16">
        <f t="shared" si="180"/>
        <v>41.935719237940958</v>
      </c>
      <c r="J949" s="13">
        <f t="shared" si="174"/>
        <v>36.209587931582263</v>
      </c>
      <c r="K949" s="13">
        <f t="shared" si="175"/>
        <v>5.7261313063586954</v>
      </c>
      <c r="L949" s="13">
        <f t="shared" si="176"/>
        <v>0</v>
      </c>
      <c r="M949" s="13">
        <f t="shared" si="181"/>
        <v>0.26506020570787536</v>
      </c>
      <c r="N949" s="13">
        <f t="shared" si="177"/>
        <v>0.16433732753888272</v>
      </c>
      <c r="O949" s="13">
        <f t="shared" si="178"/>
        <v>1.4582104070388386</v>
      </c>
      <c r="Q949">
        <v>15.12756121506435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21.466744416590831</v>
      </c>
      <c r="G950" s="13">
        <f t="shared" si="172"/>
        <v>0</v>
      </c>
      <c r="H950" s="13">
        <f t="shared" si="173"/>
        <v>21.466744416590831</v>
      </c>
      <c r="I950" s="16">
        <f t="shared" si="180"/>
        <v>27.192875722949527</v>
      </c>
      <c r="J950" s="13">
        <f t="shared" si="174"/>
        <v>26.405486895036155</v>
      </c>
      <c r="K950" s="13">
        <f t="shared" si="175"/>
        <v>0.78738882791337161</v>
      </c>
      <c r="L950" s="13">
        <f t="shared" si="176"/>
        <v>0</v>
      </c>
      <c r="M950" s="13">
        <f t="shared" si="181"/>
        <v>0.10072287816899264</v>
      </c>
      <c r="N950" s="13">
        <f t="shared" si="177"/>
        <v>6.2448184464775437E-2</v>
      </c>
      <c r="O950" s="13">
        <f t="shared" si="178"/>
        <v>6.2448184464775437E-2</v>
      </c>
      <c r="Q950">
        <v>21.24713297368918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0.8833330379538239</v>
      </c>
      <c r="G951" s="13">
        <f t="shared" si="172"/>
        <v>0</v>
      </c>
      <c r="H951" s="13">
        <f t="shared" si="173"/>
        <v>0.8833330379538239</v>
      </c>
      <c r="I951" s="16">
        <f t="shared" si="180"/>
        <v>1.6707218658671956</v>
      </c>
      <c r="J951" s="13">
        <f t="shared" si="174"/>
        <v>1.6705577107839977</v>
      </c>
      <c r="K951" s="13">
        <f t="shared" si="175"/>
        <v>1.6415508319789218E-4</v>
      </c>
      <c r="L951" s="13">
        <f t="shared" si="176"/>
        <v>0</v>
      </c>
      <c r="M951" s="13">
        <f t="shared" si="181"/>
        <v>3.8274693704217204E-2</v>
      </c>
      <c r="N951" s="13">
        <f t="shared" si="177"/>
        <v>2.3730310096614665E-2</v>
      </c>
      <c r="O951" s="13">
        <f t="shared" si="178"/>
        <v>2.3730310096614665E-2</v>
      </c>
      <c r="Q951">
        <v>22.313102520536059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8.0150636123867934E-3</v>
      </c>
      <c r="G952" s="13">
        <f t="shared" si="172"/>
        <v>0</v>
      </c>
      <c r="H952" s="13">
        <f t="shared" si="173"/>
        <v>8.0150636123867934E-3</v>
      </c>
      <c r="I952" s="16">
        <f t="shared" si="180"/>
        <v>8.1792186955846856E-3</v>
      </c>
      <c r="J952" s="13">
        <f t="shared" si="174"/>
        <v>8.1792186851033961E-3</v>
      </c>
      <c r="K952" s="13">
        <f t="shared" si="175"/>
        <v>1.0481289447472619E-11</v>
      </c>
      <c r="L952" s="13">
        <f t="shared" si="176"/>
        <v>0</v>
      </c>
      <c r="M952" s="13">
        <f t="shared" si="181"/>
        <v>1.4544383607602539E-2</v>
      </c>
      <c r="N952" s="13">
        <f t="shared" si="177"/>
        <v>9.0175178367135744E-3</v>
      </c>
      <c r="O952" s="13">
        <f t="shared" si="178"/>
        <v>9.0175178367135744E-3</v>
      </c>
      <c r="Q952">
        <v>26.675572351147061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0.13166305385846269</v>
      </c>
      <c r="G953" s="13">
        <f t="shared" si="172"/>
        <v>0</v>
      </c>
      <c r="H953" s="13">
        <f t="shared" si="173"/>
        <v>0.13166305385846269</v>
      </c>
      <c r="I953" s="16">
        <f t="shared" si="180"/>
        <v>0.13166305386894397</v>
      </c>
      <c r="J953" s="13">
        <f t="shared" si="174"/>
        <v>0.13166300563162528</v>
      </c>
      <c r="K953" s="13">
        <f t="shared" si="175"/>
        <v>4.8237318694965836E-8</v>
      </c>
      <c r="L953" s="13">
        <f t="shared" si="176"/>
        <v>0</v>
      </c>
      <c r="M953" s="13">
        <f t="shared" si="181"/>
        <v>5.5268657708889644E-3</v>
      </c>
      <c r="N953" s="13">
        <f t="shared" si="177"/>
        <v>3.4266567779511581E-3</v>
      </c>
      <c r="O953" s="13">
        <f t="shared" si="178"/>
        <v>3.4266567779511581E-3</v>
      </c>
      <c r="Q953">
        <v>25.962370000000011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2.661398703332611</v>
      </c>
      <c r="G954" s="13">
        <f t="shared" si="172"/>
        <v>0</v>
      </c>
      <c r="H954" s="13">
        <f t="shared" si="173"/>
        <v>2.661398703332611</v>
      </c>
      <c r="I954" s="16">
        <f t="shared" si="180"/>
        <v>2.6613987515699296</v>
      </c>
      <c r="J954" s="13">
        <f t="shared" si="174"/>
        <v>2.6607117531581905</v>
      </c>
      <c r="K954" s="13">
        <f t="shared" si="175"/>
        <v>6.8699841173902598E-4</v>
      </c>
      <c r="L954" s="13">
        <f t="shared" si="176"/>
        <v>0</v>
      </c>
      <c r="M954" s="13">
        <f t="shared" si="181"/>
        <v>2.1002089929378063E-3</v>
      </c>
      <c r="N954" s="13">
        <f t="shared" si="177"/>
        <v>1.3021295756214398E-3</v>
      </c>
      <c r="O954" s="13">
        <f t="shared" si="178"/>
        <v>1.3021295756214398E-3</v>
      </c>
      <c r="Q954">
        <v>22.065285056869179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13.72735973786328</v>
      </c>
      <c r="G955" s="13">
        <f t="shared" si="172"/>
        <v>0</v>
      </c>
      <c r="H955" s="13">
        <f t="shared" si="173"/>
        <v>13.72735973786328</v>
      </c>
      <c r="I955" s="16">
        <f t="shared" si="180"/>
        <v>13.728046736275019</v>
      </c>
      <c r="J955" s="13">
        <f t="shared" si="174"/>
        <v>13.62274398370238</v>
      </c>
      <c r="K955" s="13">
        <f t="shared" si="175"/>
        <v>0.10530275257263888</v>
      </c>
      <c r="L955" s="13">
        <f t="shared" si="176"/>
        <v>0</v>
      </c>
      <c r="M955" s="13">
        <f t="shared" si="181"/>
        <v>7.9807941731636651E-4</v>
      </c>
      <c r="N955" s="13">
        <f t="shared" si="177"/>
        <v>4.948092387361472E-4</v>
      </c>
      <c r="O955" s="13">
        <f t="shared" si="178"/>
        <v>4.948092387361472E-4</v>
      </c>
      <c r="Q955">
        <v>21.204477938619529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20.645816857629232</v>
      </c>
      <c r="G956" s="13">
        <f t="shared" si="172"/>
        <v>0</v>
      </c>
      <c r="H956" s="13">
        <f t="shared" si="173"/>
        <v>20.645816857629232</v>
      </c>
      <c r="I956" s="16">
        <f t="shared" si="180"/>
        <v>20.751119610201869</v>
      </c>
      <c r="J956" s="13">
        <f t="shared" si="174"/>
        <v>20.042890648820787</v>
      </c>
      <c r="K956" s="13">
        <f t="shared" si="175"/>
        <v>0.70822896138108149</v>
      </c>
      <c r="L956" s="13">
        <f t="shared" si="176"/>
        <v>0</v>
      </c>
      <c r="M956" s="13">
        <f t="shared" si="181"/>
        <v>3.0327017858021931E-4</v>
      </c>
      <c r="N956" s="13">
        <f t="shared" si="177"/>
        <v>1.8802751071973596E-4</v>
      </c>
      <c r="O956" s="13">
        <f t="shared" si="178"/>
        <v>1.8802751071973596E-4</v>
      </c>
      <c r="Q956">
        <v>16.20072038513851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64.958227164611699</v>
      </c>
      <c r="G957" s="13">
        <f t="shared" si="172"/>
        <v>4.4422224831336008</v>
      </c>
      <c r="H957" s="13">
        <f t="shared" si="173"/>
        <v>60.516004681478101</v>
      </c>
      <c r="I957" s="16">
        <f t="shared" si="180"/>
        <v>61.224233642859183</v>
      </c>
      <c r="J957" s="13">
        <f t="shared" si="174"/>
        <v>46.496493985216972</v>
      </c>
      <c r="K957" s="13">
        <f t="shared" si="175"/>
        <v>14.727739657642211</v>
      </c>
      <c r="L957" s="13">
        <f t="shared" si="176"/>
        <v>0</v>
      </c>
      <c r="M957" s="13">
        <f t="shared" si="181"/>
        <v>1.1524266786048335E-4</v>
      </c>
      <c r="N957" s="13">
        <f t="shared" si="177"/>
        <v>7.1450454073499682E-5</v>
      </c>
      <c r="O957" s="13">
        <f t="shared" si="178"/>
        <v>4.4422939335876741</v>
      </c>
      <c r="Q957">
        <v>15.06478165417129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19.410130857077011</v>
      </c>
      <c r="G958" s="13">
        <f t="shared" si="172"/>
        <v>0</v>
      </c>
      <c r="H958" s="13">
        <f t="shared" si="173"/>
        <v>19.410130857077011</v>
      </c>
      <c r="I958" s="16">
        <f t="shared" si="180"/>
        <v>34.137870514719225</v>
      </c>
      <c r="J958" s="13">
        <f t="shared" si="174"/>
        <v>30.204741234455778</v>
      </c>
      <c r="K958" s="13">
        <f t="shared" si="175"/>
        <v>3.9331292802634472</v>
      </c>
      <c r="L958" s="13">
        <f t="shared" si="176"/>
        <v>0</v>
      </c>
      <c r="M958" s="13">
        <f t="shared" si="181"/>
        <v>4.3792213786983671E-5</v>
      </c>
      <c r="N958" s="13">
        <f t="shared" si="177"/>
        <v>2.7151172547929874E-5</v>
      </c>
      <c r="O958" s="13">
        <f t="shared" si="178"/>
        <v>2.7151172547929874E-5</v>
      </c>
      <c r="Q958">
        <v>13.65482959354839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7.8439119909470438</v>
      </c>
      <c r="G959" s="13">
        <f t="shared" si="172"/>
        <v>0</v>
      </c>
      <c r="H959" s="13">
        <f t="shared" si="173"/>
        <v>7.8439119909470438</v>
      </c>
      <c r="I959" s="16">
        <f t="shared" si="180"/>
        <v>11.777041271210491</v>
      </c>
      <c r="J959" s="13">
        <f t="shared" si="174"/>
        <v>11.594480976928418</v>
      </c>
      <c r="K959" s="13">
        <f t="shared" si="175"/>
        <v>0.18256029428207299</v>
      </c>
      <c r="L959" s="13">
        <f t="shared" si="176"/>
        <v>0</v>
      </c>
      <c r="M959" s="13">
        <f t="shared" si="181"/>
        <v>1.6641041239053797E-5</v>
      </c>
      <c r="N959" s="13">
        <f t="shared" si="177"/>
        <v>1.0317445568213354E-5</v>
      </c>
      <c r="O959" s="13">
        <f t="shared" si="178"/>
        <v>1.0317445568213354E-5</v>
      </c>
      <c r="Q959">
        <v>13.940112915630211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71.391552970089649</v>
      </c>
      <c r="G960" s="13">
        <f t="shared" si="172"/>
        <v>5.3708801738493275</v>
      </c>
      <c r="H960" s="13">
        <f t="shared" si="173"/>
        <v>66.020672796240319</v>
      </c>
      <c r="I960" s="16">
        <f t="shared" si="180"/>
        <v>66.203233090522389</v>
      </c>
      <c r="J960" s="13">
        <f t="shared" si="174"/>
        <v>49.140556916566617</v>
      </c>
      <c r="K960" s="13">
        <f t="shared" si="175"/>
        <v>17.062676173955772</v>
      </c>
      <c r="L960" s="13">
        <f t="shared" si="176"/>
        <v>0</v>
      </c>
      <c r="M960" s="13">
        <f t="shared" si="181"/>
        <v>6.3235956708404427E-6</v>
      </c>
      <c r="N960" s="13">
        <f t="shared" si="177"/>
        <v>3.9206293159210746E-6</v>
      </c>
      <c r="O960" s="13">
        <f t="shared" si="178"/>
        <v>5.3708840944786438</v>
      </c>
      <c r="Q960">
        <v>15.43362880806151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20.66009305934196</v>
      </c>
      <c r="G961" s="13">
        <f t="shared" si="172"/>
        <v>0</v>
      </c>
      <c r="H961" s="13">
        <f t="shared" si="173"/>
        <v>20.66009305934196</v>
      </c>
      <c r="I961" s="16">
        <f t="shared" si="180"/>
        <v>37.722769233297733</v>
      </c>
      <c r="J961" s="13">
        <f t="shared" si="174"/>
        <v>34.667678493736311</v>
      </c>
      <c r="K961" s="13">
        <f t="shared" si="175"/>
        <v>3.0550907395614217</v>
      </c>
      <c r="L961" s="13">
        <f t="shared" si="176"/>
        <v>0</v>
      </c>
      <c r="M961" s="13">
        <f t="shared" si="181"/>
        <v>2.4029663549193681E-6</v>
      </c>
      <c r="N961" s="13">
        <f t="shared" si="177"/>
        <v>1.4898391400500082E-6</v>
      </c>
      <c r="O961" s="13">
        <f t="shared" si="178"/>
        <v>1.4898391400500082E-6</v>
      </c>
      <c r="Q961">
        <v>18.017009803571089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8.2886204407696091</v>
      </c>
      <c r="G962" s="13">
        <f t="shared" si="172"/>
        <v>0</v>
      </c>
      <c r="H962" s="13">
        <f t="shared" si="173"/>
        <v>8.2886204407696091</v>
      </c>
      <c r="I962" s="16">
        <f t="shared" si="180"/>
        <v>11.343711180331031</v>
      </c>
      <c r="J962" s="13">
        <f t="shared" si="174"/>
        <v>11.273170108889666</v>
      </c>
      <c r="K962" s="13">
        <f t="shared" si="175"/>
        <v>7.0541071441365233E-2</v>
      </c>
      <c r="L962" s="13">
        <f t="shared" si="176"/>
        <v>0</v>
      </c>
      <c r="M962" s="13">
        <f t="shared" si="181"/>
        <v>9.1312721486935992E-7</v>
      </c>
      <c r="N962" s="13">
        <f t="shared" si="177"/>
        <v>5.6613887321900317E-7</v>
      </c>
      <c r="O962" s="13">
        <f t="shared" si="178"/>
        <v>5.6613887321900317E-7</v>
      </c>
      <c r="Q962">
        <v>20.007474099095031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0.47089988935481208</v>
      </c>
      <c r="G963" s="13">
        <f t="shared" si="172"/>
        <v>0</v>
      </c>
      <c r="H963" s="13">
        <f t="shared" si="173"/>
        <v>0.47089988935481208</v>
      </c>
      <c r="I963" s="16">
        <f t="shared" si="180"/>
        <v>0.54144096079617732</v>
      </c>
      <c r="J963" s="13">
        <f t="shared" si="174"/>
        <v>0.54143641603474801</v>
      </c>
      <c r="K963" s="13">
        <f t="shared" si="175"/>
        <v>4.544761429303712E-6</v>
      </c>
      <c r="L963" s="13">
        <f t="shared" si="176"/>
        <v>0</v>
      </c>
      <c r="M963" s="13">
        <f t="shared" si="181"/>
        <v>3.4698834165035674E-7</v>
      </c>
      <c r="N963" s="13">
        <f t="shared" si="177"/>
        <v>2.1513277182322117E-7</v>
      </c>
      <c r="O963" s="13">
        <f t="shared" si="178"/>
        <v>2.1513277182322117E-7</v>
      </c>
      <c r="Q963">
        <v>23.782264815592342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0.231071627589537</v>
      </c>
      <c r="G964" s="13">
        <f t="shared" si="172"/>
        <v>0</v>
      </c>
      <c r="H964" s="13">
        <f t="shared" si="173"/>
        <v>0.231071627589537</v>
      </c>
      <c r="I964" s="16">
        <f t="shared" si="180"/>
        <v>0.23107617235096631</v>
      </c>
      <c r="J964" s="13">
        <f t="shared" si="174"/>
        <v>0.23107595064270534</v>
      </c>
      <c r="K964" s="13">
        <f t="shared" si="175"/>
        <v>2.2170826097234198E-7</v>
      </c>
      <c r="L964" s="13">
        <f t="shared" si="176"/>
        <v>0</v>
      </c>
      <c r="M964" s="13">
        <f t="shared" si="181"/>
        <v>1.3185556982713557E-7</v>
      </c>
      <c r="N964" s="13">
        <f t="shared" si="177"/>
        <v>8.1750453292824057E-8</v>
      </c>
      <c r="O964" s="13">
        <f t="shared" si="178"/>
        <v>8.1750453292824057E-8</v>
      </c>
      <c r="Q964">
        <v>27.141314000000008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6.2285275235620192</v>
      </c>
      <c r="G965" s="13">
        <f t="shared" si="172"/>
        <v>0</v>
      </c>
      <c r="H965" s="13">
        <f t="shared" si="173"/>
        <v>6.2285275235620192</v>
      </c>
      <c r="I965" s="16">
        <f t="shared" si="180"/>
        <v>6.2285277452702799</v>
      </c>
      <c r="J965" s="13">
        <f t="shared" si="174"/>
        <v>6.2238221471350244</v>
      </c>
      <c r="K965" s="13">
        <f t="shared" si="175"/>
        <v>4.7055981352555065E-3</v>
      </c>
      <c r="L965" s="13">
        <f t="shared" si="176"/>
        <v>0</v>
      </c>
      <c r="M965" s="13">
        <f t="shared" si="181"/>
        <v>5.0105116534311515E-8</v>
      </c>
      <c r="N965" s="13">
        <f t="shared" si="177"/>
        <v>3.106517225127314E-8</v>
      </c>
      <c r="O965" s="13">
        <f t="shared" si="178"/>
        <v>3.106517225127314E-8</v>
      </c>
      <c r="Q965">
        <v>26.547179472727091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4.4967481639599933</v>
      </c>
      <c r="G966" s="13">
        <f t="shared" ref="G966:G1029" si="183">IF((F966-$J$2)&gt;0,$I$2*(F966-$J$2),0)</f>
        <v>0</v>
      </c>
      <c r="H966" s="13">
        <f t="shared" ref="H966:H1029" si="184">F966-G966</f>
        <v>4.4967481639599933</v>
      </c>
      <c r="I966" s="16">
        <f t="shared" si="180"/>
        <v>4.5014537620952488</v>
      </c>
      <c r="J966" s="13">
        <f t="shared" ref="J966:J1029" si="185">I966/SQRT(1+(I966/($K$2*(300+(25*Q966)+0.05*(Q966)^3)))^2)</f>
        <v>4.4989057375369006</v>
      </c>
      <c r="K966" s="13">
        <f t="shared" ref="K966:K1029" si="186">I966-J966</f>
        <v>2.5480245583482386E-3</v>
      </c>
      <c r="L966" s="13">
        <f t="shared" ref="L966:L1029" si="187">IF(K966&gt;$N$2,(K966-$N$2)/$L$2,0)</f>
        <v>0</v>
      </c>
      <c r="M966" s="13">
        <f t="shared" si="181"/>
        <v>1.9039944283038375E-8</v>
      </c>
      <c r="N966" s="13">
        <f t="shared" ref="N966:N1029" si="188">$M$2*M966</f>
        <v>1.1804765455483792E-8</v>
      </c>
      <c r="O966" s="13">
        <f t="shared" ref="O966:O1029" si="189">N966+G966</f>
        <v>1.1804765455483792E-8</v>
      </c>
      <c r="Q966">
        <v>23.952333517231761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24.860483852261559</v>
      </c>
      <c r="G967" s="13">
        <f t="shared" si="183"/>
        <v>0</v>
      </c>
      <c r="H967" s="13">
        <f t="shared" si="184"/>
        <v>24.860483852261559</v>
      </c>
      <c r="I967" s="16">
        <f t="shared" ref="I967:I1030" si="191">H967+K966-L966</f>
        <v>24.863031876819907</v>
      </c>
      <c r="J967" s="13">
        <f t="shared" si="185"/>
        <v>24.414712948312754</v>
      </c>
      <c r="K967" s="13">
        <f t="shared" si="186"/>
        <v>0.44831892850715249</v>
      </c>
      <c r="L967" s="13">
        <f t="shared" si="187"/>
        <v>0</v>
      </c>
      <c r="M967" s="13">
        <f t="shared" ref="M967:M1030" si="192">L967+M966-N966</f>
        <v>7.235178827554583E-9</v>
      </c>
      <c r="N967" s="13">
        <f t="shared" si="188"/>
        <v>4.4858108730838412E-9</v>
      </c>
      <c r="O967" s="13">
        <f t="shared" si="189"/>
        <v>4.4858108730838412E-9</v>
      </c>
      <c r="Q967">
        <v>23.455112284461588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46.962614454947641</v>
      </c>
      <c r="G968" s="13">
        <f t="shared" si="183"/>
        <v>1.8445358981107793</v>
      </c>
      <c r="H968" s="13">
        <f t="shared" si="184"/>
        <v>45.118078556836863</v>
      </c>
      <c r="I968" s="16">
        <f t="shared" si="191"/>
        <v>45.566397485344012</v>
      </c>
      <c r="J968" s="13">
        <f t="shared" si="185"/>
        <v>40.28560851310079</v>
      </c>
      <c r="K968" s="13">
        <f t="shared" si="186"/>
        <v>5.2807889722432222</v>
      </c>
      <c r="L968" s="13">
        <f t="shared" si="187"/>
        <v>0</v>
      </c>
      <c r="M968" s="13">
        <f t="shared" si="192"/>
        <v>2.7493679544707418E-9</v>
      </c>
      <c r="N968" s="13">
        <f t="shared" si="188"/>
        <v>1.7046081317718599E-9</v>
      </c>
      <c r="O968" s="13">
        <f t="shared" si="189"/>
        <v>1.8445358998153876</v>
      </c>
      <c r="Q968">
        <v>17.736482958765549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142.83457865375269</v>
      </c>
      <c r="G969" s="13">
        <f t="shared" si="183"/>
        <v>15.683759896595753</v>
      </c>
      <c r="H969" s="13">
        <f t="shared" si="184"/>
        <v>127.15081875715694</v>
      </c>
      <c r="I969" s="16">
        <f t="shared" si="191"/>
        <v>132.43160772940016</v>
      </c>
      <c r="J969" s="13">
        <f t="shared" si="185"/>
        <v>57.687211233655098</v>
      </c>
      <c r="K969" s="13">
        <f t="shared" si="186"/>
        <v>74.744396495745065</v>
      </c>
      <c r="L969" s="13">
        <f t="shared" si="187"/>
        <v>36.148781365289175</v>
      </c>
      <c r="M969" s="13">
        <f t="shared" si="192"/>
        <v>36.148781366333935</v>
      </c>
      <c r="N969" s="13">
        <f t="shared" si="188"/>
        <v>22.412244447127041</v>
      </c>
      <c r="O969" s="13">
        <f t="shared" si="189"/>
        <v>38.096004343722797</v>
      </c>
      <c r="Q969">
        <v>13.490187030305229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101.5081109583289</v>
      </c>
      <c r="G970" s="13">
        <f t="shared" si="183"/>
        <v>9.7182386070021938</v>
      </c>
      <c r="H970" s="13">
        <f t="shared" si="184"/>
        <v>91.789872351326707</v>
      </c>
      <c r="I970" s="16">
        <f t="shared" si="191"/>
        <v>130.38548748178258</v>
      </c>
      <c r="J970" s="13">
        <f t="shared" si="185"/>
        <v>50.757233448460909</v>
      </c>
      <c r="K970" s="13">
        <f t="shared" si="186"/>
        <v>79.628254033321667</v>
      </c>
      <c r="L970" s="13">
        <f t="shared" si="187"/>
        <v>40.834546932047175</v>
      </c>
      <c r="M970" s="13">
        <f t="shared" si="192"/>
        <v>54.571083851254073</v>
      </c>
      <c r="N970" s="13">
        <f t="shared" si="188"/>
        <v>33.834071987777527</v>
      </c>
      <c r="O970" s="13">
        <f t="shared" si="189"/>
        <v>43.552310594779719</v>
      </c>
      <c r="Q970">
        <v>11.273529593548391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75.029132662660487</v>
      </c>
      <c r="G971" s="13">
        <f t="shared" si="183"/>
        <v>5.8959688230548206</v>
      </c>
      <c r="H971" s="13">
        <f t="shared" si="184"/>
        <v>69.133163839605672</v>
      </c>
      <c r="I971" s="16">
        <f t="shared" si="191"/>
        <v>107.92687094088015</v>
      </c>
      <c r="J971" s="13">
        <f t="shared" si="185"/>
        <v>50.939559318771011</v>
      </c>
      <c r="K971" s="13">
        <f t="shared" si="186"/>
        <v>56.987311622109139</v>
      </c>
      <c r="L971" s="13">
        <f t="shared" si="187"/>
        <v>19.111933704050955</v>
      </c>
      <c r="M971" s="13">
        <f t="shared" si="192"/>
        <v>39.848945567527501</v>
      </c>
      <c r="N971" s="13">
        <f t="shared" si="188"/>
        <v>24.70634625186705</v>
      </c>
      <c r="O971" s="13">
        <f t="shared" si="189"/>
        <v>30.602315074921869</v>
      </c>
      <c r="Q971">
        <v>11.974548756426509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55.371204690525893</v>
      </c>
      <c r="G972" s="13">
        <f t="shared" si="183"/>
        <v>3.0583251925528283</v>
      </c>
      <c r="H972" s="13">
        <f t="shared" si="184"/>
        <v>52.312879497973064</v>
      </c>
      <c r="I972" s="16">
        <f t="shared" si="191"/>
        <v>90.188257416031249</v>
      </c>
      <c r="J972" s="13">
        <f t="shared" si="185"/>
        <v>54.864144942776512</v>
      </c>
      <c r="K972" s="13">
        <f t="shared" si="186"/>
        <v>35.324112473254736</v>
      </c>
      <c r="L972" s="13">
        <f t="shared" si="187"/>
        <v>0</v>
      </c>
      <c r="M972" s="13">
        <f t="shared" si="192"/>
        <v>15.142599315660451</v>
      </c>
      <c r="N972" s="13">
        <f t="shared" si="188"/>
        <v>9.3884115757094797</v>
      </c>
      <c r="O972" s="13">
        <f t="shared" si="189"/>
        <v>12.446736768262308</v>
      </c>
      <c r="Q972">
        <v>14.585165977282649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14.93292355071711</v>
      </c>
      <c r="G973" s="13">
        <f t="shared" si="183"/>
        <v>0</v>
      </c>
      <c r="H973" s="13">
        <f t="shared" si="184"/>
        <v>14.93292355071711</v>
      </c>
      <c r="I973" s="16">
        <f t="shared" si="191"/>
        <v>50.25703602397185</v>
      </c>
      <c r="J973" s="13">
        <f t="shared" si="185"/>
        <v>43.368390177853996</v>
      </c>
      <c r="K973" s="13">
        <f t="shared" si="186"/>
        <v>6.8886458461178535</v>
      </c>
      <c r="L973" s="13">
        <f t="shared" si="187"/>
        <v>0</v>
      </c>
      <c r="M973" s="13">
        <f t="shared" si="192"/>
        <v>5.7541877399509715</v>
      </c>
      <c r="N973" s="13">
        <f t="shared" si="188"/>
        <v>3.5675963987696022</v>
      </c>
      <c r="O973" s="13">
        <f t="shared" si="189"/>
        <v>3.5675963987696022</v>
      </c>
      <c r="Q973">
        <v>17.672438804780239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2.5496462893458758</v>
      </c>
      <c r="G974" s="13">
        <f t="shared" si="183"/>
        <v>0</v>
      </c>
      <c r="H974" s="13">
        <f t="shared" si="184"/>
        <v>2.5496462893458758</v>
      </c>
      <c r="I974" s="16">
        <f t="shared" si="191"/>
        <v>9.4382921354637297</v>
      </c>
      <c r="J974" s="13">
        <f t="shared" si="185"/>
        <v>9.4035629329259187</v>
      </c>
      <c r="K974" s="13">
        <f t="shared" si="186"/>
        <v>3.4729202537810977E-2</v>
      </c>
      <c r="L974" s="13">
        <f t="shared" si="187"/>
        <v>0</v>
      </c>
      <c r="M974" s="13">
        <f t="shared" si="192"/>
        <v>2.1865913411813693</v>
      </c>
      <c r="N974" s="13">
        <f t="shared" si="188"/>
        <v>1.3556866315324489</v>
      </c>
      <c r="O974" s="13">
        <f t="shared" si="189"/>
        <v>1.3556866315324489</v>
      </c>
      <c r="Q974">
        <v>21.142899512102801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2.073589768650018</v>
      </c>
      <c r="G975" s="13">
        <f t="shared" si="183"/>
        <v>0</v>
      </c>
      <c r="H975" s="13">
        <f t="shared" si="184"/>
        <v>2.073589768650018</v>
      </c>
      <c r="I975" s="16">
        <f t="shared" si="191"/>
        <v>2.108318971187829</v>
      </c>
      <c r="J975" s="13">
        <f t="shared" si="185"/>
        <v>2.1080073128360213</v>
      </c>
      <c r="K975" s="13">
        <f t="shared" si="186"/>
        <v>3.1165835180768653E-4</v>
      </c>
      <c r="L975" s="13">
        <f t="shared" si="187"/>
        <v>0</v>
      </c>
      <c r="M975" s="13">
        <f t="shared" si="192"/>
        <v>0.83090470964892038</v>
      </c>
      <c r="N975" s="13">
        <f t="shared" si="188"/>
        <v>0.5151609199823306</v>
      </c>
      <c r="O975" s="13">
        <f t="shared" si="189"/>
        <v>0.5151609199823306</v>
      </c>
      <c r="Q975">
        <v>22.71558605107667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1.2317360362551599</v>
      </c>
      <c r="G976" s="13">
        <f t="shared" si="183"/>
        <v>0</v>
      </c>
      <c r="H976" s="13">
        <f t="shared" si="184"/>
        <v>1.2317360362551599</v>
      </c>
      <c r="I976" s="16">
        <f t="shared" si="191"/>
        <v>1.2320476946069676</v>
      </c>
      <c r="J976" s="13">
        <f t="shared" si="185"/>
        <v>1.2319950508210575</v>
      </c>
      <c r="K976" s="13">
        <f t="shared" si="186"/>
        <v>5.2643785910078122E-5</v>
      </c>
      <c r="L976" s="13">
        <f t="shared" si="187"/>
        <v>0</v>
      </c>
      <c r="M976" s="13">
        <f t="shared" si="192"/>
        <v>0.31574378966658978</v>
      </c>
      <c r="N976" s="13">
        <f t="shared" si="188"/>
        <v>0.19576114959328567</v>
      </c>
      <c r="O976" s="13">
        <f t="shared" si="189"/>
        <v>0.19576114959328567</v>
      </c>
      <c r="Q976">
        <v>23.90337531118973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0.36856934796995372</v>
      </c>
      <c r="G977" s="13">
        <f t="shared" si="183"/>
        <v>0</v>
      </c>
      <c r="H977" s="13">
        <f t="shared" si="184"/>
        <v>0.36856934796995372</v>
      </c>
      <c r="I977" s="16">
        <f t="shared" si="191"/>
        <v>0.3686219917558638</v>
      </c>
      <c r="J977" s="13">
        <f t="shared" si="185"/>
        <v>0.36862069478469733</v>
      </c>
      <c r="K977" s="13">
        <f t="shared" si="186"/>
        <v>1.2969711664645445E-6</v>
      </c>
      <c r="L977" s="13">
        <f t="shared" si="187"/>
        <v>0</v>
      </c>
      <c r="M977" s="13">
        <f t="shared" si="192"/>
        <v>0.11998264007330411</v>
      </c>
      <c r="N977" s="13">
        <f t="shared" si="188"/>
        <v>7.4389236845448556E-2</v>
      </c>
      <c r="O977" s="13">
        <f t="shared" si="189"/>
        <v>7.4389236845448556E-2</v>
      </c>
      <c r="Q977">
        <v>24.50104700000001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1.1832156373739311</v>
      </c>
      <c r="G978" s="13">
        <f t="shared" si="183"/>
        <v>0</v>
      </c>
      <c r="H978" s="13">
        <f t="shared" si="184"/>
        <v>1.1832156373739311</v>
      </c>
      <c r="I978" s="16">
        <f t="shared" si="191"/>
        <v>1.1832169343450976</v>
      </c>
      <c r="J978" s="13">
        <f t="shared" si="185"/>
        <v>1.1831630979845844</v>
      </c>
      <c r="K978" s="13">
        <f t="shared" si="186"/>
        <v>5.3836360513148662E-5</v>
      </c>
      <c r="L978" s="13">
        <f t="shared" si="187"/>
        <v>0</v>
      </c>
      <c r="M978" s="13">
        <f t="shared" si="192"/>
        <v>4.5593403227855558E-2</v>
      </c>
      <c r="N978" s="13">
        <f t="shared" si="188"/>
        <v>2.8267910001270446E-2</v>
      </c>
      <c r="O978" s="13">
        <f t="shared" si="189"/>
        <v>2.8267910001270446E-2</v>
      </c>
      <c r="Q978">
        <v>22.879990191408002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17.894013604233599</v>
      </c>
      <c r="G979" s="13">
        <f t="shared" si="183"/>
        <v>0</v>
      </c>
      <c r="H979" s="13">
        <f t="shared" si="184"/>
        <v>17.894013604233599</v>
      </c>
      <c r="I979" s="16">
        <f t="shared" si="191"/>
        <v>17.894067440594114</v>
      </c>
      <c r="J979" s="13">
        <f t="shared" si="185"/>
        <v>17.639520790390335</v>
      </c>
      <c r="K979" s="13">
        <f t="shared" si="186"/>
        <v>0.25454665020377831</v>
      </c>
      <c r="L979" s="13">
        <f t="shared" si="187"/>
        <v>0</v>
      </c>
      <c r="M979" s="13">
        <f t="shared" si="192"/>
        <v>1.7325493226585113E-2</v>
      </c>
      <c r="N979" s="13">
        <f t="shared" si="188"/>
        <v>1.074180580048277E-2</v>
      </c>
      <c r="O979" s="13">
        <f t="shared" si="189"/>
        <v>1.074180580048277E-2</v>
      </c>
      <c r="Q979">
        <v>20.515585699543909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15.44856664423161</v>
      </c>
      <c r="G980" s="13">
        <f t="shared" si="183"/>
        <v>0</v>
      </c>
      <c r="H980" s="13">
        <f t="shared" si="184"/>
        <v>15.44856664423161</v>
      </c>
      <c r="I980" s="16">
        <f t="shared" si="191"/>
        <v>15.703113294435388</v>
      </c>
      <c r="J980" s="13">
        <f t="shared" si="185"/>
        <v>15.428249273602431</v>
      </c>
      <c r="K980" s="13">
        <f t="shared" si="186"/>
        <v>0.27486402083295758</v>
      </c>
      <c r="L980" s="13">
        <f t="shared" si="187"/>
        <v>0</v>
      </c>
      <c r="M980" s="13">
        <f t="shared" si="192"/>
        <v>6.5836874261023422E-3</v>
      </c>
      <c r="N980" s="13">
        <f t="shared" si="188"/>
        <v>4.0818862041834521E-3</v>
      </c>
      <c r="O980" s="13">
        <f t="shared" si="189"/>
        <v>4.0818862041834521E-3</v>
      </c>
      <c r="Q980">
        <v>17.167659726831278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43.138709871925279</v>
      </c>
      <c r="G981" s="13">
        <f t="shared" si="183"/>
        <v>1.2925510450254458</v>
      </c>
      <c r="H981" s="13">
        <f t="shared" si="184"/>
        <v>41.846158826899831</v>
      </c>
      <c r="I981" s="16">
        <f t="shared" si="191"/>
        <v>42.121022847732789</v>
      </c>
      <c r="J981" s="13">
        <f t="shared" si="185"/>
        <v>36.524042200521883</v>
      </c>
      <c r="K981" s="13">
        <f t="shared" si="186"/>
        <v>5.5969806472109056</v>
      </c>
      <c r="L981" s="13">
        <f t="shared" si="187"/>
        <v>0</v>
      </c>
      <c r="M981" s="13">
        <f t="shared" si="192"/>
        <v>2.5018012219188901E-3</v>
      </c>
      <c r="N981" s="13">
        <f t="shared" si="188"/>
        <v>1.5511167575897118E-3</v>
      </c>
      <c r="O981" s="13">
        <f t="shared" si="189"/>
        <v>1.2941021617830355</v>
      </c>
      <c r="Q981">
        <v>15.43252466168061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79.980474084841305</v>
      </c>
      <c r="G982" s="13">
        <f t="shared" si="183"/>
        <v>6.6107004300180954</v>
      </c>
      <c r="H982" s="13">
        <f t="shared" si="184"/>
        <v>73.369773654823206</v>
      </c>
      <c r="I982" s="16">
        <f t="shared" si="191"/>
        <v>78.966754302034104</v>
      </c>
      <c r="J982" s="13">
        <f t="shared" si="185"/>
        <v>46.43539307628172</v>
      </c>
      <c r="K982" s="13">
        <f t="shared" si="186"/>
        <v>32.531361225752384</v>
      </c>
      <c r="L982" s="13">
        <f t="shared" si="187"/>
        <v>0</v>
      </c>
      <c r="M982" s="13">
        <f t="shared" si="192"/>
        <v>9.5068446432917822E-4</v>
      </c>
      <c r="N982" s="13">
        <f t="shared" si="188"/>
        <v>5.8942436788409045E-4</v>
      </c>
      <c r="O982" s="13">
        <f t="shared" si="189"/>
        <v>6.611289854385979</v>
      </c>
      <c r="Q982">
        <v>11.87986459354839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27.711762437599461</v>
      </c>
      <c r="G983" s="13">
        <f t="shared" si="183"/>
        <v>0</v>
      </c>
      <c r="H983" s="13">
        <f t="shared" si="184"/>
        <v>27.711762437599461</v>
      </c>
      <c r="I983" s="16">
        <f t="shared" si="191"/>
        <v>60.243123663351845</v>
      </c>
      <c r="J983" s="13">
        <f t="shared" si="185"/>
        <v>47.412556041072513</v>
      </c>
      <c r="K983" s="13">
        <f t="shared" si="186"/>
        <v>12.830567622279332</v>
      </c>
      <c r="L983" s="13">
        <f t="shared" si="187"/>
        <v>0</v>
      </c>
      <c r="M983" s="13">
        <f t="shared" si="192"/>
        <v>3.6126009644508778E-4</v>
      </c>
      <c r="N983" s="13">
        <f t="shared" si="188"/>
        <v>2.2398125979595441E-4</v>
      </c>
      <c r="O983" s="13">
        <f t="shared" si="189"/>
        <v>2.2398125979595441E-4</v>
      </c>
      <c r="Q983">
        <v>16.10361917372493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26.83544406612274</v>
      </c>
      <c r="G984" s="13">
        <f t="shared" si="183"/>
        <v>0</v>
      </c>
      <c r="H984" s="13">
        <f t="shared" si="184"/>
        <v>26.83544406612274</v>
      </c>
      <c r="I984" s="16">
        <f t="shared" si="191"/>
        <v>39.666011688402072</v>
      </c>
      <c r="J984" s="13">
        <f t="shared" si="185"/>
        <v>35.41849445770081</v>
      </c>
      <c r="K984" s="13">
        <f t="shared" si="186"/>
        <v>4.2475172307012627</v>
      </c>
      <c r="L984" s="13">
        <f t="shared" si="187"/>
        <v>0</v>
      </c>
      <c r="M984" s="13">
        <f t="shared" si="192"/>
        <v>1.3727883664913336E-4</v>
      </c>
      <c r="N984" s="13">
        <f t="shared" si="188"/>
        <v>8.5112878722462681E-5</v>
      </c>
      <c r="O984" s="13">
        <f t="shared" si="189"/>
        <v>8.5112878722462681E-5</v>
      </c>
      <c r="Q984">
        <v>16.436552114021001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23.080396232682119</v>
      </c>
      <c r="G985" s="13">
        <f t="shared" si="183"/>
        <v>0</v>
      </c>
      <c r="H985" s="13">
        <f t="shared" si="184"/>
        <v>23.080396232682119</v>
      </c>
      <c r="I985" s="16">
        <f t="shared" si="191"/>
        <v>27.327913463383382</v>
      </c>
      <c r="J985" s="13">
        <f t="shared" si="185"/>
        <v>25.738303945281341</v>
      </c>
      <c r="K985" s="13">
        <f t="shared" si="186"/>
        <v>1.5896095181020407</v>
      </c>
      <c r="L985" s="13">
        <f t="shared" si="187"/>
        <v>0</v>
      </c>
      <c r="M985" s="13">
        <f t="shared" si="192"/>
        <v>5.2165957926670684E-5</v>
      </c>
      <c r="N985" s="13">
        <f t="shared" si="188"/>
        <v>3.2342893914535821E-5</v>
      </c>
      <c r="O985" s="13">
        <f t="shared" si="189"/>
        <v>3.2342893914535821E-5</v>
      </c>
      <c r="Q985">
        <v>16.05345155106156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35.976430252666347</v>
      </c>
      <c r="G986" s="13">
        <f t="shared" si="183"/>
        <v>0.25866806558458577</v>
      </c>
      <c r="H986" s="13">
        <f t="shared" si="184"/>
        <v>35.71776218708176</v>
      </c>
      <c r="I986" s="16">
        <f t="shared" si="191"/>
        <v>37.307371705183797</v>
      </c>
      <c r="J986" s="13">
        <f t="shared" si="185"/>
        <v>34.423777318050767</v>
      </c>
      <c r="K986" s="13">
        <f t="shared" si="186"/>
        <v>2.8835943871330301</v>
      </c>
      <c r="L986" s="13">
        <f t="shared" si="187"/>
        <v>0</v>
      </c>
      <c r="M986" s="13">
        <f t="shared" si="192"/>
        <v>1.9823064012134863E-5</v>
      </c>
      <c r="N986" s="13">
        <f t="shared" si="188"/>
        <v>1.2290299687523615E-5</v>
      </c>
      <c r="O986" s="13">
        <f t="shared" si="189"/>
        <v>0.25868035588427329</v>
      </c>
      <c r="Q986">
        <v>18.233853836095491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1.35571875919547</v>
      </c>
      <c r="G987" s="13">
        <f t="shared" si="183"/>
        <v>0</v>
      </c>
      <c r="H987" s="13">
        <f t="shared" si="184"/>
        <v>1.35571875919547</v>
      </c>
      <c r="I987" s="16">
        <f t="shared" si="191"/>
        <v>4.2393131463285005</v>
      </c>
      <c r="J987" s="13">
        <f t="shared" si="185"/>
        <v>4.2367017841404389</v>
      </c>
      <c r="K987" s="13">
        <f t="shared" si="186"/>
        <v>2.6113621880616833E-3</v>
      </c>
      <c r="L987" s="13">
        <f t="shared" si="187"/>
        <v>0</v>
      </c>
      <c r="M987" s="13">
        <f t="shared" si="192"/>
        <v>7.5327643246112485E-6</v>
      </c>
      <c r="N987" s="13">
        <f t="shared" si="188"/>
        <v>4.6703138812589742E-6</v>
      </c>
      <c r="O987" s="13">
        <f t="shared" si="189"/>
        <v>4.6703138812589742E-6</v>
      </c>
      <c r="Q987">
        <v>22.496367997324299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8.1110261345101214E-2</v>
      </c>
      <c r="G988" s="13">
        <f t="shared" si="183"/>
        <v>0</v>
      </c>
      <c r="H988" s="13">
        <f t="shared" si="184"/>
        <v>8.1110261345101214E-2</v>
      </c>
      <c r="I988" s="16">
        <f t="shared" si="191"/>
        <v>8.3721623533162898E-2</v>
      </c>
      <c r="J988" s="13">
        <f t="shared" si="185"/>
        <v>8.3721609372626488E-2</v>
      </c>
      <c r="K988" s="13">
        <f t="shared" si="186"/>
        <v>1.4160536410123825E-8</v>
      </c>
      <c r="L988" s="13">
        <f t="shared" si="187"/>
        <v>0</v>
      </c>
      <c r="M988" s="13">
        <f t="shared" si="192"/>
        <v>2.8624504433522743E-6</v>
      </c>
      <c r="N988" s="13">
        <f t="shared" si="188"/>
        <v>1.77471927487841E-6</v>
      </c>
      <c r="O988" s="13">
        <f t="shared" si="189"/>
        <v>1.77471927487841E-6</v>
      </c>
      <c r="Q988">
        <v>25.006823000000011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0.54202726530684386</v>
      </c>
      <c r="G989" s="13">
        <f t="shared" si="183"/>
        <v>0</v>
      </c>
      <c r="H989" s="13">
        <f t="shared" si="184"/>
        <v>0.54202726530684386</v>
      </c>
      <c r="I989" s="16">
        <f t="shared" si="191"/>
        <v>0.54202727946738027</v>
      </c>
      <c r="J989" s="13">
        <f t="shared" si="185"/>
        <v>0.5420237265988922</v>
      </c>
      <c r="K989" s="13">
        <f t="shared" si="186"/>
        <v>3.5528684880770101E-6</v>
      </c>
      <c r="L989" s="13">
        <f t="shared" si="187"/>
        <v>0</v>
      </c>
      <c r="M989" s="13">
        <f t="shared" si="192"/>
        <v>1.0877311684738643E-6</v>
      </c>
      <c r="N989" s="13">
        <f t="shared" si="188"/>
        <v>6.7439332445379587E-7</v>
      </c>
      <c r="O989" s="13">
        <f t="shared" si="189"/>
        <v>6.7439332445379587E-7</v>
      </c>
      <c r="Q989">
        <v>25.57111560081006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1.172922085869595</v>
      </c>
      <c r="G990" s="13">
        <f t="shared" si="183"/>
        <v>0</v>
      </c>
      <c r="H990" s="13">
        <f t="shared" si="184"/>
        <v>1.172922085869595</v>
      </c>
      <c r="I990" s="16">
        <f t="shared" si="191"/>
        <v>1.1729256387380831</v>
      </c>
      <c r="J990" s="13">
        <f t="shared" si="185"/>
        <v>1.1728840998340957</v>
      </c>
      <c r="K990" s="13">
        <f t="shared" si="186"/>
        <v>4.1538903987392573E-5</v>
      </c>
      <c r="L990" s="13">
        <f t="shared" si="187"/>
        <v>0</v>
      </c>
      <c r="M990" s="13">
        <f t="shared" si="192"/>
        <v>4.1333784402006842E-7</v>
      </c>
      <c r="N990" s="13">
        <f t="shared" si="188"/>
        <v>2.5626946329244243E-7</v>
      </c>
      <c r="O990" s="13">
        <f t="shared" si="189"/>
        <v>2.5626946329244243E-7</v>
      </c>
      <c r="Q990">
        <v>24.54264689466423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17.892098372709871</v>
      </c>
      <c r="G991" s="13">
        <f t="shared" si="183"/>
        <v>0</v>
      </c>
      <c r="H991" s="13">
        <f t="shared" si="184"/>
        <v>17.892098372709871</v>
      </c>
      <c r="I991" s="16">
        <f t="shared" si="191"/>
        <v>17.892139911613857</v>
      </c>
      <c r="J991" s="13">
        <f t="shared" si="185"/>
        <v>17.63828679225902</v>
      </c>
      <c r="K991" s="13">
        <f t="shared" si="186"/>
        <v>0.25385311935483656</v>
      </c>
      <c r="L991" s="13">
        <f t="shared" si="187"/>
        <v>0</v>
      </c>
      <c r="M991" s="13">
        <f t="shared" si="192"/>
        <v>1.5706838072762599E-7</v>
      </c>
      <c r="N991" s="13">
        <f t="shared" si="188"/>
        <v>9.7382396051128112E-8</v>
      </c>
      <c r="O991" s="13">
        <f t="shared" si="189"/>
        <v>9.7382396051128112E-8</v>
      </c>
      <c r="Q991">
        <v>20.532969461498698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5.691361276176675</v>
      </c>
      <c r="G992" s="13">
        <f t="shared" si="183"/>
        <v>0</v>
      </c>
      <c r="H992" s="13">
        <f t="shared" si="184"/>
        <v>5.691361276176675</v>
      </c>
      <c r="I992" s="16">
        <f t="shared" si="191"/>
        <v>5.9452143955315115</v>
      </c>
      <c r="J992" s="13">
        <f t="shared" si="185"/>
        <v>5.9298719170526413</v>
      </c>
      <c r="K992" s="13">
        <f t="shared" si="186"/>
        <v>1.5342478478870269E-2</v>
      </c>
      <c r="L992" s="13">
        <f t="shared" si="187"/>
        <v>0</v>
      </c>
      <c r="M992" s="13">
        <f t="shared" si="192"/>
        <v>5.9685984676497876E-8</v>
      </c>
      <c r="N992" s="13">
        <f t="shared" si="188"/>
        <v>3.7005310499428684E-8</v>
      </c>
      <c r="O992" s="13">
        <f t="shared" si="189"/>
        <v>3.7005310499428684E-8</v>
      </c>
      <c r="Q992">
        <v>17.1285189010081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6.7596476507886374</v>
      </c>
      <c r="G993" s="13">
        <f t="shared" si="183"/>
        <v>0</v>
      </c>
      <c r="H993" s="13">
        <f t="shared" si="184"/>
        <v>6.7596476507886374</v>
      </c>
      <c r="I993" s="16">
        <f t="shared" si="191"/>
        <v>6.7749901292675077</v>
      </c>
      <c r="J993" s="13">
        <f t="shared" si="185"/>
        <v>6.7420208232437568</v>
      </c>
      <c r="K993" s="13">
        <f t="shared" si="186"/>
        <v>3.2969306023750811E-2</v>
      </c>
      <c r="L993" s="13">
        <f t="shared" si="187"/>
        <v>0</v>
      </c>
      <c r="M993" s="13">
        <f t="shared" si="192"/>
        <v>2.2680674177069192E-8</v>
      </c>
      <c r="N993" s="13">
        <f t="shared" si="188"/>
        <v>1.40620179897829E-8</v>
      </c>
      <c r="O993" s="13">
        <f t="shared" si="189"/>
        <v>1.40620179897829E-8</v>
      </c>
      <c r="Q993">
        <v>14.437917159312789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53.550002530317968</v>
      </c>
      <c r="G994" s="13">
        <f t="shared" si="183"/>
        <v>2.7954326477690601</v>
      </c>
      <c r="H994" s="13">
        <f t="shared" si="184"/>
        <v>50.754569882548907</v>
      </c>
      <c r="I994" s="16">
        <f t="shared" si="191"/>
        <v>50.787539188572659</v>
      </c>
      <c r="J994" s="13">
        <f t="shared" si="185"/>
        <v>39.558373741198302</v>
      </c>
      <c r="K994" s="13">
        <f t="shared" si="186"/>
        <v>11.229165447374356</v>
      </c>
      <c r="L994" s="13">
        <f t="shared" si="187"/>
        <v>0</v>
      </c>
      <c r="M994" s="13">
        <f t="shared" si="192"/>
        <v>8.6186561872862924E-9</v>
      </c>
      <c r="N994" s="13">
        <f t="shared" si="188"/>
        <v>5.3435668361175012E-9</v>
      </c>
      <c r="O994" s="13">
        <f t="shared" si="189"/>
        <v>2.795432653112627</v>
      </c>
      <c r="Q994">
        <v>13.259012593548389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52.206773274899881</v>
      </c>
      <c r="G995" s="13">
        <f t="shared" si="183"/>
        <v>2.6015360200906965</v>
      </c>
      <c r="H995" s="13">
        <f t="shared" si="184"/>
        <v>49.605237254809182</v>
      </c>
      <c r="I995" s="16">
        <f t="shared" si="191"/>
        <v>60.834402702183539</v>
      </c>
      <c r="J995" s="13">
        <f t="shared" si="185"/>
        <v>45.760305304210434</v>
      </c>
      <c r="K995" s="13">
        <f t="shared" si="186"/>
        <v>15.074097397973105</v>
      </c>
      <c r="L995" s="13">
        <f t="shared" si="187"/>
        <v>0</v>
      </c>
      <c r="M995" s="13">
        <f t="shared" si="192"/>
        <v>3.2750893511687912E-9</v>
      </c>
      <c r="N995" s="13">
        <f t="shared" si="188"/>
        <v>2.0305553977246506E-9</v>
      </c>
      <c r="O995" s="13">
        <f t="shared" si="189"/>
        <v>2.6015360221212518</v>
      </c>
      <c r="Q995">
        <v>14.651955563724179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75.013159516452987</v>
      </c>
      <c r="G996" s="13">
        <f t="shared" si="183"/>
        <v>5.8936630817447986</v>
      </c>
      <c r="H996" s="13">
        <f t="shared" si="184"/>
        <v>69.119496434708182</v>
      </c>
      <c r="I996" s="16">
        <f t="shared" si="191"/>
        <v>84.193593832681287</v>
      </c>
      <c r="J996" s="13">
        <f t="shared" si="185"/>
        <v>57.390021046542252</v>
      </c>
      <c r="K996" s="13">
        <f t="shared" si="186"/>
        <v>26.803572786139036</v>
      </c>
      <c r="L996" s="13">
        <f t="shared" si="187"/>
        <v>0</v>
      </c>
      <c r="M996" s="13">
        <f t="shared" si="192"/>
        <v>1.2445339534441407E-9</v>
      </c>
      <c r="N996" s="13">
        <f t="shared" si="188"/>
        <v>7.7161105113536723E-10</v>
      </c>
      <c r="O996" s="13">
        <f t="shared" si="189"/>
        <v>5.8936630825164098</v>
      </c>
      <c r="Q996">
        <v>16.394147318220341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50.31883357291958</v>
      </c>
      <c r="G997" s="13">
        <f t="shared" si="183"/>
        <v>2.3290098373877037</v>
      </c>
      <c r="H997" s="13">
        <f t="shared" si="184"/>
        <v>47.989823735531878</v>
      </c>
      <c r="I997" s="16">
        <f t="shared" si="191"/>
        <v>74.793396521670914</v>
      </c>
      <c r="J997" s="13">
        <f t="shared" si="185"/>
        <v>55.650975670195855</v>
      </c>
      <c r="K997" s="13">
        <f t="shared" si="186"/>
        <v>19.142420851475059</v>
      </c>
      <c r="L997" s="13">
        <f t="shared" si="187"/>
        <v>0</v>
      </c>
      <c r="M997" s="13">
        <f t="shared" si="192"/>
        <v>4.7292290230877343E-10</v>
      </c>
      <c r="N997" s="13">
        <f t="shared" si="188"/>
        <v>2.9321219943143952E-10</v>
      </c>
      <c r="O997" s="13">
        <f t="shared" si="189"/>
        <v>2.3290098376809159</v>
      </c>
      <c r="Q997">
        <v>17.248703534553918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13.73436908393704</v>
      </c>
      <c r="G998" s="13">
        <f t="shared" si="183"/>
        <v>0</v>
      </c>
      <c r="H998" s="13">
        <f t="shared" si="184"/>
        <v>13.73436908393704</v>
      </c>
      <c r="I998" s="16">
        <f t="shared" si="191"/>
        <v>32.876789935412098</v>
      </c>
      <c r="J998" s="13">
        <f t="shared" si="185"/>
        <v>31.173934142850907</v>
      </c>
      <c r="K998" s="13">
        <f t="shared" si="186"/>
        <v>1.7028557925611914</v>
      </c>
      <c r="L998" s="13">
        <f t="shared" si="187"/>
        <v>0</v>
      </c>
      <c r="M998" s="13">
        <f t="shared" si="192"/>
        <v>1.7971070287733391E-10</v>
      </c>
      <c r="N998" s="13">
        <f t="shared" si="188"/>
        <v>1.1142063578394702E-10</v>
      </c>
      <c r="O998" s="13">
        <f t="shared" si="189"/>
        <v>1.1142063578394702E-10</v>
      </c>
      <c r="Q998">
        <v>19.567534090243019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13.677651016084839</v>
      </c>
      <c r="G999" s="13">
        <f t="shared" si="183"/>
        <v>0</v>
      </c>
      <c r="H999" s="13">
        <f t="shared" si="184"/>
        <v>13.677651016084839</v>
      </c>
      <c r="I999" s="16">
        <f t="shared" si="191"/>
        <v>15.380506808646031</v>
      </c>
      <c r="J999" s="13">
        <f t="shared" si="185"/>
        <v>15.24945569591036</v>
      </c>
      <c r="K999" s="13">
        <f t="shared" si="186"/>
        <v>0.13105111273567083</v>
      </c>
      <c r="L999" s="13">
        <f t="shared" si="187"/>
        <v>0</v>
      </c>
      <c r="M999" s="13">
        <f t="shared" si="192"/>
        <v>6.8290067093386892E-11</v>
      </c>
      <c r="N999" s="13">
        <f t="shared" si="188"/>
        <v>4.2339841597899871E-11</v>
      </c>
      <c r="O999" s="13">
        <f t="shared" si="189"/>
        <v>4.2339841597899871E-11</v>
      </c>
      <c r="Q999">
        <v>22.060177877393631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0.16658357609680871</v>
      </c>
      <c r="G1000" s="13">
        <f t="shared" si="183"/>
        <v>0</v>
      </c>
      <c r="H1000" s="13">
        <f t="shared" si="184"/>
        <v>0.16658357609680871</v>
      </c>
      <c r="I1000" s="16">
        <f t="shared" si="191"/>
        <v>0.29763468883247957</v>
      </c>
      <c r="J1000" s="13">
        <f t="shared" si="185"/>
        <v>0.2976341306303788</v>
      </c>
      <c r="K1000" s="13">
        <f t="shared" si="186"/>
        <v>5.5820210076440446E-7</v>
      </c>
      <c r="L1000" s="13">
        <f t="shared" si="187"/>
        <v>0</v>
      </c>
      <c r="M1000" s="13">
        <f t="shared" si="192"/>
        <v>2.5950225495487021E-11</v>
      </c>
      <c r="N1000" s="13">
        <f t="shared" si="188"/>
        <v>1.6089139807201952E-11</v>
      </c>
      <c r="O1000" s="13">
        <f t="shared" si="189"/>
        <v>1.6089139807201952E-11</v>
      </c>
      <c r="Q1000">
        <v>25.949874000000008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4.6975982456294876</v>
      </c>
      <c r="G1001" s="13">
        <f t="shared" si="183"/>
        <v>0</v>
      </c>
      <c r="H1001" s="13">
        <f t="shared" si="184"/>
        <v>4.6975982456294876</v>
      </c>
      <c r="I1001" s="16">
        <f t="shared" si="191"/>
        <v>4.6975988038315881</v>
      </c>
      <c r="J1001" s="13">
        <f t="shared" si="185"/>
        <v>4.6955094840721463</v>
      </c>
      <c r="K1001" s="13">
        <f t="shared" si="186"/>
        <v>2.0893197594418211E-3</v>
      </c>
      <c r="L1001" s="13">
        <f t="shared" si="187"/>
        <v>0</v>
      </c>
      <c r="M1001" s="13">
        <f t="shared" si="192"/>
        <v>9.8610856882850694E-12</v>
      </c>
      <c r="N1001" s="13">
        <f t="shared" si="188"/>
        <v>6.1138731267367427E-12</v>
      </c>
      <c r="O1001" s="13">
        <f t="shared" si="189"/>
        <v>6.1138731267367427E-12</v>
      </c>
      <c r="Q1001">
        <v>26.30125914365178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13.35414311323605</v>
      </c>
      <c r="G1002" s="13">
        <f t="shared" si="183"/>
        <v>0</v>
      </c>
      <c r="H1002" s="13">
        <f t="shared" si="184"/>
        <v>13.35414311323605</v>
      </c>
      <c r="I1002" s="16">
        <f t="shared" si="191"/>
        <v>13.356232432995492</v>
      </c>
      <c r="J1002" s="13">
        <f t="shared" si="185"/>
        <v>13.263637028559188</v>
      </c>
      <c r="K1002" s="13">
        <f t="shared" si="186"/>
        <v>9.2595404436304207E-2</v>
      </c>
      <c r="L1002" s="13">
        <f t="shared" si="187"/>
        <v>0</v>
      </c>
      <c r="M1002" s="13">
        <f t="shared" si="192"/>
        <v>3.7472125615483267E-12</v>
      </c>
      <c r="N1002" s="13">
        <f t="shared" si="188"/>
        <v>2.3232717881599624E-12</v>
      </c>
      <c r="O1002" s="13">
        <f t="shared" si="189"/>
        <v>2.3232717881599624E-12</v>
      </c>
      <c r="Q1002">
        <v>21.539220381156479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31.539561600961989</v>
      </c>
      <c r="G1003" s="13">
        <f t="shared" si="183"/>
        <v>0</v>
      </c>
      <c r="H1003" s="13">
        <f t="shared" si="184"/>
        <v>31.539561600961989</v>
      </c>
      <c r="I1003" s="16">
        <f t="shared" si="191"/>
        <v>31.632157005398291</v>
      </c>
      <c r="J1003" s="13">
        <f t="shared" si="185"/>
        <v>30.546281203666819</v>
      </c>
      <c r="K1003" s="13">
        <f t="shared" si="186"/>
        <v>1.085875801731472</v>
      </c>
      <c r="L1003" s="13">
        <f t="shared" si="187"/>
        <v>0</v>
      </c>
      <c r="M1003" s="13">
        <f t="shared" si="192"/>
        <v>1.4239407733883643E-12</v>
      </c>
      <c r="N1003" s="13">
        <f t="shared" si="188"/>
        <v>8.8284327950078592E-13</v>
      </c>
      <c r="O1003" s="13">
        <f t="shared" si="189"/>
        <v>8.8284327950078592E-13</v>
      </c>
      <c r="Q1003">
        <v>22.123654335888311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17.145885530995908</v>
      </c>
      <c r="G1004" s="13">
        <f t="shared" si="183"/>
        <v>0</v>
      </c>
      <c r="H1004" s="13">
        <f t="shared" si="184"/>
        <v>17.145885530995908</v>
      </c>
      <c r="I1004" s="16">
        <f t="shared" si="191"/>
        <v>18.23176133272738</v>
      </c>
      <c r="J1004" s="13">
        <f t="shared" si="185"/>
        <v>17.848457405176813</v>
      </c>
      <c r="K1004" s="13">
        <f t="shared" si="186"/>
        <v>0.38330392755056764</v>
      </c>
      <c r="L1004" s="13">
        <f t="shared" si="187"/>
        <v>0</v>
      </c>
      <c r="M1004" s="13">
        <f t="shared" si="192"/>
        <v>5.4109749388757841E-13</v>
      </c>
      <c r="N1004" s="13">
        <f t="shared" si="188"/>
        <v>3.3548044621029859E-13</v>
      </c>
      <c r="O1004" s="13">
        <f t="shared" si="189"/>
        <v>3.3548044621029859E-13</v>
      </c>
      <c r="Q1004">
        <v>17.946862394897849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17.29886217574834</v>
      </c>
      <c r="G1005" s="13">
        <f t="shared" si="183"/>
        <v>0</v>
      </c>
      <c r="H1005" s="13">
        <f t="shared" si="184"/>
        <v>17.29886217574834</v>
      </c>
      <c r="I1005" s="16">
        <f t="shared" si="191"/>
        <v>17.682166103298908</v>
      </c>
      <c r="J1005" s="13">
        <f t="shared" si="185"/>
        <v>17.148154671926321</v>
      </c>
      <c r="K1005" s="13">
        <f t="shared" si="186"/>
        <v>0.534011431372587</v>
      </c>
      <c r="L1005" s="13">
        <f t="shared" si="187"/>
        <v>0</v>
      </c>
      <c r="M1005" s="13">
        <f t="shared" si="192"/>
        <v>2.0561704767727982E-13</v>
      </c>
      <c r="N1005" s="13">
        <f t="shared" si="188"/>
        <v>1.2748256955991349E-13</v>
      </c>
      <c r="O1005" s="13">
        <f t="shared" si="189"/>
        <v>1.2748256955991349E-13</v>
      </c>
      <c r="Q1005">
        <v>14.829009278172981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19.704810112154181</v>
      </c>
      <c r="G1006" s="13">
        <f t="shared" si="183"/>
        <v>0</v>
      </c>
      <c r="H1006" s="13">
        <f t="shared" si="184"/>
        <v>19.704810112154181</v>
      </c>
      <c r="I1006" s="16">
        <f t="shared" si="191"/>
        <v>20.238821543526768</v>
      </c>
      <c r="J1006" s="13">
        <f t="shared" si="185"/>
        <v>19.177904545967845</v>
      </c>
      <c r="K1006" s="13">
        <f t="shared" si="186"/>
        <v>1.0609169975589232</v>
      </c>
      <c r="L1006" s="13">
        <f t="shared" si="187"/>
        <v>0</v>
      </c>
      <c r="M1006" s="13">
        <f t="shared" si="192"/>
        <v>7.8134478117366327E-14</v>
      </c>
      <c r="N1006" s="13">
        <f t="shared" si="188"/>
        <v>4.8443376432767121E-14</v>
      </c>
      <c r="O1006" s="13">
        <f t="shared" si="189"/>
        <v>4.8443376432767121E-14</v>
      </c>
      <c r="Q1006">
        <v>12.53371359354839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0.19696194215075341</v>
      </c>
      <c r="G1007" s="13">
        <f t="shared" si="183"/>
        <v>0</v>
      </c>
      <c r="H1007" s="13">
        <f t="shared" si="184"/>
        <v>0.19696194215075341</v>
      </c>
      <c r="I1007" s="16">
        <f t="shared" si="191"/>
        <v>1.2578789397096766</v>
      </c>
      <c r="J1007" s="13">
        <f t="shared" si="185"/>
        <v>1.2576688626794121</v>
      </c>
      <c r="K1007" s="13">
        <f t="shared" si="186"/>
        <v>2.1007703026443281E-4</v>
      </c>
      <c r="L1007" s="13">
        <f t="shared" si="187"/>
        <v>0</v>
      </c>
      <c r="M1007" s="13">
        <f t="shared" si="192"/>
        <v>2.9691101684599206E-14</v>
      </c>
      <c r="N1007" s="13">
        <f t="shared" si="188"/>
        <v>1.8408483044451507E-14</v>
      </c>
      <c r="O1007" s="13">
        <f t="shared" si="189"/>
        <v>1.8408483044451507E-14</v>
      </c>
      <c r="Q1007">
        <v>14.52077307608138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13.721385597028551</v>
      </c>
      <c r="G1008" s="13">
        <f t="shared" si="183"/>
        <v>0</v>
      </c>
      <c r="H1008" s="13">
        <f t="shared" si="184"/>
        <v>13.721385597028551</v>
      </c>
      <c r="I1008" s="16">
        <f t="shared" si="191"/>
        <v>13.721595674058815</v>
      </c>
      <c r="J1008" s="13">
        <f t="shared" si="185"/>
        <v>13.513231523245626</v>
      </c>
      <c r="K1008" s="13">
        <f t="shared" si="186"/>
        <v>0.20836415081318904</v>
      </c>
      <c r="L1008" s="13">
        <f t="shared" si="187"/>
        <v>0</v>
      </c>
      <c r="M1008" s="13">
        <f t="shared" si="192"/>
        <v>1.1282618640147699E-14</v>
      </c>
      <c r="N1008" s="13">
        <f t="shared" si="188"/>
        <v>6.9952235568915735E-15</v>
      </c>
      <c r="O1008" s="13">
        <f t="shared" si="189"/>
        <v>6.9952235568915735E-15</v>
      </c>
      <c r="Q1008">
        <v>16.28516489665688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17.529330381223598</v>
      </c>
      <c r="G1009" s="13">
        <f t="shared" si="183"/>
        <v>0</v>
      </c>
      <c r="H1009" s="13">
        <f t="shared" si="184"/>
        <v>17.529330381223598</v>
      </c>
      <c r="I1009" s="16">
        <f t="shared" si="191"/>
        <v>17.737694532036787</v>
      </c>
      <c r="J1009" s="13">
        <f t="shared" si="185"/>
        <v>17.466638584930006</v>
      </c>
      <c r="K1009" s="13">
        <f t="shared" si="186"/>
        <v>0.27105594710678105</v>
      </c>
      <c r="L1009" s="13">
        <f t="shared" si="187"/>
        <v>0</v>
      </c>
      <c r="M1009" s="13">
        <f t="shared" si="192"/>
        <v>4.2873950832561255E-15</v>
      </c>
      <c r="N1009" s="13">
        <f t="shared" si="188"/>
        <v>2.6581849516187978E-15</v>
      </c>
      <c r="O1009" s="13">
        <f t="shared" si="189"/>
        <v>2.6581849516187978E-15</v>
      </c>
      <c r="Q1009">
        <v>19.874688615799741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1.176248307286009</v>
      </c>
      <c r="G1010" s="13">
        <f t="shared" si="183"/>
        <v>0</v>
      </c>
      <c r="H1010" s="13">
        <f t="shared" si="184"/>
        <v>1.176248307286009</v>
      </c>
      <c r="I1010" s="16">
        <f t="shared" si="191"/>
        <v>1.4473042543927901</v>
      </c>
      <c r="J1010" s="13">
        <f t="shared" si="185"/>
        <v>1.4472193454378566</v>
      </c>
      <c r="K1010" s="13">
        <f t="shared" si="186"/>
        <v>8.4908954933515801E-5</v>
      </c>
      <c r="L1010" s="13">
        <f t="shared" si="187"/>
        <v>0</v>
      </c>
      <c r="M1010" s="13">
        <f t="shared" si="192"/>
        <v>1.6292101316373276E-15</v>
      </c>
      <c r="N1010" s="13">
        <f t="shared" si="188"/>
        <v>1.0101102816151431E-15</v>
      </c>
      <c r="O1010" s="13">
        <f t="shared" si="189"/>
        <v>1.0101102816151431E-15</v>
      </c>
      <c r="Q1010">
        <v>23.939212780892969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0.37708285075937642</v>
      </c>
      <c r="G1011" s="13">
        <f t="shared" si="183"/>
        <v>0</v>
      </c>
      <c r="H1011" s="13">
        <f t="shared" si="184"/>
        <v>0.37708285075937642</v>
      </c>
      <c r="I1011" s="16">
        <f t="shared" si="191"/>
        <v>0.37716775971430994</v>
      </c>
      <c r="J1011" s="13">
        <f t="shared" si="185"/>
        <v>0.37716612397102062</v>
      </c>
      <c r="K1011" s="13">
        <f t="shared" si="186"/>
        <v>1.635743289318814E-6</v>
      </c>
      <c r="L1011" s="13">
        <f t="shared" si="187"/>
        <v>0</v>
      </c>
      <c r="M1011" s="13">
        <f t="shared" si="192"/>
        <v>6.1909985002218451E-16</v>
      </c>
      <c r="N1011" s="13">
        <f t="shared" si="188"/>
        <v>3.8384190701375441E-16</v>
      </c>
      <c r="O1011" s="13">
        <f t="shared" si="189"/>
        <v>3.8384190701375441E-16</v>
      </c>
      <c r="Q1011">
        <v>23.335139473453509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6.8331236697548717E-2</v>
      </c>
      <c r="G1012" s="13">
        <f t="shared" si="183"/>
        <v>0</v>
      </c>
      <c r="H1012" s="13">
        <f t="shared" si="184"/>
        <v>6.8331236697548717E-2</v>
      </c>
      <c r="I1012" s="16">
        <f t="shared" si="191"/>
        <v>6.8332872440838036E-2</v>
      </c>
      <c r="J1012" s="13">
        <f t="shared" si="185"/>
        <v>6.833286811105678E-2</v>
      </c>
      <c r="K1012" s="13">
        <f t="shared" si="186"/>
        <v>4.3297812557518967E-9</v>
      </c>
      <c r="L1012" s="13">
        <f t="shared" si="187"/>
        <v>0</v>
      </c>
      <c r="M1012" s="13">
        <f t="shared" si="192"/>
        <v>2.352579430084301E-16</v>
      </c>
      <c r="N1012" s="13">
        <f t="shared" si="188"/>
        <v>1.4585992466522667E-16</v>
      </c>
      <c r="O1012" s="13">
        <f t="shared" si="189"/>
        <v>1.4585992466522667E-16</v>
      </c>
      <c r="Q1012">
        <v>29.209944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5.0177424798043981</v>
      </c>
      <c r="G1013" s="13">
        <f t="shared" si="183"/>
        <v>0</v>
      </c>
      <c r="H1013" s="13">
        <f t="shared" si="184"/>
        <v>5.0177424798043981</v>
      </c>
      <c r="I1013" s="16">
        <f t="shared" si="191"/>
        <v>5.0177424841341791</v>
      </c>
      <c r="J1013" s="13">
        <f t="shared" si="185"/>
        <v>5.0155845132422501</v>
      </c>
      <c r="K1013" s="13">
        <f t="shared" si="186"/>
        <v>2.1579708919290397E-3</v>
      </c>
      <c r="L1013" s="13">
        <f t="shared" si="187"/>
        <v>0</v>
      </c>
      <c r="M1013" s="13">
        <f t="shared" si="192"/>
        <v>8.9398018343203433E-17</v>
      </c>
      <c r="N1013" s="13">
        <f t="shared" si="188"/>
        <v>5.542677137278613E-17</v>
      </c>
      <c r="O1013" s="13">
        <f t="shared" si="189"/>
        <v>5.542677137278613E-17</v>
      </c>
      <c r="Q1013">
        <v>27.506898910251248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22.692788270861541</v>
      </c>
      <c r="G1014" s="13">
        <f t="shared" si="183"/>
        <v>0</v>
      </c>
      <c r="H1014" s="13">
        <f t="shared" si="184"/>
        <v>22.692788270861541</v>
      </c>
      <c r="I1014" s="16">
        <f t="shared" si="191"/>
        <v>22.69494624175347</v>
      </c>
      <c r="J1014" s="13">
        <f t="shared" si="185"/>
        <v>22.351120830666119</v>
      </c>
      <c r="K1014" s="13">
        <f t="shared" si="186"/>
        <v>0.34382541108735154</v>
      </c>
      <c r="L1014" s="13">
        <f t="shared" si="187"/>
        <v>0</v>
      </c>
      <c r="M1014" s="13">
        <f t="shared" si="192"/>
        <v>3.3971246970417303E-17</v>
      </c>
      <c r="N1014" s="13">
        <f t="shared" si="188"/>
        <v>2.1062173121658728E-17</v>
      </c>
      <c r="O1014" s="13">
        <f t="shared" si="189"/>
        <v>2.1062173121658728E-17</v>
      </c>
      <c r="Q1014">
        <v>23.42704776273581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14.917789609776269</v>
      </c>
      <c r="G1015" s="13">
        <f t="shared" si="183"/>
        <v>0</v>
      </c>
      <c r="H1015" s="13">
        <f t="shared" si="184"/>
        <v>14.917789609776269</v>
      </c>
      <c r="I1015" s="16">
        <f t="shared" si="191"/>
        <v>15.261615020863621</v>
      </c>
      <c r="J1015" s="13">
        <f t="shared" si="185"/>
        <v>15.13271971234078</v>
      </c>
      <c r="K1015" s="13">
        <f t="shared" si="186"/>
        <v>0.12889530852284103</v>
      </c>
      <c r="L1015" s="13">
        <f t="shared" si="187"/>
        <v>0</v>
      </c>
      <c r="M1015" s="13">
        <f t="shared" si="192"/>
        <v>1.2909073848758575E-17</v>
      </c>
      <c r="N1015" s="13">
        <f t="shared" si="188"/>
        <v>8.0036257862303172E-18</v>
      </c>
      <c r="O1015" s="13">
        <f t="shared" si="189"/>
        <v>8.0036257862303172E-18</v>
      </c>
      <c r="Q1015">
        <v>22.01357451263064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35.873010667697443</v>
      </c>
      <c r="G1016" s="13">
        <f t="shared" si="183"/>
        <v>0.24373933418562216</v>
      </c>
      <c r="H1016" s="13">
        <f t="shared" si="184"/>
        <v>35.629271333511824</v>
      </c>
      <c r="I1016" s="16">
        <f t="shared" si="191"/>
        <v>35.758166642034666</v>
      </c>
      <c r="J1016" s="13">
        <f t="shared" si="185"/>
        <v>32.795299859321119</v>
      </c>
      <c r="K1016" s="13">
        <f t="shared" si="186"/>
        <v>2.9628667827135473</v>
      </c>
      <c r="L1016" s="13">
        <f t="shared" si="187"/>
        <v>0</v>
      </c>
      <c r="M1016" s="13">
        <f t="shared" si="192"/>
        <v>4.9054480625282582E-18</v>
      </c>
      <c r="N1016" s="13">
        <f t="shared" si="188"/>
        <v>3.0413777987675201E-18</v>
      </c>
      <c r="O1016" s="13">
        <f t="shared" si="189"/>
        <v>0.24373933418562216</v>
      </c>
      <c r="Q1016">
        <v>17.075221401518188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60.199842829692102</v>
      </c>
      <c r="G1017" s="13">
        <f t="shared" si="183"/>
        <v>3.755344444990151</v>
      </c>
      <c r="H1017" s="13">
        <f t="shared" si="184"/>
        <v>56.444498384701951</v>
      </c>
      <c r="I1017" s="16">
        <f t="shared" si="191"/>
        <v>59.407365167415499</v>
      </c>
      <c r="J1017" s="13">
        <f t="shared" si="185"/>
        <v>45.423126886434815</v>
      </c>
      <c r="K1017" s="13">
        <f t="shared" si="186"/>
        <v>13.984238280980684</v>
      </c>
      <c r="L1017" s="13">
        <f t="shared" si="187"/>
        <v>0</v>
      </c>
      <c r="M1017" s="13">
        <f t="shared" si="192"/>
        <v>1.8640702637607381E-18</v>
      </c>
      <c r="N1017" s="13">
        <f t="shared" si="188"/>
        <v>1.1557235635316576E-18</v>
      </c>
      <c r="O1017" s="13">
        <f t="shared" si="189"/>
        <v>3.755344444990151</v>
      </c>
      <c r="Q1017">
        <v>14.863943384009239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25.580373960748741</v>
      </c>
      <c r="G1018" s="13">
        <f t="shared" si="183"/>
        <v>0</v>
      </c>
      <c r="H1018" s="13">
        <f t="shared" si="184"/>
        <v>25.580373960748741</v>
      </c>
      <c r="I1018" s="16">
        <f t="shared" si="191"/>
        <v>39.564612241729421</v>
      </c>
      <c r="J1018" s="13">
        <f t="shared" si="185"/>
        <v>34.514804170089015</v>
      </c>
      <c r="K1018" s="13">
        <f t="shared" si="186"/>
        <v>5.0498080716404061</v>
      </c>
      <c r="L1018" s="13">
        <f t="shared" si="187"/>
        <v>0</v>
      </c>
      <c r="M1018" s="13">
        <f t="shared" si="192"/>
        <v>7.0834670022908051E-19</v>
      </c>
      <c r="N1018" s="13">
        <f t="shared" si="188"/>
        <v>4.3917495414202993E-19</v>
      </c>
      <c r="O1018" s="13">
        <f t="shared" si="189"/>
        <v>4.3917495414202993E-19</v>
      </c>
      <c r="Q1018">
        <v>14.88949540773843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36.873261861222609</v>
      </c>
      <c r="G1019" s="13">
        <f t="shared" si="183"/>
        <v>0.38812669953929096</v>
      </c>
      <c r="H1019" s="13">
        <f t="shared" si="184"/>
        <v>36.485135161683317</v>
      </c>
      <c r="I1019" s="16">
        <f t="shared" si="191"/>
        <v>41.534943233323723</v>
      </c>
      <c r="J1019" s="13">
        <f t="shared" si="185"/>
        <v>35.699105114064437</v>
      </c>
      <c r="K1019" s="13">
        <f t="shared" si="186"/>
        <v>5.8358381192592859</v>
      </c>
      <c r="L1019" s="13">
        <f t="shared" si="187"/>
        <v>0</v>
      </c>
      <c r="M1019" s="13">
        <f t="shared" si="192"/>
        <v>2.6917174608705058E-19</v>
      </c>
      <c r="N1019" s="13">
        <f t="shared" si="188"/>
        <v>1.6688648257397136E-19</v>
      </c>
      <c r="O1019" s="13">
        <f t="shared" si="189"/>
        <v>0.38812669953929096</v>
      </c>
      <c r="Q1019">
        <v>14.73349280780052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85.304415399133035</v>
      </c>
      <c r="G1020" s="13">
        <f t="shared" si="183"/>
        <v>7.3792172432387648</v>
      </c>
      <c r="H1020" s="13">
        <f t="shared" si="184"/>
        <v>77.925198155894265</v>
      </c>
      <c r="I1020" s="16">
        <f t="shared" si="191"/>
        <v>83.761036275153543</v>
      </c>
      <c r="J1020" s="13">
        <f t="shared" si="185"/>
        <v>50.975203526734362</v>
      </c>
      <c r="K1020" s="13">
        <f t="shared" si="186"/>
        <v>32.785832748419182</v>
      </c>
      <c r="L1020" s="13">
        <f t="shared" si="187"/>
        <v>0</v>
      </c>
      <c r="M1020" s="13">
        <f t="shared" si="192"/>
        <v>1.0228526351307922E-19</v>
      </c>
      <c r="N1020" s="13">
        <f t="shared" si="188"/>
        <v>6.3416863378109115E-20</v>
      </c>
      <c r="O1020" s="13">
        <f t="shared" si="189"/>
        <v>7.3792172432387648</v>
      </c>
      <c r="Q1020">
        <v>13.52519509354839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50.182139458996673</v>
      </c>
      <c r="G1021" s="13">
        <f t="shared" si="183"/>
        <v>2.3092778909562033</v>
      </c>
      <c r="H1021" s="13">
        <f t="shared" si="184"/>
        <v>47.87286156804047</v>
      </c>
      <c r="I1021" s="16">
        <f t="shared" si="191"/>
        <v>80.658694316459645</v>
      </c>
      <c r="J1021" s="13">
        <f t="shared" si="185"/>
        <v>50.53582641336925</v>
      </c>
      <c r="K1021" s="13">
        <f t="shared" si="186"/>
        <v>30.122867903090395</v>
      </c>
      <c r="L1021" s="13">
        <f t="shared" si="187"/>
        <v>0</v>
      </c>
      <c r="M1021" s="13">
        <f t="shared" si="192"/>
        <v>3.8868400134970103E-20</v>
      </c>
      <c r="N1021" s="13">
        <f t="shared" si="188"/>
        <v>2.4098408083681464E-20</v>
      </c>
      <c r="O1021" s="13">
        <f t="shared" si="189"/>
        <v>2.3092778909562033</v>
      </c>
      <c r="Q1021">
        <v>13.65989050716691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24.45438079297341</v>
      </c>
      <c r="G1022" s="13">
        <f t="shared" si="183"/>
        <v>0</v>
      </c>
      <c r="H1022" s="13">
        <f t="shared" si="184"/>
        <v>24.45438079297341</v>
      </c>
      <c r="I1022" s="16">
        <f t="shared" si="191"/>
        <v>54.577248696063805</v>
      </c>
      <c r="J1022" s="13">
        <f t="shared" si="185"/>
        <v>47.552111007126555</v>
      </c>
      <c r="K1022" s="13">
        <f t="shared" si="186"/>
        <v>7.0251376889372494</v>
      </c>
      <c r="L1022" s="13">
        <f t="shared" si="187"/>
        <v>0</v>
      </c>
      <c r="M1022" s="13">
        <f t="shared" si="192"/>
        <v>1.4769992051288639E-20</v>
      </c>
      <c r="N1022" s="13">
        <f t="shared" si="188"/>
        <v>9.1573950717989559E-21</v>
      </c>
      <c r="O1022" s="13">
        <f t="shared" si="189"/>
        <v>9.1573950717989559E-21</v>
      </c>
      <c r="Q1022">
        <v>19.387063092148441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1.058921314785038</v>
      </c>
      <c r="G1023" s="13">
        <f t="shared" si="183"/>
        <v>0</v>
      </c>
      <c r="H1023" s="13">
        <f t="shared" si="184"/>
        <v>1.058921314785038</v>
      </c>
      <c r="I1023" s="16">
        <f t="shared" si="191"/>
        <v>8.0840590037222881</v>
      </c>
      <c r="J1023" s="13">
        <f t="shared" si="185"/>
        <v>8.0707222588861445</v>
      </c>
      <c r="K1023" s="13">
        <f t="shared" si="186"/>
        <v>1.3336744836143666E-2</v>
      </c>
      <c r="L1023" s="13">
        <f t="shared" si="187"/>
        <v>0</v>
      </c>
      <c r="M1023" s="13">
        <f t="shared" si="192"/>
        <v>5.6125969794896831E-21</v>
      </c>
      <c r="N1023" s="13">
        <f t="shared" si="188"/>
        <v>3.4798101272836033E-21</v>
      </c>
      <c r="O1023" s="13">
        <f t="shared" si="189"/>
        <v>3.4798101272836033E-21</v>
      </c>
      <c r="Q1023">
        <v>24.66524435414598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0.76065688170056267</v>
      </c>
      <c r="G1024" s="13">
        <f t="shared" si="183"/>
        <v>0</v>
      </c>
      <c r="H1024" s="13">
        <f t="shared" si="184"/>
        <v>0.76065688170056267</v>
      </c>
      <c r="I1024" s="16">
        <f t="shared" si="191"/>
        <v>0.77399362653670634</v>
      </c>
      <c r="J1024" s="13">
        <f t="shared" si="185"/>
        <v>0.77398352253592873</v>
      </c>
      <c r="K1024" s="13">
        <f t="shared" si="186"/>
        <v>1.0104000777610977E-5</v>
      </c>
      <c r="L1024" s="13">
        <f t="shared" si="187"/>
        <v>0</v>
      </c>
      <c r="M1024" s="13">
        <f t="shared" si="192"/>
        <v>2.1327868522060798E-21</v>
      </c>
      <c r="N1024" s="13">
        <f t="shared" si="188"/>
        <v>1.3223278483677694E-21</v>
      </c>
      <c r="O1024" s="13">
        <f t="shared" si="189"/>
        <v>1.3223278483677694E-21</v>
      </c>
      <c r="Q1024">
        <v>25.74110000000001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0.54782365541534928</v>
      </c>
      <c r="G1025" s="13">
        <f t="shared" si="183"/>
        <v>0</v>
      </c>
      <c r="H1025" s="13">
        <f t="shared" si="184"/>
        <v>0.54782365541534928</v>
      </c>
      <c r="I1025" s="16">
        <f t="shared" si="191"/>
        <v>0.54783375941612689</v>
      </c>
      <c r="J1025" s="13">
        <f t="shared" si="185"/>
        <v>0.54783013204654607</v>
      </c>
      <c r="K1025" s="13">
        <f t="shared" si="186"/>
        <v>3.6273695808164419E-6</v>
      </c>
      <c r="L1025" s="13">
        <f t="shared" si="187"/>
        <v>0</v>
      </c>
      <c r="M1025" s="13">
        <f t="shared" si="192"/>
        <v>8.1045900383831038E-22</v>
      </c>
      <c r="N1025" s="13">
        <f t="shared" si="188"/>
        <v>5.0248458237975241E-22</v>
      </c>
      <c r="O1025" s="13">
        <f t="shared" si="189"/>
        <v>5.0248458237975241E-22</v>
      </c>
      <c r="Q1025">
        <v>25.652013041580648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8.0151089994839602</v>
      </c>
      <c r="G1026" s="13">
        <f t="shared" si="183"/>
        <v>0</v>
      </c>
      <c r="H1026" s="13">
        <f t="shared" si="184"/>
        <v>8.0151089994839602</v>
      </c>
      <c r="I1026" s="16">
        <f t="shared" si="191"/>
        <v>8.0151126268535418</v>
      </c>
      <c r="J1026" s="13">
        <f t="shared" si="185"/>
        <v>8.0013461982430982</v>
      </c>
      <c r="K1026" s="13">
        <f t="shared" si="186"/>
        <v>1.3766428610443526E-2</v>
      </c>
      <c r="L1026" s="13">
        <f t="shared" si="187"/>
        <v>0</v>
      </c>
      <c r="M1026" s="13">
        <f t="shared" si="192"/>
        <v>3.0797442145855797E-22</v>
      </c>
      <c r="N1026" s="13">
        <f t="shared" si="188"/>
        <v>1.9094414130430593E-22</v>
      </c>
      <c r="O1026" s="13">
        <f t="shared" si="189"/>
        <v>1.9094414130430593E-22</v>
      </c>
      <c r="Q1026">
        <v>24.253468344234381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5.6482193013905944</v>
      </c>
      <c r="G1027" s="13">
        <f t="shared" si="183"/>
        <v>0</v>
      </c>
      <c r="H1027" s="13">
        <f t="shared" si="184"/>
        <v>5.6482193013905944</v>
      </c>
      <c r="I1027" s="16">
        <f t="shared" si="191"/>
        <v>5.6619857300010379</v>
      </c>
      <c r="J1027" s="13">
        <f t="shared" si="185"/>
        <v>5.656055223688492</v>
      </c>
      <c r="K1027" s="13">
        <f t="shared" si="186"/>
        <v>5.9305063125458801E-3</v>
      </c>
      <c r="L1027" s="13">
        <f t="shared" si="187"/>
        <v>0</v>
      </c>
      <c r="M1027" s="13">
        <f t="shared" si="192"/>
        <v>1.1703028015425204E-22</v>
      </c>
      <c r="N1027" s="13">
        <f t="shared" si="188"/>
        <v>7.255877369563626E-23</v>
      </c>
      <c r="O1027" s="13">
        <f t="shared" si="189"/>
        <v>7.255877369563626E-23</v>
      </c>
      <c r="Q1027">
        <v>22.831641592929351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107.8097326384591</v>
      </c>
      <c r="G1028" s="13">
        <f t="shared" si="183"/>
        <v>10.627884661652635</v>
      </c>
      <c r="H1028" s="13">
        <f t="shared" si="184"/>
        <v>97.181847976806466</v>
      </c>
      <c r="I1028" s="16">
        <f t="shared" si="191"/>
        <v>97.187778483119018</v>
      </c>
      <c r="J1028" s="13">
        <f t="shared" si="185"/>
        <v>62.278534807822744</v>
      </c>
      <c r="K1028" s="13">
        <f t="shared" si="186"/>
        <v>34.909243675296274</v>
      </c>
      <c r="L1028" s="13">
        <f t="shared" si="187"/>
        <v>0</v>
      </c>
      <c r="M1028" s="13">
        <f t="shared" si="192"/>
        <v>4.4471506458615781E-23</v>
      </c>
      <c r="N1028" s="13">
        <f t="shared" si="188"/>
        <v>2.7572334004341786E-23</v>
      </c>
      <c r="O1028" s="13">
        <f t="shared" si="189"/>
        <v>10.627884661652635</v>
      </c>
      <c r="Q1028">
        <v>16.873419775524091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50.336215126092483</v>
      </c>
      <c r="G1029" s="13">
        <f t="shared" si="183"/>
        <v>2.3315188837998808</v>
      </c>
      <c r="H1029" s="13">
        <f t="shared" si="184"/>
        <v>48.004696242292603</v>
      </c>
      <c r="I1029" s="16">
        <f t="shared" si="191"/>
        <v>82.913939917588877</v>
      </c>
      <c r="J1029" s="13">
        <f t="shared" si="185"/>
        <v>54.780689363036437</v>
      </c>
      <c r="K1029" s="13">
        <f t="shared" si="186"/>
        <v>28.13325055455244</v>
      </c>
      <c r="L1029" s="13">
        <f t="shared" si="187"/>
        <v>0</v>
      </c>
      <c r="M1029" s="13">
        <f t="shared" si="192"/>
        <v>1.6899172454273996E-23</v>
      </c>
      <c r="N1029" s="13">
        <f t="shared" si="188"/>
        <v>1.0477486921649877E-23</v>
      </c>
      <c r="O1029" s="13">
        <f t="shared" si="189"/>
        <v>2.3315188837998808</v>
      </c>
      <c r="Q1029">
        <v>15.363973630647649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32.070419326039698</v>
      </c>
      <c r="G1030" s="13">
        <f t="shared" ref="G1030:G1093" si="194">IF((F1030-$J$2)&gt;0,$I$2*(F1030-$J$2),0)</f>
        <v>0</v>
      </c>
      <c r="H1030" s="13">
        <f t="shared" ref="H1030:H1093" si="195">F1030-G1030</f>
        <v>32.070419326039698</v>
      </c>
      <c r="I1030" s="16">
        <f t="shared" si="191"/>
        <v>60.203669880592138</v>
      </c>
      <c r="J1030" s="13">
        <f t="shared" ref="J1030:J1093" si="196">I1030/SQRT(1+(I1030/($K$2*(300+(25*Q1030)+0.05*(Q1030)^3)))^2)</f>
        <v>42.527170492748269</v>
      </c>
      <c r="K1030" s="13">
        <f t="shared" ref="K1030:K1093" si="197">I1030-J1030</f>
        <v>17.676499387843869</v>
      </c>
      <c r="L1030" s="13">
        <f t="shared" ref="L1030:L1093" si="198">IF(K1030&gt;$N$2,(K1030-$N$2)/$L$2,0)</f>
        <v>0</v>
      </c>
      <c r="M1030" s="13">
        <f t="shared" si="192"/>
        <v>6.4216855326241187E-24</v>
      </c>
      <c r="N1030" s="13">
        <f t="shared" ref="N1030:N1093" si="199">$M$2*M1030</f>
        <v>3.9814450302269539E-24</v>
      </c>
      <c r="O1030" s="13">
        <f t="shared" ref="O1030:O1093" si="200">N1030+G1030</f>
        <v>3.9814450302269539E-24</v>
      </c>
      <c r="Q1030">
        <v>12.54841026437604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104.4120867531303</v>
      </c>
      <c r="G1031" s="13">
        <f t="shared" si="194"/>
        <v>10.137430722719126</v>
      </c>
      <c r="H1031" s="13">
        <f t="shared" si="195"/>
        <v>94.274656030411165</v>
      </c>
      <c r="I1031" s="16">
        <f t="shared" ref="I1031:I1094" si="202">H1031+K1030-L1030</f>
        <v>111.95115541825504</v>
      </c>
      <c r="J1031" s="13">
        <f t="shared" si="196"/>
        <v>52.247058094941806</v>
      </c>
      <c r="K1031" s="13">
        <f t="shared" si="197"/>
        <v>59.704097323313235</v>
      </c>
      <c r="L1031" s="13">
        <f t="shared" si="198"/>
        <v>21.718525070202773</v>
      </c>
      <c r="M1031" s="13">
        <f t="shared" ref="M1031:M1094" si="203">L1031+M1030-N1030</f>
        <v>21.718525070202773</v>
      </c>
      <c r="N1031" s="13">
        <f t="shared" si="199"/>
        <v>13.46548554352572</v>
      </c>
      <c r="O1031" s="13">
        <f t="shared" si="200"/>
        <v>23.602916266244847</v>
      </c>
      <c r="Q1031">
        <v>12.300556593548389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10.67189701303851</v>
      </c>
      <c r="G1032" s="13">
        <f t="shared" si="194"/>
        <v>0</v>
      </c>
      <c r="H1032" s="13">
        <f t="shared" si="195"/>
        <v>10.67189701303851</v>
      </c>
      <c r="I1032" s="16">
        <f t="shared" si="202"/>
        <v>48.657469266148965</v>
      </c>
      <c r="J1032" s="13">
        <f t="shared" si="196"/>
        <v>40.91057417927356</v>
      </c>
      <c r="K1032" s="13">
        <f t="shared" si="197"/>
        <v>7.746895086875405</v>
      </c>
      <c r="L1032" s="13">
        <f t="shared" si="198"/>
        <v>0</v>
      </c>
      <c r="M1032" s="13">
        <f t="shared" si="203"/>
        <v>8.2530395266770533</v>
      </c>
      <c r="N1032" s="13">
        <f t="shared" si="199"/>
        <v>5.1168845065397734</v>
      </c>
      <c r="O1032" s="13">
        <f t="shared" si="200"/>
        <v>5.1168845065397734</v>
      </c>
      <c r="Q1032">
        <v>15.863227434215149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68.151842271620637</v>
      </c>
      <c r="G1033" s="13">
        <f t="shared" si="194"/>
        <v>4.9032243537033198</v>
      </c>
      <c r="H1033" s="13">
        <f t="shared" si="195"/>
        <v>63.248617917917315</v>
      </c>
      <c r="I1033" s="16">
        <f t="shared" si="202"/>
        <v>70.995513004792713</v>
      </c>
      <c r="J1033" s="13">
        <f t="shared" si="196"/>
        <v>51.004870245181763</v>
      </c>
      <c r="K1033" s="13">
        <f t="shared" si="197"/>
        <v>19.990642759610949</v>
      </c>
      <c r="L1033" s="13">
        <f t="shared" si="198"/>
        <v>0</v>
      </c>
      <c r="M1033" s="13">
        <f t="shared" si="203"/>
        <v>3.1361550201372799</v>
      </c>
      <c r="N1033" s="13">
        <f t="shared" si="199"/>
        <v>1.9444161124851136</v>
      </c>
      <c r="O1033" s="13">
        <f t="shared" si="200"/>
        <v>6.8476404661884338</v>
      </c>
      <c r="Q1033">
        <v>15.43197954421816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15.69841822780476</v>
      </c>
      <c r="G1034" s="13">
        <f t="shared" si="194"/>
        <v>0</v>
      </c>
      <c r="H1034" s="13">
        <f t="shared" si="195"/>
        <v>15.69841822780476</v>
      </c>
      <c r="I1034" s="16">
        <f t="shared" si="202"/>
        <v>35.689060987415708</v>
      </c>
      <c r="J1034" s="13">
        <f t="shared" si="196"/>
        <v>33.854851495977123</v>
      </c>
      <c r="K1034" s="13">
        <f t="shared" si="197"/>
        <v>1.8342094914385854</v>
      </c>
      <c r="L1034" s="13">
        <f t="shared" si="198"/>
        <v>0</v>
      </c>
      <c r="M1034" s="13">
        <f t="shared" si="203"/>
        <v>1.1917389076521663</v>
      </c>
      <c r="N1034" s="13">
        <f t="shared" si="199"/>
        <v>0.73887812274434306</v>
      </c>
      <c r="O1034" s="13">
        <f t="shared" si="200"/>
        <v>0.73887812274434306</v>
      </c>
      <c r="Q1034">
        <v>20.785825010867821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36.428439467984141</v>
      </c>
      <c r="G1035" s="13">
        <f t="shared" si="194"/>
        <v>0.32391609541727739</v>
      </c>
      <c r="H1035" s="13">
        <f t="shared" si="195"/>
        <v>36.104523372566867</v>
      </c>
      <c r="I1035" s="16">
        <f t="shared" si="202"/>
        <v>37.938732864005452</v>
      </c>
      <c r="J1035" s="13">
        <f t="shared" si="196"/>
        <v>36.18456094360873</v>
      </c>
      <c r="K1035" s="13">
        <f t="shared" si="197"/>
        <v>1.7541719203967219</v>
      </c>
      <c r="L1035" s="13">
        <f t="shared" si="198"/>
        <v>0</v>
      </c>
      <c r="M1035" s="13">
        <f t="shared" si="203"/>
        <v>0.45286078490782322</v>
      </c>
      <c r="N1035" s="13">
        <f t="shared" si="199"/>
        <v>0.28077368664285041</v>
      </c>
      <c r="O1035" s="13">
        <f t="shared" si="200"/>
        <v>0.6046897820601278</v>
      </c>
      <c r="Q1035">
        <v>22.45712833131654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0.74687079983706262</v>
      </c>
      <c r="G1036" s="13">
        <f t="shared" si="194"/>
        <v>0</v>
      </c>
      <c r="H1036" s="13">
        <f t="shared" si="195"/>
        <v>0.74687079983706262</v>
      </c>
      <c r="I1036" s="16">
        <f t="shared" si="202"/>
        <v>2.5010427202337846</v>
      </c>
      <c r="J1036" s="13">
        <f t="shared" si="196"/>
        <v>2.5006557573258799</v>
      </c>
      <c r="K1036" s="13">
        <f t="shared" si="197"/>
        <v>3.8696290790474208E-4</v>
      </c>
      <c r="L1036" s="13">
        <f t="shared" si="198"/>
        <v>0</v>
      </c>
      <c r="M1036" s="13">
        <f t="shared" si="203"/>
        <v>0.17208709826497282</v>
      </c>
      <c r="N1036" s="13">
        <f t="shared" si="199"/>
        <v>0.10669400092428315</v>
      </c>
      <c r="O1036" s="13">
        <f t="shared" si="200"/>
        <v>0.10669400092428315</v>
      </c>
      <c r="Q1036">
        <v>24.827601000000008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0.35922891567573811</v>
      </c>
      <c r="G1037" s="13">
        <f t="shared" si="194"/>
        <v>0</v>
      </c>
      <c r="H1037" s="13">
        <f t="shared" si="195"/>
        <v>0.35922891567573811</v>
      </c>
      <c r="I1037" s="16">
        <f t="shared" si="202"/>
        <v>0.35961587858364286</v>
      </c>
      <c r="J1037" s="13">
        <f t="shared" si="196"/>
        <v>0.35961475526435677</v>
      </c>
      <c r="K1037" s="13">
        <f t="shared" si="197"/>
        <v>1.1233192860893304E-6</v>
      </c>
      <c r="L1037" s="13">
        <f t="shared" si="198"/>
        <v>0</v>
      </c>
      <c r="M1037" s="13">
        <f t="shared" si="203"/>
        <v>6.5393097340689668E-2</v>
      </c>
      <c r="N1037" s="13">
        <f t="shared" si="199"/>
        <v>4.0543720351227594E-2</v>
      </c>
      <c r="O1037" s="13">
        <f t="shared" si="200"/>
        <v>4.0543720351227594E-2</v>
      </c>
      <c r="Q1037">
        <v>24.99984563188579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35.848604935241113</v>
      </c>
      <c r="G1038" s="13">
        <f t="shared" si="194"/>
        <v>0.24021633973012257</v>
      </c>
      <c r="H1038" s="13">
        <f t="shared" si="195"/>
        <v>35.608388595510988</v>
      </c>
      <c r="I1038" s="16">
        <f t="shared" si="202"/>
        <v>35.608389718830274</v>
      </c>
      <c r="J1038" s="13">
        <f t="shared" si="196"/>
        <v>34.360651658889957</v>
      </c>
      <c r="K1038" s="13">
        <f t="shared" si="197"/>
        <v>1.2477380599403176</v>
      </c>
      <c r="L1038" s="13">
        <f t="shared" si="198"/>
        <v>0</v>
      </c>
      <c r="M1038" s="13">
        <f t="shared" si="203"/>
        <v>2.4849376989462074E-2</v>
      </c>
      <c r="N1038" s="13">
        <f t="shared" si="199"/>
        <v>1.5406613733466485E-2</v>
      </c>
      <c r="O1038" s="13">
        <f t="shared" si="200"/>
        <v>0.25562295346358904</v>
      </c>
      <c r="Q1038">
        <v>23.65240110036267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10.43547799204927</v>
      </c>
      <c r="G1039" s="13">
        <f t="shared" si="194"/>
        <v>0</v>
      </c>
      <c r="H1039" s="13">
        <f t="shared" si="195"/>
        <v>10.43547799204927</v>
      </c>
      <c r="I1039" s="16">
        <f t="shared" si="202"/>
        <v>11.683216051989588</v>
      </c>
      <c r="J1039" s="13">
        <f t="shared" si="196"/>
        <v>11.616454078180915</v>
      </c>
      <c r="K1039" s="13">
        <f t="shared" si="197"/>
        <v>6.6761973808672437E-2</v>
      </c>
      <c r="L1039" s="13">
        <f t="shared" si="198"/>
        <v>0</v>
      </c>
      <c r="M1039" s="13">
        <f t="shared" si="203"/>
        <v>9.4427632559955892E-3</v>
      </c>
      <c r="N1039" s="13">
        <f t="shared" si="199"/>
        <v>5.8545132187172652E-3</v>
      </c>
      <c r="O1039" s="13">
        <f t="shared" si="200"/>
        <v>5.8545132187172652E-3</v>
      </c>
      <c r="Q1039">
        <v>21.026393112517692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18.504099023195849</v>
      </c>
      <c r="G1040" s="13">
        <f t="shared" si="194"/>
        <v>0</v>
      </c>
      <c r="H1040" s="13">
        <f t="shared" si="195"/>
        <v>18.504099023195849</v>
      </c>
      <c r="I1040" s="16">
        <f t="shared" si="202"/>
        <v>18.570860997004523</v>
      </c>
      <c r="J1040" s="13">
        <f t="shared" si="196"/>
        <v>18.185261249887279</v>
      </c>
      <c r="K1040" s="13">
        <f t="shared" si="197"/>
        <v>0.38559974711724365</v>
      </c>
      <c r="L1040" s="13">
        <f t="shared" si="198"/>
        <v>0</v>
      </c>
      <c r="M1040" s="13">
        <f t="shared" si="203"/>
        <v>3.588250037278324E-3</v>
      </c>
      <c r="N1040" s="13">
        <f t="shared" si="199"/>
        <v>2.2247150231125608E-3</v>
      </c>
      <c r="O1040" s="13">
        <f t="shared" si="200"/>
        <v>2.2247150231125608E-3</v>
      </c>
      <c r="Q1040">
        <v>18.2985331811878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38.662282155289581</v>
      </c>
      <c r="G1041" s="13">
        <f t="shared" si="194"/>
        <v>0.64637375637529648</v>
      </c>
      <c r="H1041" s="13">
        <f t="shared" si="195"/>
        <v>38.015908398914284</v>
      </c>
      <c r="I1041" s="16">
        <f t="shared" si="202"/>
        <v>38.401508146031532</v>
      </c>
      <c r="J1041" s="13">
        <f t="shared" si="196"/>
        <v>32.741237864678553</v>
      </c>
      <c r="K1041" s="13">
        <f t="shared" si="197"/>
        <v>5.6602702813529788</v>
      </c>
      <c r="L1041" s="13">
        <f t="shared" si="198"/>
        <v>0</v>
      </c>
      <c r="M1041" s="13">
        <f t="shared" si="203"/>
        <v>1.3635350141657631E-3</v>
      </c>
      <c r="N1041" s="13">
        <f t="shared" si="199"/>
        <v>8.4539170878277317E-4</v>
      </c>
      <c r="O1041" s="13">
        <f t="shared" si="200"/>
        <v>0.64721914808407921</v>
      </c>
      <c r="Q1041">
        <v>13.16146459354839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27.136239627251271</v>
      </c>
      <c r="G1042" s="13">
        <f t="shared" si="194"/>
        <v>0</v>
      </c>
      <c r="H1042" s="13">
        <f t="shared" si="195"/>
        <v>27.136239627251271</v>
      </c>
      <c r="I1042" s="16">
        <f t="shared" si="202"/>
        <v>32.79650990860425</v>
      </c>
      <c r="J1042" s="13">
        <f t="shared" si="196"/>
        <v>29.396115887450552</v>
      </c>
      <c r="K1042" s="13">
        <f t="shared" si="197"/>
        <v>3.4003940211536978</v>
      </c>
      <c r="L1042" s="13">
        <f t="shared" si="198"/>
        <v>0</v>
      </c>
      <c r="M1042" s="13">
        <f t="shared" si="203"/>
        <v>5.1814330538298994E-4</v>
      </c>
      <c r="N1042" s="13">
        <f t="shared" si="199"/>
        <v>3.2124884933745377E-4</v>
      </c>
      <c r="O1042" s="13">
        <f t="shared" si="200"/>
        <v>3.2124884933745377E-4</v>
      </c>
      <c r="Q1042">
        <v>13.981531443578859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107.13237032598779</v>
      </c>
      <c r="G1043" s="13">
        <f t="shared" si="194"/>
        <v>10.530106663165158</v>
      </c>
      <c r="H1043" s="13">
        <f t="shared" si="195"/>
        <v>96.602263662822637</v>
      </c>
      <c r="I1043" s="16">
        <f t="shared" si="202"/>
        <v>100.00265768397634</v>
      </c>
      <c r="J1043" s="13">
        <f t="shared" si="196"/>
        <v>54.872195744805794</v>
      </c>
      <c r="K1043" s="13">
        <f t="shared" si="197"/>
        <v>45.130461939170544</v>
      </c>
      <c r="L1043" s="13">
        <f t="shared" si="198"/>
        <v>7.7360044212923116</v>
      </c>
      <c r="M1043" s="13">
        <f t="shared" si="203"/>
        <v>7.7362013157483576</v>
      </c>
      <c r="N1043" s="13">
        <f t="shared" si="199"/>
        <v>4.7964448157639819</v>
      </c>
      <c r="O1043" s="13">
        <f t="shared" si="200"/>
        <v>15.32655147892914</v>
      </c>
      <c r="Q1043">
        <v>13.836650564286479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20.57788833234212</v>
      </c>
      <c r="G1044" s="13">
        <f t="shared" si="194"/>
        <v>0</v>
      </c>
      <c r="H1044" s="13">
        <f t="shared" si="195"/>
        <v>20.57788833234212</v>
      </c>
      <c r="I1044" s="16">
        <f t="shared" si="202"/>
        <v>57.972345850220357</v>
      </c>
      <c r="J1044" s="13">
        <f t="shared" si="196"/>
        <v>46.151686017330739</v>
      </c>
      <c r="K1044" s="13">
        <f t="shared" si="197"/>
        <v>11.820659832889618</v>
      </c>
      <c r="L1044" s="13">
        <f t="shared" si="198"/>
        <v>0</v>
      </c>
      <c r="M1044" s="13">
        <f t="shared" si="203"/>
        <v>2.9397564999843757</v>
      </c>
      <c r="N1044" s="13">
        <f t="shared" si="199"/>
        <v>1.8226490299903129</v>
      </c>
      <c r="O1044" s="13">
        <f t="shared" si="200"/>
        <v>1.8226490299903129</v>
      </c>
      <c r="Q1044">
        <v>15.993652417623361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2.552808698301047</v>
      </c>
      <c r="G1045" s="13">
        <f t="shared" si="194"/>
        <v>0</v>
      </c>
      <c r="H1045" s="13">
        <f t="shared" si="195"/>
        <v>2.552808698301047</v>
      </c>
      <c r="I1045" s="16">
        <f t="shared" si="202"/>
        <v>14.373468531190664</v>
      </c>
      <c r="J1045" s="13">
        <f t="shared" si="196"/>
        <v>14.194795587790365</v>
      </c>
      <c r="K1045" s="13">
        <f t="shared" si="197"/>
        <v>0.17867294340029893</v>
      </c>
      <c r="L1045" s="13">
        <f t="shared" si="198"/>
        <v>0</v>
      </c>
      <c r="M1045" s="13">
        <f t="shared" si="203"/>
        <v>1.1171074699940629</v>
      </c>
      <c r="N1045" s="13">
        <f t="shared" si="199"/>
        <v>0.69260663139631895</v>
      </c>
      <c r="O1045" s="13">
        <f t="shared" si="200"/>
        <v>0.69260663139631895</v>
      </c>
      <c r="Q1045">
        <v>18.392987949914168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32.859357315323919</v>
      </c>
      <c r="G1046" s="13">
        <f t="shared" si="194"/>
        <v>0</v>
      </c>
      <c r="H1046" s="13">
        <f t="shared" si="195"/>
        <v>32.859357315323919</v>
      </c>
      <c r="I1046" s="16">
        <f t="shared" si="202"/>
        <v>33.03803025872422</v>
      </c>
      <c r="J1046" s="13">
        <f t="shared" si="196"/>
        <v>31.26219013524835</v>
      </c>
      <c r="K1046" s="13">
        <f t="shared" si="197"/>
        <v>1.7758401234758701</v>
      </c>
      <c r="L1046" s="13">
        <f t="shared" si="198"/>
        <v>0</v>
      </c>
      <c r="M1046" s="13">
        <f t="shared" si="203"/>
        <v>0.4245008385977439</v>
      </c>
      <c r="N1046" s="13">
        <f t="shared" si="199"/>
        <v>0.26319051993060122</v>
      </c>
      <c r="O1046" s="13">
        <f t="shared" si="200"/>
        <v>0.26319051993060122</v>
      </c>
      <c r="Q1046">
        <v>19.352817806538859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1.1710547552644111</v>
      </c>
      <c r="G1047" s="13">
        <f t="shared" si="194"/>
        <v>0</v>
      </c>
      <c r="H1047" s="13">
        <f t="shared" si="195"/>
        <v>1.1710547552644111</v>
      </c>
      <c r="I1047" s="16">
        <f t="shared" si="202"/>
        <v>2.9468948787402809</v>
      </c>
      <c r="J1047" s="13">
        <f t="shared" si="196"/>
        <v>2.9460819220235277</v>
      </c>
      <c r="K1047" s="13">
        <f t="shared" si="197"/>
        <v>8.1295671675318815E-4</v>
      </c>
      <c r="L1047" s="13">
        <f t="shared" si="198"/>
        <v>0</v>
      </c>
      <c r="M1047" s="13">
        <f t="shared" si="203"/>
        <v>0.16131031866714268</v>
      </c>
      <c r="N1047" s="13">
        <f t="shared" si="199"/>
        <v>0.10001239757362847</v>
      </c>
      <c r="O1047" s="13">
        <f t="shared" si="200"/>
        <v>0.10001239757362847</v>
      </c>
      <c r="Q1047">
        <v>23.039676686338591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1.7936221680573079</v>
      </c>
      <c r="G1048" s="13">
        <f t="shared" si="194"/>
        <v>0</v>
      </c>
      <c r="H1048" s="13">
        <f t="shared" si="195"/>
        <v>1.7936221680573079</v>
      </c>
      <c r="I1048" s="16">
        <f t="shared" si="202"/>
        <v>1.7944351247740611</v>
      </c>
      <c r="J1048" s="13">
        <f t="shared" si="196"/>
        <v>1.7942854769445031</v>
      </c>
      <c r="K1048" s="13">
        <f t="shared" si="197"/>
        <v>1.4964782955795286E-4</v>
      </c>
      <c r="L1048" s="13">
        <f t="shared" si="198"/>
        <v>0</v>
      </c>
      <c r="M1048" s="13">
        <f t="shared" si="203"/>
        <v>6.1297921093514215E-2</v>
      </c>
      <c r="N1048" s="13">
        <f t="shared" si="199"/>
        <v>3.8004711077978814E-2</v>
      </c>
      <c r="O1048" s="13">
        <f t="shared" si="200"/>
        <v>3.8004711077978814E-2</v>
      </c>
      <c r="Q1048">
        <v>24.498530804096859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0.41549984519802452</v>
      </c>
      <c r="G1049" s="13">
        <f t="shared" si="194"/>
        <v>0</v>
      </c>
      <c r="H1049" s="13">
        <f t="shared" si="195"/>
        <v>0.41549984519802452</v>
      </c>
      <c r="I1049" s="16">
        <f t="shared" si="202"/>
        <v>0.41564949302758247</v>
      </c>
      <c r="J1049" s="13">
        <f t="shared" si="196"/>
        <v>0.4156481497729595</v>
      </c>
      <c r="K1049" s="13">
        <f t="shared" si="197"/>
        <v>1.3432546229763531E-6</v>
      </c>
      <c r="L1049" s="13">
        <f t="shared" si="198"/>
        <v>0</v>
      </c>
      <c r="M1049" s="13">
        <f t="shared" si="203"/>
        <v>2.3293210015535401E-2</v>
      </c>
      <c r="N1049" s="13">
        <f t="shared" si="199"/>
        <v>1.4441790209631948E-2</v>
      </c>
      <c r="O1049" s="13">
        <f t="shared" si="200"/>
        <v>1.4441790209631948E-2</v>
      </c>
      <c r="Q1049">
        <v>26.848168000000008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6.9894622436569201E-2</v>
      </c>
      <c r="G1050" s="13">
        <f t="shared" si="194"/>
        <v>0</v>
      </c>
      <c r="H1050" s="13">
        <f t="shared" si="195"/>
        <v>6.9894622436569201E-2</v>
      </c>
      <c r="I1050" s="16">
        <f t="shared" si="202"/>
        <v>6.9895965691192177E-2</v>
      </c>
      <c r="J1050" s="13">
        <f t="shared" si="196"/>
        <v>6.9895957080699608E-2</v>
      </c>
      <c r="K1050" s="13">
        <f t="shared" si="197"/>
        <v>8.6104925689500789E-9</v>
      </c>
      <c r="L1050" s="13">
        <f t="shared" si="198"/>
        <v>0</v>
      </c>
      <c r="M1050" s="13">
        <f t="shared" si="203"/>
        <v>8.8514198059034526E-3</v>
      </c>
      <c r="N1050" s="13">
        <f t="shared" si="199"/>
        <v>5.4878802796601402E-3</v>
      </c>
      <c r="O1050" s="13">
        <f t="shared" si="200"/>
        <v>5.4878802796601402E-3</v>
      </c>
      <c r="Q1050">
        <v>24.691087815304051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24.320023928282851</v>
      </c>
      <c r="G1051" s="13">
        <f t="shared" si="194"/>
        <v>0</v>
      </c>
      <c r="H1051" s="13">
        <f t="shared" si="195"/>
        <v>24.320023928282851</v>
      </c>
      <c r="I1051" s="16">
        <f t="shared" si="202"/>
        <v>24.320023936893342</v>
      </c>
      <c r="J1051" s="13">
        <f t="shared" si="196"/>
        <v>23.883481590369982</v>
      </c>
      <c r="K1051" s="13">
        <f t="shared" si="197"/>
        <v>0.43654234652336044</v>
      </c>
      <c r="L1051" s="13">
        <f t="shared" si="198"/>
        <v>0</v>
      </c>
      <c r="M1051" s="13">
        <f t="shared" si="203"/>
        <v>3.3635395262433124E-3</v>
      </c>
      <c r="N1051" s="13">
        <f t="shared" si="199"/>
        <v>2.0853945062708538E-3</v>
      </c>
      <c r="O1051" s="13">
        <f t="shared" si="200"/>
        <v>2.0853945062708538E-3</v>
      </c>
      <c r="Q1051">
        <v>23.17396221425885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79.982434339103463</v>
      </c>
      <c r="G1052" s="13">
        <f t="shared" si="194"/>
        <v>6.610983394887489</v>
      </c>
      <c r="H1052" s="13">
        <f t="shared" si="195"/>
        <v>73.371450944215979</v>
      </c>
      <c r="I1052" s="16">
        <f t="shared" si="202"/>
        <v>73.807993290739347</v>
      </c>
      <c r="J1052" s="13">
        <f t="shared" si="196"/>
        <v>54.896360053113455</v>
      </c>
      <c r="K1052" s="13">
        <f t="shared" si="197"/>
        <v>18.911633237625892</v>
      </c>
      <c r="L1052" s="13">
        <f t="shared" si="198"/>
        <v>0</v>
      </c>
      <c r="M1052" s="13">
        <f t="shared" si="203"/>
        <v>1.2781450199724586E-3</v>
      </c>
      <c r="N1052" s="13">
        <f t="shared" si="199"/>
        <v>7.9244991238292439E-4</v>
      </c>
      <c r="O1052" s="13">
        <f t="shared" si="200"/>
        <v>6.6117758447998716</v>
      </c>
      <c r="Q1052">
        <v>17.048079105739429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36.131988847439267</v>
      </c>
      <c r="G1053" s="13">
        <f t="shared" si="194"/>
        <v>0.28112312067752004</v>
      </c>
      <c r="H1053" s="13">
        <f t="shared" si="195"/>
        <v>35.850865726761747</v>
      </c>
      <c r="I1053" s="16">
        <f t="shared" si="202"/>
        <v>54.762498964387639</v>
      </c>
      <c r="J1053" s="13">
        <f t="shared" si="196"/>
        <v>42.725248419693031</v>
      </c>
      <c r="K1053" s="13">
        <f t="shared" si="197"/>
        <v>12.037250544694608</v>
      </c>
      <c r="L1053" s="13">
        <f t="shared" si="198"/>
        <v>0</v>
      </c>
      <c r="M1053" s="13">
        <f t="shared" si="203"/>
        <v>4.8569510758953425E-4</v>
      </c>
      <c r="N1053" s="13">
        <f t="shared" si="199"/>
        <v>3.0113096670551125E-4</v>
      </c>
      <c r="O1053" s="13">
        <f t="shared" si="200"/>
        <v>0.28142425164422558</v>
      </c>
      <c r="Q1053">
        <v>14.4122027909492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24.466906614227021</v>
      </c>
      <c r="G1054" s="13">
        <f t="shared" si="194"/>
        <v>0</v>
      </c>
      <c r="H1054" s="13">
        <f t="shared" si="195"/>
        <v>24.466906614227021</v>
      </c>
      <c r="I1054" s="16">
        <f t="shared" si="202"/>
        <v>36.504157158921629</v>
      </c>
      <c r="J1054" s="13">
        <f t="shared" si="196"/>
        <v>31.490121923753787</v>
      </c>
      <c r="K1054" s="13">
        <f t="shared" si="197"/>
        <v>5.0140352351678423</v>
      </c>
      <c r="L1054" s="13">
        <f t="shared" si="198"/>
        <v>0</v>
      </c>
      <c r="M1054" s="13">
        <f t="shared" si="203"/>
        <v>1.84564140884023E-4</v>
      </c>
      <c r="N1054" s="13">
        <f t="shared" si="199"/>
        <v>1.1442976734809426E-4</v>
      </c>
      <c r="O1054" s="13">
        <f t="shared" si="200"/>
        <v>1.1442976734809426E-4</v>
      </c>
      <c r="Q1054">
        <v>13.068381281957681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5.9164252353839606</v>
      </c>
      <c r="G1055" s="13">
        <f t="shared" si="194"/>
        <v>0</v>
      </c>
      <c r="H1055" s="13">
        <f t="shared" si="195"/>
        <v>5.9164252353839606</v>
      </c>
      <c r="I1055" s="16">
        <f t="shared" si="202"/>
        <v>10.930460470551804</v>
      </c>
      <c r="J1055" s="13">
        <f t="shared" si="196"/>
        <v>10.759723270987552</v>
      </c>
      <c r="K1055" s="13">
        <f t="shared" si="197"/>
        <v>0.17073719956425215</v>
      </c>
      <c r="L1055" s="13">
        <f t="shared" si="198"/>
        <v>0</v>
      </c>
      <c r="M1055" s="13">
        <f t="shared" si="203"/>
        <v>7.013437353592874E-5</v>
      </c>
      <c r="N1055" s="13">
        <f t="shared" si="199"/>
        <v>4.3483311592275816E-5</v>
      </c>
      <c r="O1055" s="13">
        <f t="shared" si="200"/>
        <v>4.3483311592275816E-5</v>
      </c>
      <c r="Q1055">
        <v>12.797929593548391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34.366201647105193</v>
      </c>
      <c r="G1056" s="13">
        <f t="shared" si="194"/>
        <v>2.6229786601180135E-2</v>
      </c>
      <c r="H1056" s="13">
        <f t="shared" si="195"/>
        <v>34.339971860504015</v>
      </c>
      <c r="I1056" s="16">
        <f t="shared" si="202"/>
        <v>34.510709060068265</v>
      </c>
      <c r="J1056" s="13">
        <f t="shared" si="196"/>
        <v>31.290830544451577</v>
      </c>
      <c r="K1056" s="13">
        <f t="shared" si="197"/>
        <v>3.2198785156166885</v>
      </c>
      <c r="L1056" s="13">
        <f t="shared" si="198"/>
        <v>0</v>
      </c>
      <c r="M1056" s="13">
        <f t="shared" si="203"/>
        <v>2.6651061943652925E-5</v>
      </c>
      <c r="N1056" s="13">
        <f t="shared" si="199"/>
        <v>1.6523658405064814E-5</v>
      </c>
      <c r="O1056" s="13">
        <f t="shared" si="200"/>
        <v>2.6246310259585199E-2</v>
      </c>
      <c r="Q1056">
        <v>15.59954905508981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21.247970447928591</v>
      </c>
      <c r="G1057" s="13">
        <f t="shared" si="194"/>
        <v>0</v>
      </c>
      <c r="H1057" s="13">
        <f t="shared" si="195"/>
        <v>21.247970447928591</v>
      </c>
      <c r="I1057" s="16">
        <f t="shared" si="202"/>
        <v>24.467848963545279</v>
      </c>
      <c r="J1057" s="13">
        <f t="shared" si="196"/>
        <v>23.825462273300744</v>
      </c>
      <c r="K1057" s="13">
        <f t="shared" si="197"/>
        <v>0.64238669024453543</v>
      </c>
      <c r="L1057" s="13">
        <f t="shared" si="198"/>
        <v>0</v>
      </c>
      <c r="M1057" s="13">
        <f t="shared" si="203"/>
        <v>1.0127403538588111E-5</v>
      </c>
      <c r="N1057" s="13">
        <f t="shared" si="199"/>
        <v>6.2789901939246286E-6</v>
      </c>
      <c r="O1057" s="13">
        <f t="shared" si="200"/>
        <v>6.2789901939246286E-6</v>
      </c>
      <c r="Q1057">
        <v>20.476654739097651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5.0103503624556378</v>
      </c>
      <c r="G1058" s="13">
        <f t="shared" si="194"/>
        <v>0</v>
      </c>
      <c r="H1058" s="13">
        <f t="shared" si="195"/>
        <v>5.0103503624556378</v>
      </c>
      <c r="I1058" s="16">
        <f t="shared" si="202"/>
        <v>5.6527370527001732</v>
      </c>
      <c r="J1058" s="13">
        <f t="shared" si="196"/>
        <v>5.6451091791198538</v>
      </c>
      <c r="K1058" s="13">
        <f t="shared" si="197"/>
        <v>7.6278735803194664E-3</v>
      </c>
      <c r="L1058" s="13">
        <f t="shared" si="198"/>
        <v>0</v>
      </c>
      <c r="M1058" s="13">
        <f t="shared" si="203"/>
        <v>3.8484133446634822E-6</v>
      </c>
      <c r="N1058" s="13">
        <f t="shared" si="199"/>
        <v>2.386016273691359E-6</v>
      </c>
      <c r="O1058" s="13">
        <f t="shared" si="200"/>
        <v>2.386016273691359E-6</v>
      </c>
      <c r="Q1058">
        <v>21.011263707132841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0.39917667798883921</v>
      </c>
      <c r="G1059" s="13">
        <f t="shared" si="194"/>
        <v>0</v>
      </c>
      <c r="H1059" s="13">
        <f t="shared" si="195"/>
        <v>0.39917667798883921</v>
      </c>
      <c r="I1059" s="16">
        <f t="shared" si="202"/>
        <v>0.40680455156915868</v>
      </c>
      <c r="J1059" s="13">
        <f t="shared" si="196"/>
        <v>0.4068029603043935</v>
      </c>
      <c r="K1059" s="13">
        <f t="shared" si="197"/>
        <v>1.591264765177236E-6</v>
      </c>
      <c r="L1059" s="13">
        <f t="shared" si="198"/>
        <v>0</v>
      </c>
      <c r="M1059" s="13">
        <f t="shared" si="203"/>
        <v>1.4623970709721231E-6</v>
      </c>
      <c r="N1059" s="13">
        <f t="shared" si="199"/>
        <v>9.0668618400271633E-7</v>
      </c>
      <c r="O1059" s="13">
        <f t="shared" si="200"/>
        <v>9.0668618400271633E-7</v>
      </c>
      <c r="Q1059">
        <v>25.155439223180728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0.35041627663460112</v>
      </c>
      <c r="G1060" s="13">
        <f t="shared" si="194"/>
        <v>0</v>
      </c>
      <c r="H1060" s="13">
        <f t="shared" si="195"/>
        <v>0.35041627663460112</v>
      </c>
      <c r="I1060" s="16">
        <f t="shared" si="202"/>
        <v>0.3504178678993663</v>
      </c>
      <c r="J1060" s="13">
        <f t="shared" si="196"/>
        <v>0.35041694895950648</v>
      </c>
      <c r="K1060" s="13">
        <f t="shared" si="197"/>
        <v>9.1893985981750248E-7</v>
      </c>
      <c r="L1060" s="13">
        <f t="shared" si="198"/>
        <v>0</v>
      </c>
      <c r="M1060" s="13">
        <f t="shared" si="203"/>
        <v>5.5571088696940679E-7</v>
      </c>
      <c r="N1060" s="13">
        <f t="shared" si="199"/>
        <v>3.4454074992103218E-7</v>
      </c>
      <c r="O1060" s="13">
        <f t="shared" si="200"/>
        <v>3.4454074992103218E-7</v>
      </c>
      <c r="Q1060">
        <v>25.886813737898461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7.9459547284967263E-2</v>
      </c>
      <c r="G1061" s="13">
        <f t="shared" si="194"/>
        <v>0</v>
      </c>
      <c r="H1061" s="13">
        <f t="shared" si="195"/>
        <v>7.9459547284967263E-2</v>
      </c>
      <c r="I1061" s="16">
        <f t="shared" si="202"/>
        <v>7.9460466224827081E-2</v>
      </c>
      <c r="J1061" s="13">
        <f t="shared" si="196"/>
        <v>7.9460455838735358E-2</v>
      </c>
      <c r="K1061" s="13">
        <f t="shared" si="197"/>
        <v>1.0386091722769386E-8</v>
      </c>
      <c r="L1061" s="13">
        <f t="shared" si="198"/>
        <v>0</v>
      </c>
      <c r="M1061" s="13">
        <f t="shared" si="203"/>
        <v>2.1117013704837461E-7</v>
      </c>
      <c r="N1061" s="13">
        <f t="shared" si="199"/>
        <v>1.3092548496999225E-7</v>
      </c>
      <c r="O1061" s="13">
        <f t="shared" si="200"/>
        <v>1.3092548496999225E-7</v>
      </c>
      <c r="Q1061">
        <v>26.112206000000011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0.140300489507834</v>
      </c>
      <c r="G1062" s="13">
        <f t="shared" si="194"/>
        <v>0</v>
      </c>
      <c r="H1062" s="13">
        <f t="shared" si="195"/>
        <v>0.140300489507834</v>
      </c>
      <c r="I1062" s="16">
        <f t="shared" si="202"/>
        <v>0.14030049989392573</v>
      </c>
      <c r="J1062" s="13">
        <f t="shared" si="196"/>
        <v>0.14030044744839767</v>
      </c>
      <c r="K1062" s="13">
        <f t="shared" si="197"/>
        <v>5.2445528059275048E-8</v>
      </c>
      <c r="L1062" s="13">
        <f t="shared" si="198"/>
        <v>0</v>
      </c>
      <c r="M1062" s="13">
        <f t="shared" si="203"/>
        <v>8.0244652078382361E-8</v>
      </c>
      <c r="N1062" s="13">
        <f t="shared" si="199"/>
        <v>4.9751684288597062E-8</v>
      </c>
      <c r="O1062" s="13">
        <f t="shared" si="200"/>
        <v>4.9751684288597062E-8</v>
      </c>
      <c r="Q1062">
        <v>26.73834887500615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18.345150537427791</v>
      </c>
      <c r="G1063" s="13">
        <f t="shared" si="194"/>
        <v>0</v>
      </c>
      <c r="H1063" s="13">
        <f t="shared" si="195"/>
        <v>18.345150537427791</v>
      </c>
      <c r="I1063" s="16">
        <f t="shared" si="202"/>
        <v>18.34515058987332</v>
      </c>
      <c r="J1063" s="13">
        <f t="shared" si="196"/>
        <v>18.121398776538573</v>
      </c>
      <c r="K1063" s="13">
        <f t="shared" si="197"/>
        <v>0.22375181333474714</v>
      </c>
      <c r="L1063" s="13">
        <f t="shared" si="198"/>
        <v>0</v>
      </c>
      <c r="M1063" s="13">
        <f t="shared" si="203"/>
        <v>3.0492967789785299E-8</v>
      </c>
      <c r="N1063" s="13">
        <f t="shared" si="199"/>
        <v>1.8905640029666884E-8</v>
      </c>
      <c r="O1063" s="13">
        <f t="shared" si="200"/>
        <v>1.8905640029666884E-8</v>
      </c>
      <c r="Q1063">
        <v>21.97704039548773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8.6974217925971362E-2</v>
      </c>
      <c r="G1064" s="13">
        <f t="shared" si="194"/>
        <v>0</v>
      </c>
      <c r="H1064" s="13">
        <f t="shared" si="195"/>
        <v>8.6974217925971362E-2</v>
      </c>
      <c r="I1064" s="16">
        <f t="shared" si="202"/>
        <v>0.31072603126071852</v>
      </c>
      <c r="J1064" s="13">
        <f t="shared" si="196"/>
        <v>0.31072383620611582</v>
      </c>
      <c r="K1064" s="13">
        <f t="shared" si="197"/>
        <v>2.1950546026938689E-6</v>
      </c>
      <c r="L1064" s="13">
        <f t="shared" si="198"/>
        <v>0</v>
      </c>
      <c r="M1064" s="13">
        <f t="shared" si="203"/>
        <v>1.1587327760118415E-8</v>
      </c>
      <c r="N1064" s="13">
        <f t="shared" si="199"/>
        <v>7.1841432112734173E-9</v>
      </c>
      <c r="O1064" s="13">
        <f t="shared" si="200"/>
        <v>7.1841432112734173E-9</v>
      </c>
      <c r="Q1064">
        <v>17.140931589619338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35.915952022337493</v>
      </c>
      <c r="G1065" s="13">
        <f t="shared" si="194"/>
        <v>0.24993796619059194</v>
      </c>
      <c r="H1065" s="13">
        <f t="shared" si="195"/>
        <v>35.666014056146899</v>
      </c>
      <c r="I1065" s="16">
        <f t="shared" si="202"/>
        <v>35.666016251201505</v>
      </c>
      <c r="J1065" s="13">
        <f t="shared" si="196"/>
        <v>31.455653878047766</v>
      </c>
      <c r="K1065" s="13">
        <f t="shared" si="197"/>
        <v>4.210362373153739</v>
      </c>
      <c r="L1065" s="13">
        <f t="shared" si="198"/>
        <v>0</v>
      </c>
      <c r="M1065" s="13">
        <f t="shared" si="203"/>
        <v>4.4031845488449977E-9</v>
      </c>
      <c r="N1065" s="13">
        <f t="shared" si="199"/>
        <v>2.7299744202838984E-9</v>
      </c>
      <c r="O1065" s="13">
        <f t="shared" si="200"/>
        <v>0.24993796892056636</v>
      </c>
      <c r="Q1065">
        <v>14.077425990949219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5.4840744131194246</v>
      </c>
      <c r="G1066" s="13">
        <f t="shared" si="194"/>
        <v>0</v>
      </c>
      <c r="H1066" s="13">
        <f t="shared" si="195"/>
        <v>5.4840744131194246</v>
      </c>
      <c r="I1066" s="16">
        <f t="shared" si="202"/>
        <v>9.6944367862731635</v>
      </c>
      <c r="J1066" s="13">
        <f t="shared" si="196"/>
        <v>9.5752077291358599</v>
      </c>
      <c r="K1066" s="13">
        <f t="shared" si="197"/>
        <v>0.11922905713730358</v>
      </c>
      <c r="L1066" s="13">
        <f t="shared" si="198"/>
        <v>0</v>
      </c>
      <c r="M1066" s="13">
        <f t="shared" si="203"/>
        <v>1.6732101285610993E-9</v>
      </c>
      <c r="N1066" s="13">
        <f t="shared" si="199"/>
        <v>1.0373902797078815E-9</v>
      </c>
      <c r="O1066" s="13">
        <f t="shared" si="200"/>
        <v>1.0373902797078815E-9</v>
      </c>
      <c r="Q1066">
        <v>12.82819259354839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79.885653330224088</v>
      </c>
      <c r="G1067" s="13">
        <f t="shared" si="194"/>
        <v>6.597012949284605</v>
      </c>
      <c r="H1067" s="13">
        <f t="shared" si="195"/>
        <v>73.288640380939484</v>
      </c>
      <c r="I1067" s="16">
        <f t="shared" si="202"/>
        <v>73.407869438076787</v>
      </c>
      <c r="J1067" s="13">
        <f t="shared" si="196"/>
        <v>49.349523058657581</v>
      </c>
      <c r="K1067" s="13">
        <f t="shared" si="197"/>
        <v>24.058346379419206</v>
      </c>
      <c r="L1067" s="13">
        <f t="shared" si="198"/>
        <v>0</v>
      </c>
      <c r="M1067" s="13">
        <f t="shared" si="203"/>
        <v>6.3581984885321783E-10</v>
      </c>
      <c r="N1067" s="13">
        <f t="shared" si="199"/>
        <v>3.9420830628899506E-10</v>
      </c>
      <c r="O1067" s="13">
        <f t="shared" si="200"/>
        <v>6.5970129496788132</v>
      </c>
      <c r="Q1067">
        <v>14.06099717693828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14.90977043153155</v>
      </c>
      <c r="G1068" s="13">
        <f t="shared" si="194"/>
        <v>0</v>
      </c>
      <c r="H1068" s="13">
        <f t="shared" si="195"/>
        <v>14.90977043153155</v>
      </c>
      <c r="I1068" s="16">
        <f t="shared" si="202"/>
        <v>38.968116810950754</v>
      </c>
      <c r="J1068" s="13">
        <f t="shared" si="196"/>
        <v>34.660171085011108</v>
      </c>
      <c r="K1068" s="13">
        <f t="shared" si="197"/>
        <v>4.3079457259396463</v>
      </c>
      <c r="L1068" s="13">
        <f t="shared" si="198"/>
        <v>0</v>
      </c>
      <c r="M1068" s="13">
        <f t="shared" si="203"/>
        <v>2.4161154256422277E-10</v>
      </c>
      <c r="N1068" s="13">
        <f t="shared" si="199"/>
        <v>1.4979915638981811E-10</v>
      </c>
      <c r="O1068" s="13">
        <f t="shared" si="200"/>
        <v>1.4979915638981811E-10</v>
      </c>
      <c r="Q1068">
        <v>15.9137979384698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10.60781367938133</v>
      </c>
      <c r="G1069" s="13">
        <f t="shared" si="194"/>
        <v>0</v>
      </c>
      <c r="H1069" s="13">
        <f t="shared" si="195"/>
        <v>10.60781367938133</v>
      </c>
      <c r="I1069" s="16">
        <f t="shared" si="202"/>
        <v>14.915759405320976</v>
      </c>
      <c r="J1069" s="13">
        <f t="shared" si="196"/>
        <v>14.750105876223138</v>
      </c>
      <c r="K1069" s="13">
        <f t="shared" si="197"/>
        <v>0.16565352909783826</v>
      </c>
      <c r="L1069" s="13">
        <f t="shared" si="198"/>
        <v>0</v>
      </c>
      <c r="M1069" s="13">
        <f t="shared" si="203"/>
        <v>9.1812386174404659E-11</v>
      </c>
      <c r="N1069" s="13">
        <f t="shared" si="199"/>
        <v>5.6923679428130888E-11</v>
      </c>
      <c r="O1069" s="13">
        <f t="shared" si="200"/>
        <v>5.6923679428130888E-11</v>
      </c>
      <c r="Q1069">
        <v>19.726221053052619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2.7145412463328329</v>
      </c>
      <c r="G1070" s="13">
        <f t="shared" si="194"/>
        <v>0</v>
      </c>
      <c r="H1070" s="13">
        <f t="shared" si="195"/>
        <v>2.7145412463328329</v>
      </c>
      <c r="I1070" s="16">
        <f t="shared" si="202"/>
        <v>2.8801947754306712</v>
      </c>
      <c r="J1070" s="13">
        <f t="shared" si="196"/>
        <v>2.8793905270646523</v>
      </c>
      <c r="K1070" s="13">
        <f t="shared" si="197"/>
        <v>8.0424836601888927E-4</v>
      </c>
      <c r="L1070" s="13">
        <f t="shared" si="198"/>
        <v>0</v>
      </c>
      <c r="M1070" s="13">
        <f t="shared" si="203"/>
        <v>3.4888706746273771E-11</v>
      </c>
      <c r="N1070" s="13">
        <f t="shared" si="199"/>
        <v>2.1630998182689738E-11</v>
      </c>
      <c r="O1070" s="13">
        <f t="shared" si="200"/>
        <v>2.1630998182689738E-11</v>
      </c>
      <c r="Q1070">
        <v>22.628301174048961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4.491143147513931</v>
      </c>
      <c r="G1071" s="13">
        <f t="shared" si="194"/>
        <v>0</v>
      </c>
      <c r="H1071" s="13">
        <f t="shared" si="195"/>
        <v>4.491143147513931</v>
      </c>
      <c r="I1071" s="16">
        <f t="shared" si="202"/>
        <v>4.4919473958799498</v>
      </c>
      <c r="J1071" s="13">
        <f t="shared" si="196"/>
        <v>4.4896566025417473</v>
      </c>
      <c r="K1071" s="13">
        <f t="shared" si="197"/>
        <v>2.2907933382025902E-3</v>
      </c>
      <c r="L1071" s="13">
        <f t="shared" si="198"/>
        <v>0</v>
      </c>
      <c r="M1071" s="13">
        <f t="shared" si="203"/>
        <v>1.3257708563584033E-11</v>
      </c>
      <c r="N1071" s="13">
        <f t="shared" si="199"/>
        <v>8.2197793094220997E-12</v>
      </c>
      <c r="O1071" s="13">
        <f t="shared" si="200"/>
        <v>8.2197793094220997E-12</v>
      </c>
      <c r="Q1071">
        <v>24.66892441614085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10.953048625869791</v>
      </c>
      <c r="G1072" s="13">
        <f t="shared" si="194"/>
        <v>0</v>
      </c>
      <c r="H1072" s="13">
        <f t="shared" si="195"/>
        <v>10.953048625869791</v>
      </c>
      <c r="I1072" s="16">
        <f t="shared" si="202"/>
        <v>10.955339419207993</v>
      </c>
      <c r="J1072" s="13">
        <f t="shared" si="196"/>
        <v>10.933021839612314</v>
      </c>
      <c r="K1072" s="13">
        <f t="shared" si="197"/>
        <v>2.2317579595679149E-2</v>
      </c>
      <c r="L1072" s="13">
        <f t="shared" si="198"/>
        <v>0</v>
      </c>
      <c r="M1072" s="13">
        <f t="shared" si="203"/>
        <v>5.0379292541619331E-12</v>
      </c>
      <c r="N1072" s="13">
        <f t="shared" si="199"/>
        <v>3.1235161375803987E-12</v>
      </c>
      <c r="O1072" s="13">
        <f t="shared" si="200"/>
        <v>3.1235161375803987E-12</v>
      </c>
      <c r="Q1072">
        <v>27.535608000000011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0.40571567197346209</v>
      </c>
      <c r="G1073" s="13">
        <f t="shared" si="194"/>
        <v>0</v>
      </c>
      <c r="H1073" s="13">
        <f t="shared" si="195"/>
        <v>0.40571567197346209</v>
      </c>
      <c r="I1073" s="16">
        <f t="shared" si="202"/>
        <v>0.42803325156914124</v>
      </c>
      <c r="J1073" s="13">
        <f t="shared" si="196"/>
        <v>0.4280315625154878</v>
      </c>
      <c r="K1073" s="13">
        <f t="shared" si="197"/>
        <v>1.6890536534419631E-6</v>
      </c>
      <c r="L1073" s="13">
        <f t="shared" si="198"/>
        <v>0</v>
      </c>
      <c r="M1073" s="13">
        <f t="shared" si="203"/>
        <v>1.9144131165815344E-12</v>
      </c>
      <c r="N1073" s="13">
        <f t="shared" si="199"/>
        <v>1.1869361322805513E-12</v>
      </c>
      <c r="O1073" s="13">
        <f t="shared" si="200"/>
        <v>1.1869361322805513E-12</v>
      </c>
      <c r="Q1073">
        <v>25.82552259000084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2.6605592835897101</v>
      </c>
      <c r="G1074" s="13">
        <f t="shared" si="194"/>
        <v>0</v>
      </c>
      <c r="H1074" s="13">
        <f t="shared" si="195"/>
        <v>2.6605592835897101</v>
      </c>
      <c r="I1074" s="16">
        <f t="shared" si="202"/>
        <v>2.6605609726433634</v>
      </c>
      <c r="J1074" s="13">
        <f t="shared" si="196"/>
        <v>2.6601629337179875</v>
      </c>
      <c r="K1074" s="13">
        <f t="shared" si="197"/>
        <v>3.98038925375932E-4</v>
      </c>
      <c r="L1074" s="13">
        <f t="shared" si="198"/>
        <v>0</v>
      </c>
      <c r="M1074" s="13">
        <f t="shared" si="203"/>
        <v>7.2747698430098311E-13</v>
      </c>
      <c r="N1074" s="13">
        <f t="shared" si="199"/>
        <v>4.510357302666095E-13</v>
      </c>
      <c r="O1074" s="13">
        <f t="shared" si="200"/>
        <v>4.510357302666095E-13</v>
      </c>
      <c r="Q1074">
        <v>25.96050924633478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14.95781504374586</v>
      </c>
      <c r="G1075" s="13">
        <f t="shared" si="194"/>
        <v>0</v>
      </c>
      <c r="H1075" s="13">
        <f t="shared" si="195"/>
        <v>14.95781504374586</v>
      </c>
      <c r="I1075" s="16">
        <f t="shared" si="202"/>
        <v>14.958213082671236</v>
      </c>
      <c r="J1075" s="13">
        <f t="shared" si="196"/>
        <v>14.791491777392631</v>
      </c>
      <c r="K1075" s="13">
        <f t="shared" si="197"/>
        <v>0.16672130527860496</v>
      </c>
      <c r="L1075" s="13">
        <f t="shared" si="198"/>
        <v>0</v>
      </c>
      <c r="M1075" s="13">
        <f t="shared" si="203"/>
        <v>2.7644125403437361E-13</v>
      </c>
      <c r="N1075" s="13">
        <f t="shared" si="199"/>
        <v>1.7139357750131163E-13</v>
      </c>
      <c r="O1075" s="13">
        <f t="shared" si="200"/>
        <v>1.7139357750131163E-13</v>
      </c>
      <c r="Q1075">
        <v>19.74062667316047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50.237355408144403</v>
      </c>
      <c r="G1076" s="13">
        <f t="shared" si="194"/>
        <v>2.3172483742453513</v>
      </c>
      <c r="H1076" s="13">
        <f t="shared" si="195"/>
        <v>47.92010703389905</v>
      </c>
      <c r="I1076" s="16">
        <f t="shared" si="202"/>
        <v>48.086828339177657</v>
      </c>
      <c r="J1076" s="13">
        <f t="shared" si="196"/>
        <v>41.657825411406179</v>
      </c>
      <c r="K1076" s="13">
        <f t="shared" si="197"/>
        <v>6.429002927771478</v>
      </c>
      <c r="L1076" s="13">
        <f t="shared" si="198"/>
        <v>0</v>
      </c>
      <c r="M1076" s="13">
        <f t="shared" si="203"/>
        <v>1.0504767653306197E-13</v>
      </c>
      <c r="N1076" s="13">
        <f t="shared" si="199"/>
        <v>6.5129559450498426E-14</v>
      </c>
      <c r="O1076" s="13">
        <f t="shared" si="200"/>
        <v>2.3172483742454166</v>
      </c>
      <c r="Q1076">
        <v>17.26574486167798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53.531577489777433</v>
      </c>
      <c r="G1077" s="13">
        <f t="shared" si="194"/>
        <v>2.7927729728020085</v>
      </c>
      <c r="H1077" s="13">
        <f t="shared" si="195"/>
        <v>50.738804516975428</v>
      </c>
      <c r="I1077" s="16">
        <f t="shared" si="202"/>
        <v>57.167807444746906</v>
      </c>
      <c r="J1077" s="13">
        <f t="shared" si="196"/>
        <v>46.174506735418483</v>
      </c>
      <c r="K1077" s="13">
        <f t="shared" si="197"/>
        <v>10.993300709328423</v>
      </c>
      <c r="L1077" s="13">
        <f t="shared" si="198"/>
        <v>0</v>
      </c>
      <c r="M1077" s="13">
        <f t="shared" si="203"/>
        <v>3.9918117082563546E-14</v>
      </c>
      <c r="N1077" s="13">
        <f t="shared" si="199"/>
        <v>2.4749232591189397E-14</v>
      </c>
      <c r="O1077" s="13">
        <f t="shared" si="200"/>
        <v>2.7927729728020334</v>
      </c>
      <c r="Q1077">
        <v>16.372440293021299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135.08358351721151</v>
      </c>
      <c r="G1078" s="13">
        <f t="shared" si="194"/>
        <v>14.564895181533432</v>
      </c>
      <c r="H1078" s="13">
        <f t="shared" si="195"/>
        <v>120.51868833567808</v>
      </c>
      <c r="I1078" s="16">
        <f t="shared" si="202"/>
        <v>131.51198904500649</v>
      </c>
      <c r="J1078" s="13">
        <f t="shared" si="196"/>
        <v>56.936664964268481</v>
      </c>
      <c r="K1078" s="13">
        <f t="shared" si="197"/>
        <v>74.575324080738</v>
      </c>
      <c r="L1078" s="13">
        <f t="shared" si="198"/>
        <v>35.986566621219914</v>
      </c>
      <c r="M1078" s="13">
        <f t="shared" si="203"/>
        <v>35.986566621219936</v>
      </c>
      <c r="N1078" s="13">
        <f t="shared" si="199"/>
        <v>22.311671305156359</v>
      </c>
      <c r="O1078" s="13">
        <f t="shared" si="200"/>
        <v>36.876566486689789</v>
      </c>
      <c r="Q1078">
        <v>13.278983093548391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17.777095435833029</v>
      </c>
      <c r="G1079" s="13">
        <f t="shared" si="194"/>
        <v>0</v>
      </c>
      <c r="H1079" s="13">
        <f t="shared" si="195"/>
        <v>17.777095435833029</v>
      </c>
      <c r="I1079" s="16">
        <f t="shared" si="202"/>
        <v>56.365852895351118</v>
      </c>
      <c r="J1079" s="13">
        <f t="shared" si="196"/>
        <v>42.619579732010585</v>
      </c>
      <c r="K1079" s="13">
        <f t="shared" si="197"/>
        <v>13.746273163340533</v>
      </c>
      <c r="L1079" s="13">
        <f t="shared" si="198"/>
        <v>0</v>
      </c>
      <c r="M1079" s="13">
        <f t="shared" si="203"/>
        <v>13.674895316063576</v>
      </c>
      <c r="N1079" s="13">
        <f t="shared" si="199"/>
        <v>8.4784350959594175</v>
      </c>
      <c r="O1079" s="13">
        <f t="shared" si="200"/>
        <v>8.4784350959594175</v>
      </c>
      <c r="Q1079">
        <v>13.723445021978179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21.463045398727282</v>
      </c>
      <c r="G1080" s="13">
        <f t="shared" si="194"/>
        <v>0</v>
      </c>
      <c r="H1080" s="13">
        <f t="shared" si="195"/>
        <v>21.463045398727282</v>
      </c>
      <c r="I1080" s="16">
        <f t="shared" si="202"/>
        <v>35.209318562067814</v>
      </c>
      <c r="J1080" s="13">
        <f t="shared" si="196"/>
        <v>32.269357795763653</v>
      </c>
      <c r="K1080" s="13">
        <f t="shared" si="197"/>
        <v>2.9399607663041607</v>
      </c>
      <c r="L1080" s="13">
        <f t="shared" si="198"/>
        <v>0</v>
      </c>
      <c r="M1080" s="13">
        <f t="shared" si="203"/>
        <v>5.196460220104159</v>
      </c>
      <c r="N1080" s="13">
        <f t="shared" si="199"/>
        <v>3.2218053364645787</v>
      </c>
      <c r="O1080" s="13">
        <f t="shared" si="200"/>
        <v>3.2218053364645787</v>
      </c>
      <c r="Q1080">
        <v>16.793201102509819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21.46546174158745</v>
      </c>
      <c r="G1081" s="13">
        <f t="shared" si="194"/>
        <v>0</v>
      </c>
      <c r="H1081" s="13">
        <f t="shared" si="195"/>
        <v>21.46546174158745</v>
      </c>
      <c r="I1081" s="16">
        <f t="shared" si="202"/>
        <v>24.405422507891611</v>
      </c>
      <c r="J1081" s="13">
        <f t="shared" si="196"/>
        <v>23.351365661842095</v>
      </c>
      <c r="K1081" s="13">
        <f t="shared" si="197"/>
        <v>1.0540568460495159</v>
      </c>
      <c r="L1081" s="13">
        <f t="shared" si="198"/>
        <v>0</v>
      </c>
      <c r="M1081" s="13">
        <f t="shared" si="203"/>
        <v>1.9746548836395803</v>
      </c>
      <c r="N1081" s="13">
        <f t="shared" si="199"/>
        <v>1.2242860278565397</v>
      </c>
      <c r="O1081" s="13">
        <f t="shared" si="200"/>
        <v>1.2242860278565397</v>
      </c>
      <c r="Q1081">
        <v>16.73281289146037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13.382818461254949</v>
      </c>
      <c r="G1082" s="13">
        <f t="shared" si="194"/>
        <v>0</v>
      </c>
      <c r="H1082" s="13">
        <f t="shared" si="195"/>
        <v>13.382818461254949</v>
      </c>
      <c r="I1082" s="16">
        <f t="shared" si="202"/>
        <v>14.436875307304465</v>
      </c>
      <c r="J1082" s="13">
        <f t="shared" si="196"/>
        <v>14.249743941203375</v>
      </c>
      <c r="K1082" s="13">
        <f t="shared" si="197"/>
        <v>0.18713136610108982</v>
      </c>
      <c r="L1082" s="13">
        <f t="shared" si="198"/>
        <v>0</v>
      </c>
      <c r="M1082" s="13">
        <f t="shared" si="203"/>
        <v>0.75036885578304058</v>
      </c>
      <c r="N1082" s="13">
        <f t="shared" si="199"/>
        <v>0.46522869058548516</v>
      </c>
      <c r="O1082" s="13">
        <f t="shared" si="200"/>
        <v>0.46522869058548516</v>
      </c>
      <c r="Q1082">
        <v>18.153570654550101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1.1763501019482729</v>
      </c>
      <c r="G1083" s="13">
        <f t="shared" si="194"/>
        <v>0</v>
      </c>
      <c r="H1083" s="13">
        <f t="shared" si="195"/>
        <v>1.1763501019482729</v>
      </c>
      <c r="I1083" s="16">
        <f t="shared" si="202"/>
        <v>1.3634814680493628</v>
      </c>
      <c r="J1083" s="13">
        <f t="shared" si="196"/>
        <v>1.3633996524531682</v>
      </c>
      <c r="K1083" s="13">
        <f t="shared" si="197"/>
        <v>8.1815596194578788E-5</v>
      </c>
      <c r="L1083" s="13">
        <f t="shared" si="198"/>
        <v>0</v>
      </c>
      <c r="M1083" s="13">
        <f t="shared" si="203"/>
        <v>0.28514016519755542</v>
      </c>
      <c r="N1083" s="13">
        <f t="shared" si="199"/>
        <v>0.17678690242248435</v>
      </c>
      <c r="O1083" s="13">
        <f t="shared" si="200"/>
        <v>0.17678690242248435</v>
      </c>
      <c r="Q1083">
        <v>22.928818232383101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</v>
      </c>
      <c r="G1084" s="13">
        <f t="shared" si="194"/>
        <v>0</v>
      </c>
      <c r="H1084" s="13">
        <f t="shared" si="195"/>
        <v>0</v>
      </c>
      <c r="I1084" s="16">
        <f t="shared" si="202"/>
        <v>8.1815596194578788E-5</v>
      </c>
      <c r="J1084" s="13">
        <f t="shared" si="196"/>
        <v>8.1815596194570318E-5</v>
      </c>
      <c r="K1084" s="13">
        <f t="shared" si="197"/>
        <v>8.4703294725430034E-18</v>
      </c>
      <c r="L1084" s="13">
        <f t="shared" si="198"/>
        <v>0</v>
      </c>
      <c r="M1084" s="13">
        <f t="shared" si="203"/>
        <v>0.10835326277507107</v>
      </c>
      <c r="N1084" s="13">
        <f t="shared" si="199"/>
        <v>6.7179022920544063E-2</v>
      </c>
      <c r="O1084" s="13">
        <f t="shared" si="200"/>
        <v>6.7179022920544063E-2</v>
      </c>
      <c r="Q1084">
        <v>28.247274000000012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0.34485701143516151</v>
      </c>
      <c r="G1085" s="13">
        <f t="shared" si="194"/>
        <v>0</v>
      </c>
      <c r="H1085" s="13">
        <f t="shared" si="195"/>
        <v>0.34485701143516151</v>
      </c>
      <c r="I1085" s="16">
        <f t="shared" si="202"/>
        <v>0.34485701143516151</v>
      </c>
      <c r="J1085" s="13">
        <f t="shared" si="196"/>
        <v>0.34485617528994705</v>
      </c>
      <c r="K1085" s="13">
        <f t="shared" si="197"/>
        <v>8.3614521445563028E-7</v>
      </c>
      <c r="L1085" s="13">
        <f t="shared" si="198"/>
        <v>0</v>
      </c>
      <c r="M1085" s="13">
        <f t="shared" si="203"/>
        <v>4.1174239854527006E-2</v>
      </c>
      <c r="N1085" s="13">
        <f t="shared" si="199"/>
        <v>2.5528028709806742E-2</v>
      </c>
      <c r="O1085" s="13">
        <f t="shared" si="200"/>
        <v>2.5528028709806742E-2</v>
      </c>
      <c r="Q1085">
        <v>26.222829334010271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9.739300345421209E-2</v>
      </c>
      <c r="G1086" s="13">
        <f t="shared" si="194"/>
        <v>0</v>
      </c>
      <c r="H1086" s="13">
        <f t="shared" si="195"/>
        <v>9.739300345421209E-2</v>
      </c>
      <c r="I1086" s="16">
        <f t="shared" si="202"/>
        <v>9.7393839599426546E-2</v>
      </c>
      <c r="J1086" s="13">
        <f t="shared" si="196"/>
        <v>9.7393814747354063E-2</v>
      </c>
      <c r="K1086" s="13">
        <f t="shared" si="197"/>
        <v>2.4852072483261267E-8</v>
      </c>
      <c r="L1086" s="13">
        <f t="shared" si="198"/>
        <v>0</v>
      </c>
      <c r="M1086" s="13">
        <f t="shared" si="203"/>
        <v>1.5646211144720264E-2</v>
      </c>
      <c r="N1086" s="13">
        <f t="shared" si="199"/>
        <v>9.7006509097265631E-3</v>
      </c>
      <c r="O1086" s="13">
        <f t="shared" si="200"/>
        <v>9.7006509097265631E-3</v>
      </c>
      <c r="Q1086">
        <v>24.227848048241121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14.938287396555991</v>
      </c>
      <c r="G1087" s="13">
        <f t="shared" si="194"/>
        <v>0</v>
      </c>
      <c r="H1087" s="13">
        <f t="shared" si="195"/>
        <v>14.938287396555991</v>
      </c>
      <c r="I1087" s="16">
        <f t="shared" si="202"/>
        <v>14.938287421408063</v>
      </c>
      <c r="J1087" s="13">
        <f t="shared" si="196"/>
        <v>14.807316631697148</v>
      </c>
      <c r="K1087" s="13">
        <f t="shared" si="197"/>
        <v>0.13097078971091491</v>
      </c>
      <c r="L1087" s="13">
        <f t="shared" si="198"/>
        <v>0</v>
      </c>
      <c r="M1087" s="13">
        <f t="shared" si="203"/>
        <v>5.9455602349937006E-3</v>
      </c>
      <c r="N1087" s="13">
        <f t="shared" si="199"/>
        <v>3.6862473456960943E-3</v>
      </c>
      <c r="O1087" s="13">
        <f t="shared" si="200"/>
        <v>3.6862473456960943E-3</v>
      </c>
      <c r="Q1087">
        <v>21.442476338582271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80.03708579564443</v>
      </c>
      <c r="G1088" s="13">
        <f t="shared" si="194"/>
        <v>6.6188723930449225</v>
      </c>
      <c r="H1088" s="13">
        <f t="shared" si="195"/>
        <v>73.418213402599505</v>
      </c>
      <c r="I1088" s="16">
        <f t="shared" si="202"/>
        <v>73.54918419231042</v>
      </c>
      <c r="J1088" s="13">
        <f t="shared" si="196"/>
        <v>56.770486631087365</v>
      </c>
      <c r="K1088" s="13">
        <f t="shared" si="197"/>
        <v>16.778697561223055</v>
      </c>
      <c r="L1088" s="13">
        <f t="shared" si="198"/>
        <v>0</v>
      </c>
      <c r="M1088" s="13">
        <f t="shared" si="203"/>
        <v>2.2593128892976063E-3</v>
      </c>
      <c r="N1088" s="13">
        <f t="shared" si="199"/>
        <v>1.400773991364516E-3</v>
      </c>
      <c r="O1088" s="13">
        <f t="shared" si="200"/>
        <v>6.6202731670362871</v>
      </c>
      <c r="Q1088">
        <v>18.233338245141741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25.772430366501951</v>
      </c>
      <c r="G1089" s="13">
        <f t="shared" si="194"/>
        <v>0</v>
      </c>
      <c r="H1089" s="13">
        <f t="shared" si="195"/>
        <v>25.772430366501951</v>
      </c>
      <c r="I1089" s="16">
        <f t="shared" si="202"/>
        <v>42.551127927725005</v>
      </c>
      <c r="J1089" s="13">
        <f t="shared" si="196"/>
        <v>36.741827813857789</v>
      </c>
      <c r="K1089" s="13">
        <f t="shared" si="197"/>
        <v>5.8093001138672165</v>
      </c>
      <c r="L1089" s="13">
        <f t="shared" si="198"/>
        <v>0</v>
      </c>
      <c r="M1089" s="13">
        <f t="shared" si="203"/>
        <v>8.5853889793309035E-4</v>
      </c>
      <c r="N1089" s="13">
        <f t="shared" si="199"/>
        <v>5.3229411671851603E-4</v>
      </c>
      <c r="O1089" s="13">
        <f t="shared" si="200"/>
        <v>5.3229411671851603E-4</v>
      </c>
      <c r="Q1089">
        <v>15.337780059346921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68.529212925017717</v>
      </c>
      <c r="G1090" s="13">
        <f t="shared" si="194"/>
        <v>4.9576982246254495</v>
      </c>
      <c r="H1090" s="13">
        <f t="shared" si="195"/>
        <v>63.571514700392271</v>
      </c>
      <c r="I1090" s="16">
        <f t="shared" si="202"/>
        <v>69.38081481425948</v>
      </c>
      <c r="J1090" s="13">
        <f t="shared" si="196"/>
        <v>47.060459082292248</v>
      </c>
      <c r="K1090" s="13">
        <f t="shared" si="197"/>
        <v>22.320355731967233</v>
      </c>
      <c r="L1090" s="13">
        <f t="shared" si="198"/>
        <v>0</v>
      </c>
      <c r="M1090" s="13">
        <f t="shared" si="203"/>
        <v>3.2624478121457432E-4</v>
      </c>
      <c r="N1090" s="13">
        <f t="shared" si="199"/>
        <v>2.0227176435303607E-4</v>
      </c>
      <c r="O1090" s="13">
        <f t="shared" si="200"/>
        <v>4.9579004963898026</v>
      </c>
      <c r="Q1090">
        <v>13.48089108299189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80.340794010897383</v>
      </c>
      <c r="G1091" s="13">
        <f t="shared" si="194"/>
        <v>6.662713009602542</v>
      </c>
      <c r="H1091" s="13">
        <f t="shared" si="195"/>
        <v>73.678081001294842</v>
      </c>
      <c r="I1091" s="16">
        <f t="shared" si="202"/>
        <v>95.998436733262082</v>
      </c>
      <c r="J1091" s="13">
        <f t="shared" si="196"/>
        <v>53.121621937619082</v>
      </c>
      <c r="K1091" s="13">
        <f t="shared" si="197"/>
        <v>42.876814795643</v>
      </c>
      <c r="L1091" s="13">
        <f t="shared" si="198"/>
        <v>5.5737664560129518</v>
      </c>
      <c r="M1091" s="13">
        <f t="shared" si="203"/>
        <v>5.573890429029813</v>
      </c>
      <c r="N1091" s="13">
        <f t="shared" si="199"/>
        <v>3.4558120659984839</v>
      </c>
      <c r="O1091" s="13">
        <f t="shared" si="200"/>
        <v>10.118525075601026</v>
      </c>
      <c r="Q1091">
        <v>13.419456593548389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4.2501561302465616</v>
      </c>
      <c r="G1092" s="13">
        <f t="shared" si="194"/>
        <v>0</v>
      </c>
      <c r="H1092" s="13">
        <f t="shared" si="195"/>
        <v>4.2501561302465616</v>
      </c>
      <c r="I1092" s="16">
        <f t="shared" si="202"/>
        <v>41.553204469876604</v>
      </c>
      <c r="J1092" s="13">
        <f t="shared" si="196"/>
        <v>37.158990886058362</v>
      </c>
      <c r="K1092" s="13">
        <f t="shared" si="197"/>
        <v>4.3942135838182423</v>
      </c>
      <c r="L1092" s="13">
        <f t="shared" si="198"/>
        <v>0</v>
      </c>
      <c r="M1092" s="13">
        <f t="shared" si="203"/>
        <v>2.1180783630313291</v>
      </c>
      <c r="N1092" s="13">
        <f t="shared" si="199"/>
        <v>1.313208585079424</v>
      </c>
      <c r="O1092" s="13">
        <f t="shared" si="200"/>
        <v>1.313208585079424</v>
      </c>
      <c r="Q1092">
        <v>17.2023747749157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14.385480651782091</v>
      </c>
      <c r="G1093" s="13">
        <f t="shared" si="194"/>
        <v>0</v>
      </c>
      <c r="H1093" s="13">
        <f t="shared" si="195"/>
        <v>14.385480651782091</v>
      </c>
      <c r="I1093" s="16">
        <f t="shared" si="202"/>
        <v>18.779694235600331</v>
      </c>
      <c r="J1093" s="13">
        <f t="shared" si="196"/>
        <v>18.402272947449717</v>
      </c>
      <c r="K1093" s="13">
        <f t="shared" si="197"/>
        <v>0.37742128815061449</v>
      </c>
      <c r="L1093" s="13">
        <f t="shared" si="198"/>
        <v>0</v>
      </c>
      <c r="M1093" s="13">
        <f t="shared" si="203"/>
        <v>0.80486977795190517</v>
      </c>
      <c r="N1093" s="13">
        <f t="shared" si="199"/>
        <v>0.49901926233018118</v>
      </c>
      <c r="O1093" s="13">
        <f t="shared" si="200"/>
        <v>0.49901926233018118</v>
      </c>
      <c r="Q1093">
        <v>18.694403193563829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24.474732870210559</v>
      </c>
      <c r="G1094" s="13">
        <f t="shared" ref="G1094:G1157" si="205">IF((F1094-$J$2)&gt;0,$I$2*(F1094-$J$2),0)</f>
        <v>0</v>
      </c>
      <c r="H1094" s="13">
        <f t="shared" ref="H1094:H1157" si="206">F1094-G1094</f>
        <v>24.474732870210559</v>
      </c>
      <c r="I1094" s="16">
        <f t="shared" si="202"/>
        <v>24.852154158361174</v>
      </c>
      <c r="J1094" s="13">
        <f t="shared" ref="J1094:J1157" si="207">I1094/SQRT(1+(I1094/($K$2*(300+(25*Q1094)+0.05*(Q1094)^3)))^2)</f>
        <v>24.194569478181077</v>
      </c>
      <c r="K1094" s="13">
        <f t="shared" ref="K1094:K1157" si="208">I1094-J1094</f>
        <v>0.65758468018009708</v>
      </c>
      <c r="L1094" s="13">
        <f t="shared" ref="L1094:L1157" si="209">IF(K1094&gt;$N$2,(K1094-$N$2)/$L$2,0)</f>
        <v>0</v>
      </c>
      <c r="M1094" s="13">
        <f t="shared" si="203"/>
        <v>0.305850515621724</v>
      </c>
      <c r="N1094" s="13">
        <f t="shared" ref="N1094:N1157" si="210">$M$2*M1094</f>
        <v>0.18962731968546886</v>
      </c>
      <c r="O1094" s="13">
        <f t="shared" ref="O1094:O1157" si="211">N1094+G1094</f>
        <v>0.18962731968546886</v>
      </c>
      <c r="Q1094">
        <v>20.639434894138319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3.6678782399420329</v>
      </c>
      <c r="G1095" s="13">
        <f t="shared" si="205"/>
        <v>0</v>
      </c>
      <c r="H1095" s="13">
        <f t="shared" si="206"/>
        <v>3.6678782399420329</v>
      </c>
      <c r="I1095" s="16">
        <f t="shared" ref="I1095:I1158" si="213">H1095+K1094-L1094</f>
        <v>4.3254629201221295</v>
      </c>
      <c r="J1095" s="13">
        <f t="shared" si="207"/>
        <v>4.3231129711667338</v>
      </c>
      <c r="K1095" s="13">
        <f t="shared" si="208"/>
        <v>2.3499489553957531E-3</v>
      </c>
      <c r="L1095" s="13">
        <f t="shared" si="209"/>
        <v>0</v>
      </c>
      <c r="M1095" s="13">
        <f t="shared" ref="M1095:M1158" si="214">L1095+M1094-N1094</f>
        <v>0.11622319593625513</v>
      </c>
      <c r="N1095" s="13">
        <f t="shared" si="210"/>
        <v>7.2058381480478176E-2</v>
      </c>
      <c r="O1095" s="13">
        <f t="shared" si="211"/>
        <v>7.2058381480478176E-2</v>
      </c>
      <c r="Q1095">
        <v>23.676322907369858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8.7781371765529317E-2</v>
      </c>
      <c r="G1096" s="13">
        <f t="shared" si="205"/>
        <v>0</v>
      </c>
      <c r="H1096" s="13">
        <f t="shared" si="206"/>
        <v>8.7781371765529317E-2</v>
      </c>
      <c r="I1096" s="16">
        <f t="shared" si="213"/>
        <v>9.0131320720925071E-2</v>
      </c>
      <c r="J1096" s="13">
        <f t="shared" si="207"/>
        <v>9.0131307616779358E-2</v>
      </c>
      <c r="K1096" s="13">
        <f t="shared" si="208"/>
        <v>1.3104145712983239E-8</v>
      </c>
      <c r="L1096" s="13">
        <f t="shared" si="209"/>
        <v>0</v>
      </c>
      <c r="M1096" s="13">
        <f t="shared" si="214"/>
        <v>4.4164814455776955E-2</v>
      </c>
      <c r="N1096" s="13">
        <f t="shared" si="210"/>
        <v>2.7382184962581713E-2</v>
      </c>
      <c r="O1096" s="13">
        <f t="shared" si="211"/>
        <v>2.7382184962581713E-2</v>
      </c>
      <c r="Q1096">
        <v>27.170487000000008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1.2785501502301411</v>
      </c>
      <c r="G1097" s="13">
        <f t="shared" si="205"/>
        <v>0</v>
      </c>
      <c r="H1097" s="13">
        <f t="shared" si="206"/>
        <v>1.2785501502301411</v>
      </c>
      <c r="I1097" s="16">
        <f t="shared" si="213"/>
        <v>1.2785501633342868</v>
      </c>
      <c r="J1097" s="13">
        <f t="shared" si="207"/>
        <v>1.2785097408309449</v>
      </c>
      <c r="K1097" s="13">
        <f t="shared" si="208"/>
        <v>4.0422503341908111E-5</v>
      </c>
      <c r="L1097" s="13">
        <f t="shared" si="209"/>
        <v>0</v>
      </c>
      <c r="M1097" s="13">
        <f t="shared" si="214"/>
        <v>1.6782629493195242E-2</v>
      </c>
      <c r="N1097" s="13">
        <f t="shared" si="210"/>
        <v>1.040523028578105E-2</v>
      </c>
      <c r="O1097" s="13">
        <f t="shared" si="211"/>
        <v>1.040523028578105E-2</v>
      </c>
      <c r="Q1097">
        <v>26.60507756501757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0.12696151578119461</v>
      </c>
      <c r="G1098" s="13">
        <f t="shared" si="205"/>
        <v>0</v>
      </c>
      <c r="H1098" s="13">
        <f t="shared" si="206"/>
        <v>0.12696151578119461</v>
      </c>
      <c r="I1098" s="16">
        <f t="shared" si="213"/>
        <v>0.12700193828453651</v>
      </c>
      <c r="J1098" s="13">
        <f t="shared" si="207"/>
        <v>0.12700189676999848</v>
      </c>
      <c r="K1098" s="13">
        <f t="shared" si="208"/>
        <v>4.1514538029474579E-8</v>
      </c>
      <c r="L1098" s="13">
        <f t="shared" si="209"/>
        <v>0</v>
      </c>
      <c r="M1098" s="13">
        <f t="shared" si="214"/>
        <v>6.3773992074141923E-3</v>
      </c>
      <c r="N1098" s="13">
        <f t="shared" si="210"/>
        <v>3.9539875085967992E-3</v>
      </c>
      <c r="O1098" s="13">
        <f t="shared" si="211"/>
        <v>3.9539875085967992E-3</v>
      </c>
      <c r="Q1098">
        <v>26.266163504599131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14.720595843184469</v>
      </c>
      <c r="G1099" s="13">
        <f t="shared" si="205"/>
        <v>0</v>
      </c>
      <c r="H1099" s="13">
        <f t="shared" si="206"/>
        <v>14.720595843184469</v>
      </c>
      <c r="I1099" s="16">
        <f t="shared" si="213"/>
        <v>14.720595884699007</v>
      </c>
      <c r="J1099" s="13">
        <f t="shared" si="207"/>
        <v>14.584467221356991</v>
      </c>
      <c r="K1099" s="13">
        <f t="shared" si="208"/>
        <v>0.13612866334201534</v>
      </c>
      <c r="L1099" s="13">
        <f t="shared" si="209"/>
        <v>0</v>
      </c>
      <c r="M1099" s="13">
        <f t="shared" si="214"/>
        <v>2.4234116988173932E-3</v>
      </c>
      <c r="N1099" s="13">
        <f t="shared" si="210"/>
        <v>1.5025152532667837E-3</v>
      </c>
      <c r="O1099" s="13">
        <f t="shared" si="211"/>
        <v>1.5025152532667837E-3</v>
      </c>
      <c r="Q1099">
        <v>20.853089771991979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24.481735567200769</v>
      </c>
      <c r="G1100" s="13">
        <f t="shared" si="205"/>
        <v>0</v>
      </c>
      <c r="H1100" s="13">
        <f t="shared" si="206"/>
        <v>24.481735567200769</v>
      </c>
      <c r="I1100" s="16">
        <f t="shared" si="213"/>
        <v>24.617864230542786</v>
      </c>
      <c r="J1100" s="13">
        <f t="shared" si="207"/>
        <v>23.626212708605067</v>
      </c>
      <c r="K1100" s="13">
        <f t="shared" si="208"/>
        <v>0.99165152193771888</v>
      </c>
      <c r="L1100" s="13">
        <f t="shared" si="209"/>
        <v>0</v>
      </c>
      <c r="M1100" s="13">
        <f t="shared" si="214"/>
        <v>9.2089644555060947E-4</v>
      </c>
      <c r="N1100" s="13">
        <f t="shared" si="210"/>
        <v>5.709557962413779E-4</v>
      </c>
      <c r="O1100" s="13">
        <f t="shared" si="211"/>
        <v>5.709557962413779E-4</v>
      </c>
      <c r="Q1100">
        <v>17.383191369145489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16.936790215327189</v>
      </c>
      <c r="G1101" s="13">
        <f t="shared" si="205"/>
        <v>0</v>
      </c>
      <c r="H1101" s="13">
        <f t="shared" si="206"/>
        <v>16.936790215327189</v>
      </c>
      <c r="I1101" s="16">
        <f t="shared" si="213"/>
        <v>17.928441737264908</v>
      </c>
      <c r="J1101" s="13">
        <f t="shared" si="207"/>
        <v>17.309456323771514</v>
      </c>
      <c r="K1101" s="13">
        <f t="shared" si="208"/>
        <v>0.61898541349339453</v>
      </c>
      <c r="L1101" s="13">
        <f t="shared" si="209"/>
        <v>0</v>
      </c>
      <c r="M1101" s="13">
        <f t="shared" si="214"/>
        <v>3.4994064930923157E-4</v>
      </c>
      <c r="N1101" s="13">
        <f t="shared" si="210"/>
        <v>2.1696320257172359E-4</v>
      </c>
      <c r="O1101" s="13">
        <f t="shared" si="211"/>
        <v>2.1696320257172359E-4</v>
      </c>
      <c r="Q1101">
        <v>14.01476021804427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60.564935410237133</v>
      </c>
      <c r="G1102" s="13">
        <f t="shared" si="205"/>
        <v>3.8080459625252487</v>
      </c>
      <c r="H1102" s="13">
        <f t="shared" si="206"/>
        <v>56.756889447711885</v>
      </c>
      <c r="I1102" s="16">
        <f t="shared" si="213"/>
        <v>57.375874861205276</v>
      </c>
      <c r="J1102" s="13">
        <f t="shared" si="207"/>
        <v>41.568926996304249</v>
      </c>
      <c r="K1102" s="13">
        <f t="shared" si="208"/>
        <v>15.806947864901026</v>
      </c>
      <c r="L1102" s="13">
        <f t="shared" si="209"/>
        <v>0</v>
      </c>
      <c r="M1102" s="13">
        <f t="shared" si="214"/>
        <v>1.3297744673750799E-4</v>
      </c>
      <c r="N1102" s="13">
        <f t="shared" si="210"/>
        <v>8.2446016977254946E-5</v>
      </c>
      <c r="O1102" s="13">
        <f t="shared" si="211"/>
        <v>3.8081284085422258</v>
      </c>
      <c r="Q1102">
        <v>12.60362583299978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82.478948707693974</v>
      </c>
      <c r="G1103" s="13">
        <f t="shared" si="205"/>
        <v>6.9713580033675662</v>
      </c>
      <c r="H1103" s="13">
        <f t="shared" si="206"/>
        <v>75.507590704326404</v>
      </c>
      <c r="I1103" s="16">
        <f t="shared" si="213"/>
        <v>91.314538569227437</v>
      </c>
      <c r="J1103" s="13">
        <f t="shared" si="207"/>
        <v>49.592669664093542</v>
      </c>
      <c r="K1103" s="13">
        <f t="shared" si="208"/>
        <v>41.721868905133896</v>
      </c>
      <c r="L1103" s="13">
        <f t="shared" si="209"/>
        <v>4.4656658114758088</v>
      </c>
      <c r="M1103" s="13">
        <f t="shared" si="214"/>
        <v>4.4657163429055693</v>
      </c>
      <c r="N1103" s="13">
        <f t="shared" si="210"/>
        <v>2.7687441326014528</v>
      </c>
      <c r="O1103" s="13">
        <f t="shared" si="211"/>
        <v>9.7401021359690194</v>
      </c>
      <c r="Q1103">
        <v>12.29733659354839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24.452914274407188</v>
      </c>
      <c r="G1104" s="13">
        <f t="shared" si="205"/>
        <v>0</v>
      </c>
      <c r="H1104" s="13">
        <f t="shared" si="206"/>
        <v>24.452914274407188</v>
      </c>
      <c r="I1104" s="16">
        <f t="shared" si="213"/>
        <v>61.709117368065272</v>
      </c>
      <c r="J1104" s="13">
        <f t="shared" si="207"/>
        <v>47.233893015363257</v>
      </c>
      <c r="K1104" s="13">
        <f t="shared" si="208"/>
        <v>14.475224352702014</v>
      </c>
      <c r="L1104" s="13">
        <f t="shared" si="209"/>
        <v>0</v>
      </c>
      <c r="M1104" s="13">
        <f t="shared" si="214"/>
        <v>1.6969722103041165</v>
      </c>
      <c r="N1104" s="13">
        <f t="shared" si="210"/>
        <v>1.0521227703885523</v>
      </c>
      <c r="O1104" s="13">
        <f t="shared" si="211"/>
        <v>1.0521227703885523</v>
      </c>
      <c r="Q1104">
        <v>15.44655867757889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19.42797311350493</v>
      </c>
      <c r="G1105" s="13">
        <f t="shared" si="205"/>
        <v>0</v>
      </c>
      <c r="H1105" s="13">
        <f t="shared" si="206"/>
        <v>19.42797311350493</v>
      </c>
      <c r="I1105" s="16">
        <f t="shared" si="213"/>
        <v>33.903197466206947</v>
      </c>
      <c r="J1105" s="13">
        <f t="shared" si="207"/>
        <v>31.202775515286572</v>
      </c>
      <c r="K1105" s="13">
        <f t="shared" si="208"/>
        <v>2.7004219509203757</v>
      </c>
      <c r="L1105" s="13">
        <f t="shared" si="209"/>
        <v>0</v>
      </c>
      <c r="M1105" s="13">
        <f t="shared" si="214"/>
        <v>0.6448494399155642</v>
      </c>
      <c r="N1105" s="13">
        <f t="shared" si="210"/>
        <v>0.39980665274764982</v>
      </c>
      <c r="O1105" s="13">
        <f t="shared" si="211"/>
        <v>0.39980665274764982</v>
      </c>
      <c r="Q1105">
        <v>16.636496700273529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1.795572647228866</v>
      </c>
      <c r="G1106" s="13">
        <f t="shared" si="205"/>
        <v>0</v>
      </c>
      <c r="H1106" s="13">
        <f t="shared" si="206"/>
        <v>1.795572647228866</v>
      </c>
      <c r="I1106" s="16">
        <f t="shared" si="213"/>
        <v>4.4959945981492417</v>
      </c>
      <c r="J1106" s="13">
        <f t="shared" si="207"/>
        <v>4.4915336028672472</v>
      </c>
      <c r="K1106" s="13">
        <f t="shared" si="208"/>
        <v>4.4609952819945065E-3</v>
      </c>
      <c r="L1106" s="13">
        <f t="shared" si="209"/>
        <v>0</v>
      </c>
      <c r="M1106" s="13">
        <f t="shared" si="214"/>
        <v>0.24504278716791439</v>
      </c>
      <c r="N1106" s="13">
        <f t="shared" si="210"/>
        <v>0.15192652804410692</v>
      </c>
      <c r="O1106" s="13">
        <f t="shared" si="211"/>
        <v>0.15192652804410692</v>
      </c>
      <c r="Q1106">
        <v>19.952881394777229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1.248263070390524</v>
      </c>
      <c r="G1107" s="13">
        <f t="shared" si="205"/>
        <v>0</v>
      </c>
      <c r="H1107" s="13">
        <f t="shared" si="206"/>
        <v>1.248263070390524</v>
      </c>
      <c r="I1107" s="16">
        <f t="shared" si="213"/>
        <v>1.2527240656725185</v>
      </c>
      <c r="J1107" s="13">
        <f t="shared" si="207"/>
        <v>1.2526656457678891</v>
      </c>
      <c r="K1107" s="13">
        <f t="shared" si="208"/>
        <v>5.8419904629403163E-5</v>
      </c>
      <c r="L1107" s="13">
        <f t="shared" si="209"/>
        <v>0</v>
      </c>
      <c r="M1107" s="13">
        <f t="shared" si="214"/>
        <v>9.3116259123807471E-2</v>
      </c>
      <c r="N1107" s="13">
        <f t="shared" si="210"/>
        <v>5.773208065676063E-2</v>
      </c>
      <c r="O1107" s="13">
        <f t="shared" si="211"/>
        <v>5.773208065676063E-2</v>
      </c>
      <c r="Q1107">
        <v>23.516971752834429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9.7320956004571912E-2</v>
      </c>
      <c r="G1108" s="13">
        <f t="shared" si="205"/>
        <v>0</v>
      </c>
      <c r="H1108" s="13">
        <f t="shared" si="206"/>
        <v>9.7320956004571912E-2</v>
      </c>
      <c r="I1108" s="16">
        <f t="shared" si="213"/>
        <v>9.7379375909201316E-2</v>
      </c>
      <c r="J1108" s="13">
        <f t="shared" si="207"/>
        <v>9.7379357237791245E-2</v>
      </c>
      <c r="K1108" s="13">
        <f t="shared" si="208"/>
        <v>1.8671410070836281E-8</v>
      </c>
      <c r="L1108" s="13">
        <f t="shared" si="209"/>
        <v>0</v>
      </c>
      <c r="M1108" s="13">
        <f t="shared" si="214"/>
        <v>3.5384178467046841E-2</v>
      </c>
      <c r="N1108" s="13">
        <f t="shared" si="210"/>
        <v>2.1938190649569041E-2</v>
      </c>
      <c r="O1108" s="13">
        <f t="shared" si="211"/>
        <v>2.1938190649569041E-2</v>
      </c>
      <c r="Q1108">
        <v>26.282740000000011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0.36121818400362848</v>
      </c>
      <c r="G1109" s="13">
        <f t="shared" si="205"/>
        <v>0</v>
      </c>
      <c r="H1109" s="13">
        <f t="shared" si="206"/>
        <v>0.36121818400362848</v>
      </c>
      <c r="I1109" s="16">
        <f t="shared" si="213"/>
        <v>0.36121820267503857</v>
      </c>
      <c r="J1109" s="13">
        <f t="shared" si="207"/>
        <v>0.36121705429192058</v>
      </c>
      <c r="K1109" s="13">
        <f t="shared" si="208"/>
        <v>1.1483831179881498E-6</v>
      </c>
      <c r="L1109" s="13">
        <f t="shared" si="209"/>
        <v>0</v>
      </c>
      <c r="M1109" s="13">
        <f t="shared" si="214"/>
        <v>1.34459878174778E-2</v>
      </c>
      <c r="N1109" s="13">
        <f t="shared" si="210"/>
        <v>8.3365124468362355E-3</v>
      </c>
      <c r="O1109" s="13">
        <f t="shared" si="211"/>
        <v>8.3365124468362355E-3</v>
      </c>
      <c r="Q1109">
        <v>24.937141382454332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14.89825580940971</v>
      </c>
      <c r="G1110" s="13">
        <f t="shared" si="205"/>
        <v>0</v>
      </c>
      <c r="H1110" s="13">
        <f t="shared" si="206"/>
        <v>14.89825580940971</v>
      </c>
      <c r="I1110" s="16">
        <f t="shared" si="213"/>
        <v>14.898256957792828</v>
      </c>
      <c r="J1110" s="13">
        <f t="shared" si="207"/>
        <v>14.795217452784069</v>
      </c>
      <c r="K1110" s="13">
        <f t="shared" si="208"/>
        <v>0.10303950500875914</v>
      </c>
      <c r="L1110" s="13">
        <f t="shared" si="209"/>
        <v>0</v>
      </c>
      <c r="M1110" s="13">
        <f t="shared" si="214"/>
        <v>5.1094753706415648E-3</v>
      </c>
      <c r="N1110" s="13">
        <f t="shared" si="210"/>
        <v>3.1678747297977702E-3</v>
      </c>
      <c r="O1110" s="13">
        <f t="shared" si="211"/>
        <v>3.1678747297977702E-3</v>
      </c>
      <c r="Q1110">
        <v>23.105685233040639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13.73543539604356</v>
      </c>
      <c r="G1111" s="13">
        <f t="shared" si="205"/>
        <v>0</v>
      </c>
      <c r="H1111" s="13">
        <f t="shared" si="206"/>
        <v>13.73543539604356</v>
      </c>
      <c r="I1111" s="16">
        <f t="shared" si="213"/>
        <v>13.838474901052319</v>
      </c>
      <c r="J1111" s="13">
        <f t="shared" si="207"/>
        <v>13.724213125427655</v>
      </c>
      <c r="K1111" s="13">
        <f t="shared" si="208"/>
        <v>0.114261775624664</v>
      </c>
      <c r="L1111" s="13">
        <f t="shared" si="209"/>
        <v>0</v>
      </c>
      <c r="M1111" s="13">
        <f t="shared" si="214"/>
        <v>1.9416006408437946E-3</v>
      </c>
      <c r="N1111" s="13">
        <f t="shared" si="210"/>
        <v>1.2037923973231526E-3</v>
      </c>
      <c r="O1111" s="13">
        <f t="shared" si="211"/>
        <v>1.2037923973231526E-3</v>
      </c>
      <c r="Q1111">
        <v>20.79110779583343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43.17956140326578</v>
      </c>
      <c r="G1112" s="13">
        <f t="shared" si="205"/>
        <v>1.2984480087272636</v>
      </c>
      <c r="H1112" s="13">
        <f t="shared" si="206"/>
        <v>41.881113394538517</v>
      </c>
      <c r="I1112" s="16">
        <f t="shared" si="213"/>
        <v>41.995375170163179</v>
      </c>
      <c r="J1112" s="13">
        <f t="shared" si="207"/>
        <v>37.174756383344011</v>
      </c>
      <c r="K1112" s="13">
        <f t="shared" si="208"/>
        <v>4.8206187868191677</v>
      </c>
      <c r="L1112" s="13">
        <f t="shared" si="209"/>
        <v>0</v>
      </c>
      <c r="M1112" s="13">
        <f t="shared" si="214"/>
        <v>7.3780824352064197E-4</v>
      </c>
      <c r="N1112" s="13">
        <f t="shared" si="210"/>
        <v>4.5744111098279804E-4</v>
      </c>
      <c r="O1112" s="13">
        <f t="shared" si="211"/>
        <v>1.2989054498382464</v>
      </c>
      <c r="Q1112">
        <v>16.659745287284839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43.291702550516447</v>
      </c>
      <c r="G1113" s="13">
        <f t="shared" si="205"/>
        <v>1.3146357072814612</v>
      </c>
      <c r="H1113" s="13">
        <f t="shared" si="206"/>
        <v>41.977066843234986</v>
      </c>
      <c r="I1113" s="16">
        <f t="shared" si="213"/>
        <v>46.797685630054154</v>
      </c>
      <c r="J1113" s="13">
        <f t="shared" si="207"/>
        <v>38.173279982638128</v>
      </c>
      <c r="K1113" s="13">
        <f t="shared" si="208"/>
        <v>8.624405647416026</v>
      </c>
      <c r="L1113" s="13">
        <f t="shared" si="209"/>
        <v>0</v>
      </c>
      <c r="M1113" s="13">
        <f t="shared" si="214"/>
        <v>2.8036713253784393E-4</v>
      </c>
      <c r="N1113" s="13">
        <f t="shared" si="210"/>
        <v>1.7382762217346324E-4</v>
      </c>
      <c r="O1113" s="13">
        <f t="shared" si="211"/>
        <v>1.3148095349036346</v>
      </c>
      <c r="Q1113">
        <v>13.91487974357908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82.484785040116989</v>
      </c>
      <c r="G1114" s="13">
        <f t="shared" si="205"/>
        <v>6.9722004844036718</v>
      </c>
      <c r="H1114" s="13">
        <f t="shared" si="206"/>
        <v>75.512584555713318</v>
      </c>
      <c r="I1114" s="16">
        <f t="shared" si="213"/>
        <v>84.136990203129344</v>
      </c>
      <c r="J1114" s="13">
        <f t="shared" si="207"/>
        <v>48.586350185424386</v>
      </c>
      <c r="K1114" s="13">
        <f t="shared" si="208"/>
        <v>35.550640017704957</v>
      </c>
      <c r="L1114" s="13">
        <f t="shared" si="209"/>
        <v>0</v>
      </c>
      <c r="M1114" s="13">
        <f t="shared" si="214"/>
        <v>1.065395103643807E-4</v>
      </c>
      <c r="N1114" s="13">
        <f t="shared" si="210"/>
        <v>6.6054496425916028E-5</v>
      </c>
      <c r="O1114" s="13">
        <f t="shared" si="211"/>
        <v>6.9722665389000973</v>
      </c>
      <c r="Q1114">
        <v>12.408721593548391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20.905117438655811</v>
      </c>
      <c r="G1115" s="13">
        <f t="shared" si="205"/>
        <v>0</v>
      </c>
      <c r="H1115" s="13">
        <f t="shared" si="206"/>
        <v>20.905117438655811</v>
      </c>
      <c r="I1115" s="16">
        <f t="shared" si="213"/>
        <v>56.455757456360772</v>
      </c>
      <c r="J1115" s="13">
        <f t="shared" si="207"/>
        <v>41.582737129908537</v>
      </c>
      <c r="K1115" s="13">
        <f t="shared" si="208"/>
        <v>14.873020326452234</v>
      </c>
      <c r="L1115" s="13">
        <f t="shared" si="209"/>
        <v>0</v>
      </c>
      <c r="M1115" s="13">
        <f t="shared" si="214"/>
        <v>4.048501393846467E-5</v>
      </c>
      <c r="N1115" s="13">
        <f t="shared" si="210"/>
        <v>2.5100708641848096E-5</v>
      </c>
      <c r="O1115" s="13">
        <f t="shared" si="211"/>
        <v>2.5100708641848096E-5</v>
      </c>
      <c r="Q1115">
        <v>12.884741038275211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15.439225738749039</v>
      </c>
      <c r="G1116" s="13">
        <f t="shared" si="205"/>
        <v>0</v>
      </c>
      <c r="H1116" s="13">
        <f t="shared" si="206"/>
        <v>15.439225738749039</v>
      </c>
      <c r="I1116" s="16">
        <f t="shared" si="213"/>
        <v>30.312246065201272</v>
      </c>
      <c r="J1116" s="13">
        <f t="shared" si="207"/>
        <v>28.641071373026353</v>
      </c>
      <c r="K1116" s="13">
        <f t="shared" si="208"/>
        <v>1.6711746921749189</v>
      </c>
      <c r="L1116" s="13">
        <f t="shared" si="209"/>
        <v>0</v>
      </c>
      <c r="M1116" s="13">
        <f t="shared" si="214"/>
        <v>1.5384305296616574E-5</v>
      </c>
      <c r="N1116" s="13">
        <f t="shared" si="210"/>
        <v>9.5382692839022759E-6</v>
      </c>
      <c r="O1116" s="13">
        <f t="shared" si="211"/>
        <v>9.5382692839022759E-6</v>
      </c>
      <c r="Q1116">
        <v>17.940970782848758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5.1500880227470676</v>
      </c>
      <c r="G1117" s="13">
        <f t="shared" si="205"/>
        <v>0</v>
      </c>
      <c r="H1117" s="13">
        <f t="shared" si="206"/>
        <v>5.1500880227470676</v>
      </c>
      <c r="I1117" s="16">
        <f t="shared" si="213"/>
        <v>6.8212627149219864</v>
      </c>
      <c r="J1117" s="13">
        <f t="shared" si="207"/>
        <v>6.80169729562658</v>
      </c>
      <c r="K1117" s="13">
        <f t="shared" si="208"/>
        <v>1.956541929540645E-2</v>
      </c>
      <c r="L1117" s="13">
        <f t="shared" si="209"/>
        <v>0</v>
      </c>
      <c r="M1117" s="13">
        <f t="shared" si="214"/>
        <v>5.846036012714298E-6</v>
      </c>
      <c r="N1117" s="13">
        <f t="shared" si="210"/>
        <v>3.6245423278828647E-6</v>
      </c>
      <c r="O1117" s="13">
        <f t="shared" si="211"/>
        <v>3.6245423278828647E-6</v>
      </c>
      <c r="Q1117">
        <v>18.324041383203031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1.9174525116171619</v>
      </c>
      <c r="G1118" s="13">
        <f t="shared" si="205"/>
        <v>0</v>
      </c>
      <c r="H1118" s="13">
        <f t="shared" si="206"/>
        <v>1.9174525116171619</v>
      </c>
      <c r="I1118" s="16">
        <f t="shared" si="213"/>
        <v>1.9370179309125684</v>
      </c>
      <c r="J1118" s="13">
        <f t="shared" si="207"/>
        <v>1.9367373260282577</v>
      </c>
      <c r="K1118" s="13">
        <f t="shared" si="208"/>
        <v>2.8060488431069786E-4</v>
      </c>
      <c r="L1118" s="13">
        <f t="shared" si="209"/>
        <v>0</v>
      </c>
      <c r="M1118" s="13">
        <f t="shared" si="214"/>
        <v>2.2214936848314333E-6</v>
      </c>
      <c r="N1118" s="13">
        <f t="shared" si="210"/>
        <v>1.3773260845954886E-6</v>
      </c>
      <c r="O1118" s="13">
        <f t="shared" si="211"/>
        <v>1.3773260845954886E-6</v>
      </c>
      <c r="Q1118">
        <v>21.657861485240218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7.1610470270082396E-2</v>
      </c>
      <c r="G1119" s="13">
        <f t="shared" si="205"/>
        <v>0</v>
      </c>
      <c r="H1119" s="13">
        <f t="shared" si="206"/>
        <v>7.1610470270082396E-2</v>
      </c>
      <c r="I1119" s="16">
        <f t="shared" si="213"/>
        <v>7.1891075154393094E-2</v>
      </c>
      <c r="J1119" s="13">
        <f t="shared" si="207"/>
        <v>7.1891067889662541E-2</v>
      </c>
      <c r="K1119" s="13">
        <f t="shared" si="208"/>
        <v>7.264730553235843E-9</v>
      </c>
      <c r="L1119" s="13">
        <f t="shared" si="209"/>
        <v>0</v>
      </c>
      <c r="M1119" s="13">
        <f t="shared" si="214"/>
        <v>8.4416760023594473E-7</v>
      </c>
      <c r="N1119" s="13">
        <f t="shared" si="210"/>
        <v>5.2338391214628568E-7</v>
      </c>
      <c r="O1119" s="13">
        <f t="shared" si="211"/>
        <v>5.2338391214628568E-7</v>
      </c>
      <c r="Q1119">
        <v>26.526378536745181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0.37241068819028639</v>
      </c>
      <c r="G1120" s="13">
        <f t="shared" si="205"/>
        <v>0</v>
      </c>
      <c r="H1120" s="13">
        <f t="shared" si="206"/>
        <v>0.37241068819028639</v>
      </c>
      <c r="I1120" s="16">
        <f t="shared" si="213"/>
        <v>0.37241069545501693</v>
      </c>
      <c r="J1120" s="13">
        <f t="shared" si="207"/>
        <v>0.37240969751927738</v>
      </c>
      <c r="K1120" s="13">
        <f t="shared" si="208"/>
        <v>9.9793573954398695E-7</v>
      </c>
      <c r="L1120" s="13">
        <f t="shared" si="209"/>
        <v>0</v>
      </c>
      <c r="M1120" s="13">
        <f t="shared" si="214"/>
        <v>3.2078368808965905E-7</v>
      </c>
      <c r="N1120" s="13">
        <f t="shared" si="210"/>
        <v>1.9888588661558861E-7</v>
      </c>
      <c r="O1120" s="13">
        <f t="shared" si="211"/>
        <v>1.9888588661558861E-7</v>
      </c>
      <c r="Q1120">
        <v>26.612652000000011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2.3884169725732889</v>
      </c>
      <c r="G1121" s="13">
        <f t="shared" si="205"/>
        <v>0</v>
      </c>
      <c r="H1121" s="13">
        <f t="shared" si="206"/>
        <v>2.3884169725732889</v>
      </c>
      <c r="I1121" s="16">
        <f t="shared" si="213"/>
        <v>2.3884179705090283</v>
      </c>
      <c r="J1121" s="13">
        <f t="shared" si="207"/>
        <v>2.3881834382282494</v>
      </c>
      <c r="K1121" s="13">
        <f t="shared" si="208"/>
        <v>2.3453228077885413E-4</v>
      </c>
      <c r="L1121" s="13">
        <f t="shared" si="209"/>
        <v>0</v>
      </c>
      <c r="M1121" s="13">
        <f t="shared" si="214"/>
        <v>1.2189780147407043E-7</v>
      </c>
      <c r="N1121" s="13">
        <f t="shared" si="210"/>
        <v>7.5576636913923674E-8</v>
      </c>
      <c r="O1121" s="13">
        <f t="shared" si="211"/>
        <v>7.5576636913923674E-8</v>
      </c>
      <c r="Q1121">
        <v>27.454053249274288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6.2508954403675991</v>
      </c>
      <c r="G1122" s="13">
        <f t="shared" si="205"/>
        <v>0</v>
      </c>
      <c r="H1122" s="13">
        <f t="shared" si="206"/>
        <v>6.2508954403675991</v>
      </c>
      <c r="I1122" s="16">
        <f t="shared" si="213"/>
        <v>6.2511299726483784</v>
      </c>
      <c r="J1122" s="13">
        <f t="shared" si="207"/>
        <v>6.2455107778085388</v>
      </c>
      <c r="K1122" s="13">
        <f t="shared" si="208"/>
        <v>5.6191948398396363E-3</v>
      </c>
      <c r="L1122" s="13">
        <f t="shared" si="209"/>
        <v>0</v>
      </c>
      <c r="M1122" s="13">
        <f t="shared" si="214"/>
        <v>4.632116456014676E-8</v>
      </c>
      <c r="N1122" s="13">
        <f t="shared" si="210"/>
        <v>2.8719122027290991E-8</v>
      </c>
      <c r="O1122" s="13">
        <f t="shared" si="211"/>
        <v>2.8719122027290991E-8</v>
      </c>
      <c r="Q1122">
        <v>25.341067692005819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16.41217429897997</v>
      </c>
      <c r="G1123" s="13">
        <f t="shared" si="205"/>
        <v>0</v>
      </c>
      <c r="H1123" s="13">
        <f t="shared" si="206"/>
        <v>16.41217429897997</v>
      </c>
      <c r="I1123" s="16">
        <f t="shared" si="213"/>
        <v>16.417793493819808</v>
      </c>
      <c r="J1123" s="13">
        <f t="shared" si="207"/>
        <v>16.252681857228431</v>
      </c>
      <c r="K1123" s="13">
        <f t="shared" si="208"/>
        <v>0.16511163659137651</v>
      </c>
      <c r="L1123" s="13">
        <f t="shared" si="209"/>
        <v>0</v>
      </c>
      <c r="M1123" s="13">
        <f t="shared" si="214"/>
        <v>1.7602042532855769E-8</v>
      </c>
      <c r="N1123" s="13">
        <f t="shared" si="210"/>
        <v>1.0913266370370576E-8</v>
      </c>
      <c r="O1123" s="13">
        <f t="shared" si="211"/>
        <v>1.0913266370370576E-8</v>
      </c>
      <c r="Q1123">
        <v>21.79416668157462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29.44501433399347</v>
      </c>
      <c r="G1124" s="13">
        <f t="shared" si="205"/>
        <v>0</v>
      </c>
      <c r="H1124" s="13">
        <f t="shared" si="206"/>
        <v>29.44501433399347</v>
      </c>
      <c r="I1124" s="16">
        <f t="shared" si="213"/>
        <v>29.610125970584846</v>
      </c>
      <c r="J1124" s="13">
        <f t="shared" si="207"/>
        <v>27.757916854821435</v>
      </c>
      <c r="K1124" s="13">
        <f t="shared" si="208"/>
        <v>1.8522091157634115</v>
      </c>
      <c r="L1124" s="13">
        <f t="shared" si="209"/>
        <v>0</v>
      </c>
      <c r="M1124" s="13">
        <f t="shared" si="214"/>
        <v>6.688776162485193E-9</v>
      </c>
      <c r="N1124" s="13">
        <f t="shared" si="210"/>
        <v>4.1470412207408199E-9</v>
      </c>
      <c r="O1124" s="13">
        <f t="shared" si="211"/>
        <v>4.1470412207408199E-9</v>
      </c>
      <c r="Q1124">
        <v>16.627962722094392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28.832186500497009</v>
      </c>
      <c r="G1125" s="13">
        <f t="shared" si="205"/>
        <v>0</v>
      </c>
      <c r="H1125" s="13">
        <f t="shared" si="206"/>
        <v>28.832186500497009</v>
      </c>
      <c r="I1125" s="16">
        <f t="shared" si="213"/>
        <v>30.684395616260421</v>
      </c>
      <c r="J1125" s="13">
        <f t="shared" si="207"/>
        <v>27.795901335688612</v>
      </c>
      <c r="K1125" s="13">
        <f t="shared" si="208"/>
        <v>2.888494280571809</v>
      </c>
      <c r="L1125" s="13">
        <f t="shared" si="209"/>
        <v>0</v>
      </c>
      <c r="M1125" s="13">
        <f t="shared" si="214"/>
        <v>2.5417349417443731E-9</v>
      </c>
      <c r="N1125" s="13">
        <f t="shared" si="210"/>
        <v>1.5758756638815114E-9</v>
      </c>
      <c r="O1125" s="13">
        <f t="shared" si="211"/>
        <v>1.5758756638815114E-9</v>
      </c>
      <c r="Q1125">
        <v>13.83395659354839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68.596298361760603</v>
      </c>
      <c r="G1126" s="13">
        <f t="shared" si="205"/>
        <v>4.9673820815681928</v>
      </c>
      <c r="H1126" s="13">
        <f t="shared" si="206"/>
        <v>63.628916280192414</v>
      </c>
      <c r="I1126" s="16">
        <f t="shared" si="213"/>
        <v>66.517410560764219</v>
      </c>
      <c r="J1126" s="13">
        <f t="shared" si="207"/>
        <v>46.913612579560294</v>
      </c>
      <c r="K1126" s="13">
        <f t="shared" si="208"/>
        <v>19.603797981203925</v>
      </c>
      <c r="L1126" s="13">
        <f t="shared" si="209"/>
        <v>0</v>
      </c>
      <c r="M1126" s="13">
        <f t="shared" si="214"/>
        <v>9.6585927786286175E-10</v>
      </c>
      <c r="N1126" s="13">
        <f t="shared" si="210"/>
        <v>5.988327522749743E-10</v>
      </c>
      <c r="O1126" s="13">
        <f t="shared" si="211"/>
        <v>4.9673820821670258</v>
      </c>
      <c r="Q1126">
        <v>13.955357572599031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0.16639739254791919</v>
      </c>
      <c r="G1127" s="13">
        <f t="shared" si="205"/>
        <v>0</v>
      </c>
      <c r="H1127" s="13">
        <f t="shared" si="206"/>
        <v>0.16639739254791919</v>
      </c>
      <c r="I1127" s="16">
        <f t="shared" si="213"/>
        <v>19.770195373751843</v>
      </c>
      <c r="J1127" s="13">
        <f t="shared" si="207"/>
        <v>19.128501069927086</v>
      </c>
      <c r="K1127" s="13">
        <f t="shared" si="208"/>
        <v>0.64169430382475667</v>
      </c>
      <c r="L1127" s="13">
        <f t="shared" si="209"/>
        <v>0</v>
      </c>
      <c r="M1127" s="13">
        <f t="shared" si="214"/>
        <v>3.6702652558788745E-10</v>
      </c>
      <c r="N1127" s="13">
        <f t="shared" si="210"/>
        <v>2.275564458644902E-10</v>
      </c>
      <c r="O1127" s="13">
        <f t="shared" si="211"/>
        <v>2.275564458644902E-10</v>
      </c>
      <c r="Q1127">
        <v>15.88675865157269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26.313424475828651</v>
      </c>
      <c r="G1128" s="13">
        <f t="shared" si="205"/>
        <v>0</v>
      </c>
      <c r="H1128" s="13">
        <f t="shared" si="206"/>
        <v>26.313424475828651</v>
      </c>
      <c r="I1128" s="16">
        <f t="shared" si="213"/>
        <v>26.955118779653407</v>
      </c>
      <c r="J1128" s="13">
        <f t="shared" si="207"/>
        <v>25.500939031605707</v>
      </c>
      <c r="K1128" s="13">
        <f t="shared" si="208"/>
        <v>1.4541797480477001</v>
      </c>
      <c r="L1128" s="13">
        <f t="shared" si="209"/>
        <v>0</v>
      </c>
      <c r="M1128" s="13">
        <f t="shared" si="214"/>
        <v>1.3947007972339724E-10</v>
      </c>
      <c r="N1128" s="13">
        <f t="shared" si="210"/>
        <v>8.6471449428506288E-11</v>
      </c>
      <c r="O1128" s="13">
        <f t="shared" si="211"/>
        <v>8.6471449428506288E-11</v>
      </c>
      <c r="Q1128">
        <v>16.442605972513171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15.81843941592045</v>
      </c>
      <c r="G1129" s="13">
        <f t="shared" si="205"/>
        <v>0</v>
      </c>
      <c r="H1129" s="13">
        <f t="shared" si="206"/>
        <v>15.81843941592045</v>
      </c>
      <c r="I1129" s="16">
        <f t="shared" si="213"/>
        <v>17.272619163968152</v>
      </c>
      <c r="J1129" s="13">
        <f t="shared" si="207"/>
        <v>16.914299339618388</v>
      </c>
      <c r="K1129" s="13">
        <f t="shared" si="208"/>
        <v>0.35831982434976339</v>
      </c>
      <c r="L1129" s="13">
        <f t="shared" si="209"/>
        <v>0</v>
      </c>
      <c r="M1129" s="13">
        <f t="shared" si="214"/>
        <v>5.2998630294890957E-11</v>
      </c>
      <c r="N1129" s="13">
        <f t="shared" si="210"/>
        <v>3.2859150782832394E-11</v>
      </c>
      <c r="O1129" s="13">
        <f t="shared" si="211"/>
        <v>3.2859150782832394E-11</v>
      </c>
      <c r="Q1129">
        <v>17.278816576539359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2.254453833995735</v>
      </c>
      <c r="G1130" s="13">
        <f t="shared" si="205"/>
        <v>0</v>
      </c>
      <c r="H1130" s="13">
        <f t="shared" si="206"/>
        <v>2.254453833995735</v>
      </c>
      <c r="I1130" s="16">
        <f t="shared" si="213"/>
        <v>2.6127736583454984</v>
      </c>
      <c r="J1130" s="13">
        <f t="shared" si="207"/>
        <v>2.6119456957227696</v>
      </c>
      <c r="K1130" s="13">
        <f t="shared" si="208"/>
        <v>8.2796262272877286E-4</v>
      </c>
      <c r="L1130" s="13">
        <f t="shared" si="209"/>
        <v>0</v>
      </c>
      <c r="M1130" s="13">
        <f t="shared" si="214"/>
        <v>2.0139479512058562E-11</v>
      </c>
      <c r="N1130" s="13">
        <f t="shared" si="210"/>
        <v>1.2486477297476308E-11</v>
      </c>
      <c r="O1130" s="13">
        <f t="shared" si="211"/>
        <v>1.2486477297476308E-11</v>
      </c>
      <c r="Q1130">
        <v>20.35419614138269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1.1773520118886029</v>
      </c>
      <c r="G1131" s="13">
        <f t="shared" si="205"/>
        <v>0</v>
      </c>
      <c r="H1131" s="13">
        <f t="shared" si="206"/>
        <v>1.1773520118886029</v>
      </c>
      <c r="I1131" s="16">
        <f t="shared" si="213"/>
        <v>1.1781799745113317</v>
      </c>
      <c r="J1131" s="13">
        <f t="shared" si="207"/>
        <v>1.1781310018947126</v>
      </c>
      <c r="K1131" s="13">
        <f t="shared" si="208"/>
        <v>4.8972616619069598E-5</v>
      </c>
      <c r="L1131" s="13">
        <f t="shared" si="209"/>
        <v>0</v>
      </c>
      <c r="M1131" s="13">
        <f t="shared" si="214"/>
        <v>7.6530022145822542E-12</v>
      </c>
      <c r="N1131" s="13">
        <f t="shared" si="210"/>
        <v>4.7448613730409976E-12</v>
      </c>
      <c r="O1131" s="13">
        <f t="shared" si="211"/>
        <v>4.7448613730409976E-12</v>
      </c>
      <c r="Q1131">
        <v>23.462508630359832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2.3835437261569932</v>
      </c>
      <c r="G1132" s="13">
        <f t="shared" si="205"/>
        <v>0</v>
      </c>
      <c r="H1132" s="13">
        <f t="shared" si="206"/>
        <v>2.3835437261569932</v>
      </c>
      <c r="I1132" s="16">
        <f t="shared" si="213"/>
        <v>2.3835926987736125</v>
      </c>
      <c r="J1132" s="13">
        <f t="shared" si="207"/>
        <v>2.383359293858978</v>
      </c>
      <c r="K1132" s="13">
        <f t="shared" si="208"/>
        <v>2.3340491463441637E-4</v>
      </c>
      <c r="L1132" s="13">
        <f t="shared" si="209"/>
        <v>0</v>
      </c>
      <c r="M1132" s="13">
        <f t="shared" si="214"/>
        <v>2.9081408415412566E-12</v>
      </c>
      <c r="N1132" s="13">
        <f t="shared" si="210"/>
        <v>1.8030473217555791E-12</v>
      </c>
      <c r="O1132" s="13">
        <f t="shared" si="211"/>
        <v>1.8030473217555791E-12</v>
      </c>
      <c r="Q1132">
        <v>27.444918387979161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0.95208992646322599</v>
      </c>
      <c r="G1133" s="13">
        <f t="shared" si="205"/>
        <v>0</v>
      </c>
      <c r="H1133" s="13">
        <f t="shared" si="206"/>
        <v>0.95208992646322599</v>
      </c>
      <c r="I1133" s="16">
        <f t="shared" si="213"/>
        <v>0.9523233313778604</v>
      </c>
      <c r="J1133" s="13">
        <f t="shared" si="207"/>
        <v>0.95230800388957282</v>
      </c>
      <c r="K1133" s="13">
        <f t="shared" si="208"/>
        <v>1.5327488287586455E-5</v>
      </c>
      <c r="L1133" s="13">
        <f t="shared" si="209"/>
        <v>0</v>
      </c>
      <c r="M1133" s="13">
        <f t="shared" si="214"/>
        <v>1.1050935197856775E-12</v>
      </c>
      <c r="N1133" s="13">
        <f t="shared" si="210"/>
        <v>6.8515798226712007E-13</v>
      </c>
      <c r="O1133" s="13">
        <f t="shared" si="211"/>
        <v>6.8515798226712007E-13</v>
      </c>
      <c r="Q1133">
        <v>27.231926000000009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5.0468486120676008</v>
      </c>
      <c r="G1134" s="13">
        <f t="shared" si="205"/>
        <v>0</v>
      </c>
      <c r="H1134" s="13">
        <f t="shared" si="206"/>
        <v>5.0468486120676008</v>
      </c>
      <c r="I1134" s="16">
        <f t="shared" si="213"/>
        <v>5.0468639395558883</v>
      </c>
      <c r="J1134" s="13">
        <f t="shared" si="207"/>
        <v>5.0433382111437313</v>
      </c>
      <c r="K1134" s="13">
        <f t="shared" si="208"/>
        <v>3.5257284121570365E-3</v>
      </c>
      <c r="L1134" s="13">
        <f t="shared" si="209"/>
        <v>0</v>
      </c>
      <c r="M1134" s="13">
        <f t="shared" si="214"/>
        <v>4.1993553751855742E-13</v>
      </c>
      <c r="N1134" s="13">
        <f t="shared" si="210"/>
        <v>2.6036003326150557E-13</v>
      </c>
      <c r="O1134" s="13">
        <f t="shared" si="211"/>
        <v>2.6036003326150557E-13</v>
      </c>
      <c r="Q1134">
        <v>24.081843216350411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6.2335549826883154</v>
      </c>
      <c r="G1135" s="13">
        <f t="shared" si="205"/>
        <v>0</v>
      </c>
      <c r="H1135" s="13">
        <f t="shared" si="206"/>
        <v>6.2335549826883154</v>
      </c>
      <c r="I1135" s="16">
        <f t="shared" si="213"/>
        <v>6.2370807111004725</v>
      </c>
      <c r="J1135" s="13">
        <f t="shared" si="207"/>
        <v>6.228509614511955</v>
      </c>
      <c r="K1135" s="13">
        <f t="shared" si="208"/>
        <v>8.5710965885175128E-3</v>
      </c>
      <c r="L1135" s="13">
        <f t="shared" si="209"/>
        <v>0</v>
      </c>
      <c r="M1135" s="13">
        <f t="shared" si="214"/>
        <v>1.5957550425705184E-13</v>
      </c>
      <c r="N1135" s="13">
        <f t="shared" si="210"/>
        <v>9.8936812639372141E-14</v>
      </c>
      <c r="O1135" s="13">
        <f t="shared" si="211"/>
        <v>9.8936812639372141E-14</v>
      </c>
      <c r="Q1135">
        <v>22.274217615867901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21.277740021510681</v>
      </c>
      <c r="G1136" s="13">
        <f t="shared" si="205"/>
        <v>0</v>
      </c>
      <c r="H1136" s="13">
        <f t="shared" si="206"/>
        <v>21.277740021510681</v>
      </c>
      <c r="I1136" s="16">
        <f t="shared" si="213"/>
        <v>21.286311118099199</v>
      </c>
      <c r="J1136" s="13">
        <f t="shared" si="207"/>
        <v>20.767891568780904</v>
      </c>
      <c r="K1136" s="13">
        <f t="shared" si="208"/>
        <v>0.51841954931829548</v>
      </c>
      <c r="L1136" s="13">
        <f t="shared" si="209"/>
        <v>0</v>
      </c>
      <c r="M1136" s="13">
        <f t="shared" si="214"/>
        <v>6.0638691617679701E-14</v>
      </c>
      <c r="N1136" s="13">
        <f t="shared" si="210"/>
        <v>3.7595988802961417E-14</v>
      </c>
      <c r="O1136" s="13">
        <f t="shared" si="211"/>
        <v>3.7595988802961417E-14</v>
      </c>
      <c r="Q1136">
        <v>19.060892673867681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74.995438872127323</v>
      </c>
      <c r="G1137" s="13">
        <f t="shared" si="205"/>
        <v>5.891105087149926</v>
      </c>
      <c r="H1137" s="13">
        <f t="shared" si="206"/>
        <v>69.104333784977399</v>
      </c>
      <c r="I1137" s="16">
        <f t="shared" si="213"/>
        <v>69.622753334295695</v>
      </c>
      <c r="J1137" s="13">
        <f t="shared" si="207"/>
        <v>48.891096814309378</v>
      </c>
      <c r="K1137" s="13">
        <f t="shared" si="208"/>
        <v>20.731656519986316</v>
      </c>
      <c r="L1137" s="13">
        <f t="shared" si="209"/>
        <v>0</v>
      </c>
      <c r="M1137" s="13">
        <f t="shared" si="214"/>
        <v>2.3042702814718284E-14</v>
      </c>
      <c r="N1137" s="13">
        <f t="shared" si="210"/>
        <v>1.4286475745125335E-14</v>
      </c>
      <c r="O1137" s="13">
        <f t="shared" si="211"/>
        <v>5.8911050871499402</v>
      </c>
      <c r="Q1137">
        <v>14.49023459354839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15.604314005466589</v>
      </c>
      <c r="G1138" s="13">
        <f t="shared" si="205"/>
        <v>0</v>
      </c>
      <c r="H1138" s="13">
        <f t="shared" si="206"/>
        <v>15.604314005466589</v>
      </c>
      <c r="I1138" s="16">
        <f t="shared" si="213"/>
        <v>36.335970525452908</v>
      </c>
      <c r="J1138" s="13">
        <f t="shared" si="207"/>
        <v>32.382475304512511</v>
      </c>
      <c r="K1138" s="13">
        <f t="shared" si="208"/>
        <v>3.9534952209403968</v>
      </c>
      <c r="L1138" s="13">
        <f t="shared" si="209"/>
        <v>0</v>
      </c>
      <c r="M1138" s="13">
        <f t="shared" si="214"/>
        <v>8.756227069592949E-15</v>
      </c>
      <c r="N1138" s="13">
        <f t="shared" si="210"/>
        <v>5.4288607831476287E-15</v>
      </c>
      <c r="O1138" s="13">
        <f t="shared" si="211"/>
        <v>5.4288607831476287E-15</v>
      </c>
      <c r="Q1138">
        <v>15.04804396347674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1.8340170729754451E-2</v>
      </c>
      <c r="G1139" s="13">
        <f t="shared" si="205"/>
        <v>0</v>
      </c>
      <c r="H1139" s="13">
        <f t="shared" si="206"/>
        <v>1.8340170729754451E-2</v>
      </c>
      <c r="I1139" s="16">
        <f t="shared" si="213"/>
        <v>3.9718353916701514</v>
      </c>
      <c r="J1139" s="13">
        <f t="shared" si="207"/>
        <v>3.9676531149595751</v>
      </c>
      <c r="K1139" s="13">
        <f t="shared" si="208"/>
        <v>4.1822767105763603E-3</v>
      </c>
      <c r="L1139" s="13">
        <f t="shared" si="209"/>
        <v>0</v>
      </c>
      <c r="M1139" s="13">
        <f t="shared" si="214"/>
        <v>3.3273662864453203E-15</v>
      </c>
      <c r="N1139" s="13">
        <f t="shared" si="210"/>
        <v>2.0629670975960984E-15</v>
      </c>
      <c r="O1139" s="13">
        <f t="shared" si="211"/>
        <v>2.0629670975960984E-15</v>
      </c>
      <c r="Q1139">
        <v>17.780580585152201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26.567525413061279</v>
      </c>
      <c r="G1140" s="13">
        <f t="shared" si="205"/>
        <v>0</v>
      </c>
      <c r="H1140" s="13">
        <f t="shared" si="206"/>
        <v>26.567525413061279</v>
      </c>
      <c r="I1140" s="16">
        <f t="shared" si="213"/>
        <v>26.571707689771856</v>
      </c>
      <c r="J1140" s="13">
        <f t="shared" si="207"/>
        <v>25.431019848404414</v>
      </c>
      <c r="K1140" s="13">
        <f t="shared" si="208"/>
        <v>1.1406878413674413</v>
      </c>
      <c r="L1140" s="13">
        <f t="shared" si="209"/>
        <v>0</v>
      </c>
      <c r="M1140" s="13">
        <f t="shared" si="214"/>
        <v>1.2643991888492219E-15</v>
      </c>
      <c r="N1140" s="13">
        <f t="shared" si="210"/>
        <v>7.8392749708651753E-16</v>
      </c>
      <c r="O1140" s="13">
        <f t="shared" si="211"/>
        <v>7.8392749708651753E-16</v>
      </c>
      <c r="Q1140">
        <v>17.98478619503279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9.5860092478703685</v>
      </c>
      <c r="G1141" s="13">
        <f t="shared" si="205"/>
        <v>0</v>
      </c>
      <c r="H1141" s="13">
        <f t="shared" si="206"/>
        <v>9.5860092478703685</v>
      </c>
      <c r="I1141" s="16">
        <f t="shared" si="213"/>
        <v>10.72669708923781</v>
      </c>
      <c r="J1141" s="13">
        <f t="shared" si="207"/>
        <v>10.650159465954493</v>
      </c>
      <c r="K1141" s="13">
        <f t="shared" si="208"/>
        <v>7.6537623283316591E-2</v>
      </c>
      <c r="L1141" s="13">
        <f t="shared" si="209"/>
        <v>0</v>
      </c>
      <c r="M1141" s="13">
        <f t="shared" si="214"/>
        <v>4.8047169176270436E-16</v>
      </c>
      <c r="N1141" s="13">
        <f t="shared" si="210"/>
        <v>2.9789244889287671E-16</v>
      </c>
      <c r="O1141" s="13">
        <f t="shared" si="211"/>
        <v>2.9789244889287671E-16</v>
      </c>
      <c r="Q1141">
        <v>18.23647619477768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18.56907146480599</v>
      </c>
      <c r="G1142" s="13">
        <f t="shared" si="205"/>
        <v>0</v>
      </c>
      <c r="H1142" s="13">
        <f t="shared" si="206"/>
        <v>18.56907146480599</v>
      </c>
      <c r="I1142" s="16">
        <f t="shared" si="213"/>
        <v>18.645609088089309</v>
      </c>
      <c r="J1142" s="13">
        <f t="shared" si="207"/>
        <v>18.430473919917326</v>
      </c>
      <c r="K1142" s="13">
        <f t="shared" si="208"/>
        <v>0.21513516817198308</v>
      </c>
      <c r="L1142" s="13">
        <f t="shared" si="209"/>
        <v>0</v>
      </c>
      <c r="M1142" s="13">
        <f t="shared" si="214"/>
        <v>1.8257924286982765E-16</v>
      </c>
      <c r="N1142" s="13">
        <f t="shared" si="210"/>
        <v>1.1319913057929313E-16</v>
      </c>
      <c r="O1142" s="13">
        <f t="shared" si="211"/>
        <v>1.1319913057929313E-16</v>
      </c>
      <c r="Q1142">
        <v>22.607996705844759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8.0873896723695449</v>
      </c>
      <c r="G1143" s="13">
        <f t="shared" si="205"/>
        <v>0</v>
      </c>
      <c r="H1143" s="13">
        <f t="shared" si="206"/>
        <v>8.0873896723695449</v>
      </c>
      <c r="I1143" s="16">
        <f t="shared" si="213"/>
        <v>8.302524840541528</v>
      </c>
      <c r="J1143" s="13">
        <f t="shared" si="207"/>
        <v>8.2858836839829859</v>
      </c>
      <c r="K1143" s="13">
        <f t="shared" si="208"/>
        <v>1.6641156558542036E-2</v>
      </c>
      <c r="L1143" s="13">
        <f t="shared" si="209"/>
        <v>0</v>
      </c>
      <c r="M1143" s="13">
        <f t="shared" si="214"/>
        <v>6.9380112290534513E-17</v>
      </c>
      <c r="N1143" s="13">
        <f t="shared" si="210"/>
        <v>4.30156696201314E-17</v>
      </c>
      <c r="O1143" s="13">
        <f t="shared" si="211"/>
        <v>4.30156696201314E-17</v>
      </c>
      <c r="Q1143">
        <v>23.65095161472766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0.72862744491143894</v>
      </c>
      <c r="G1144" s="13">
        <f t="shared" si="205"/>
        <v>0</v>
      </c>
      <c r="H1144" s="13">
        <f t="shared" si="206"/>
        <v>0.72862744491143894</v>
      </c>
      <c r="I1144" s="16">
        <f t="shared" si="213"/>
        <v>0.74526860146998097</v>
      </c>
      <c r="J1144" s="13">
        <f t="shared" si="207"/>
        <v>0.74525697840367333</v>
      </c>
      <c r="K1144" s="13">
        <f t="shared" si="208"/>
        <v>1.1623066307642205E-5</v>
      </c>
      <c r="L1144" s="13">
        <f t="shared" si="209"/>
        <v>0</v>
      </c>
      <c r="M1144" s="13">
        <f t="shared" si="214"/>
        <v>2.6364442670403113E-17</v>
      </c>
      <c r="N1144" s="13">
        <f t="shared" si="210"/>
        <v>1.6345954455649929E-17</v>
      </c>
      <c r="O1144" s="13">
        <f t="shared" si="211"/>
        <v>1.6345954455649929E-17</v>
      </c>
      <c r="Q1144">
        <v>23.921455805570361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0.72620642288829562</v>
      </c>
      <c r="G1145" s="13">
        <f t="shared" si="205"/>
        <v>0</v>
      </c>
      <c r="H1145" s="13">
        <f t="shared" si="206"/>
        <v>0.72620642288829562</v>
      </c>
      <c r="I1145" s="16">
        <f t="shared" si="213"/>
        <v>0.72621804595460326</v>
      </c>
      <c r="J1145" s="13">
        <f t="shared" si="207"/>
        <v>0.72620906811098296</v>
      </c>
      <c r="K1145" s="13">
        <f t="shared" si="208"/>
        <v>8.9778436203058476E-6</v>
      </c>
      <c r="L1145" s="13">
        <f t="shared" si="209"/>
        <v>0</v>
      </c>
      <c r="M1145" s="13">
        <f t="shared" si="214"/>
        <v>1.0018488214753184E-17</v>
      </c>
      <c r="N1145" s="13">
        <f t="shared" si="210"/>
        <v>6.2114626931469746E-18</v>
      </c>
      <c r="O1145" s="13">
        <f t="shared" si="211"/>
        <v>6.2114626931469746E-18</v>
      </c>
      <c r="Q1145">
        <v>25.215206000000009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3.6062899268057671</v>
      </c>
      <c r="G1146" s="13">
        <f t="shared" si="205"/>
        <v>0</v>
      </c>
      <c r="H1146" s="13">
        <f t="shared" si="206"/>
        <v>3.6062899268057671</v>
      </c>
      <c r="I1146" s="16">
        <f t="shared" si="213"/>
        <v>3.6062989046493872</v>
      </c>
      <c r="J1146" s="13">
        <f t="shared" si="207"/>
        <v>3.6049782290003307</v>
      </c>
      <c r="K1146" s="13">
        <f t="shared" si="208"/>
        <v>1.3206756490564686E-3</v>
      </c>
      <c r="L1146" s="13">
        <f t="shared" si="209"/>
        <v>0</v>
      </c>
      <c r="M1146" s="13">
        <f t="shared" si="214"/>
        <v>3.8070255216062097E-18</v>
      </c>
      <c r="N1146" s="13">
        <f t="shared" si="210"/>
        <v>2.3603558233958499E-18</v>
      </c>
      <c r="O1146" s="13">
        <f t="shared" si="211"/>
        <v>2.3603558233958499E-18</v>
      </c>
      <c r="Q1146">
        <v>23.89750374146335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67.620499391658086</v>
      </c>
      <c r="G1147" s="13">
        <f t="shared" si="205"/>
        <v>4.8265244216923975</v>
      </c>
      <c r="H1147" s="13">
        <f t="shared" si="206"/>
        <v>62.793974969965689</v>
      </c>
      <c r="I1147" s="16">
        <f t="shared" si="213"/>
        <v>62.795295645614743</v>
      </c>
      <c r="J1147" s="13">
        <f t="shared" si="207"/>
        <v>52.304678061302525</v>
      </c>
      <c r="K1147" s="13">
        <f t="shared" si="208"/>
        <v>10.490617584312218</v>
      </c>
      <c r="L1147" s="13">
        <f t="shared" si="209"/>
        <v>0</v>
      </c>
      <c r="M1147" s="13">
        <f t="shared" si="214"/>
        <v>1.4466696982103597E-18</v>
      </c>
      <c r="N1147" s="13">
        <f t="shared" si="210"/>
        <v>8.9693521289042297E-19</v>
      </c>
      <c r="O1147" s="13">
        <f t="shared" si="211"/>
        <v>4.8265244216923975</v>
      </c>
      <c r="Q1147">
        <v>19.03754518442884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8.290943195205136E-2</v>
      </c>
      <c r="G1148" s="13">
        <f t="shared" si="205"/>
        <v>0</v>
      </c>
      <c r="H1148" s="13">
        <f t="shared" si="206"/>
        <v>8.290943195205136E-2</v>
      </c>
      <c r="I1148" s="16">
        <f t="shared" si="213"/>
        <v>10.57352701626427</v>
      </c>
      <c r="J1148" s="13">
        <f t="shared" si="207"/>
        <v>10.495722284755152</v>
      </c>
      <c r="K1148" s="13">
        <f t="shared" si="208"/>
        <v>7.7804731509118596E-2</v>
      </c>
      <c r="L1148" s="13">
        <f t="shared" si="209"/>
        <v>0</v>
      </c>
      <c r="M1148" s="13">
        <f t="shared" si="214"/>
        <v>5.4973448531993677E-19</v>
      </c>
      <c r="N1148" s="13">
        <f t="shared" si="210"/>
        <v>3.4083538089836081E-19</v>
      </c>
      <c r="O1148" s="13">
        <f t="shared" si="211"/>
        <v>3.4083538089836081E-19</v>
      </c>
      <c r="Q1148">
        <v>17.812611699083561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14.921173248404269</v>
      </c>
      <c r="G1149" s="13">
        <f t="shared" si="205"/>
        <v>0</v>
      </c>
      <c r="H1149" s="13">
        <f t="shared" si="206"/>
        <v>14.921173248404269</v>
      </c>
      <c r="I1149" s="16">
        <f t="shared" si="213"/>
        <v>14.998977979913388</v>
      </c>
      <c r="J1149" s="13">
        <f t="shared" si="207"/>
        <v>14.657937099980698</v>
      </c>
      <c r="K1149" s="13">
        <f t="shared" si="208"/>
        <v>0.34104087993268983</v>
      </c>
      <c r="L1149" s="13">
        <f t="shared" si="209"/>
        <v>0</v>
      </c>
      <c r="M1149" s="13">
        <f t="shared" si="214"/>
        <v>2.0889910442157595E-19</v>
      </c>
      <c r="N1149" s="13">
        <f t="shared" si="210"/>
        <v>1.2951744474137709E-19</v>
      </c>
      <c r="O1149" s="13">
        <f t="shared" si="211"/>
        <v>1.2951744474137709E-19</v>
      </c>
      <c r="Q1149">
        <v>14.5860879165486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21.2133699068693</v>
      </c>
      <c r="G1150" s="13">
        <f t="shared" si="205"/>
        <v>0</v>
      </c>
      <c r="H1150" s="13">
        <f t="shared" si="206"/>
        <v>21.2133699068693</v>
      </c>
      <c r="I1150" s="16">
        <f t="shared" si="213"/>
        <v>21.554410786801988</v>
      </c>
      <c r="J1150" s="13">
        <f t="shared" si="207"/>
        <v>20.531015714085722</v>
      </c>
      <c r="K1150" s="13">
        <f t="shared" si="208"/>
        <v>1.0233950727162657</v>
      </c>
      <c r="L1150" s="13">
        <f t="shared" si="209"/>
        <v>0</v>
      </c>
      <c r="M1150" s="13">
        <f t="shared" si="214"/>
        <v>7.9381659680198869E-20</v>
      </c>
      <c r="N1150" s="13">
        <f t="shared" si="210"/>
        <v>4.9216629001723298E-20</v>
      </c>
      <c r="O1150" s="13">
        <f t="shared" si="211"/>
        <v>4.9216629001723298E-20</v>
      </c>
      <c r="Q1150">
        <v>14.227077461792909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70.990085711167495</v>
      </c>
      <c r="G1151" s="13">
        <f t="shared" si="205"/>
        <v>5.3129279312858992</v>
      </c>
      <c r="H1151" s="13">
        <f t="shared" si="206"/>
        <v>65.677157779881597</v>
      </c>
      <c r="I1151" s="16">
        <f t="shared" si="213"/>
        <v>66.700552852597866</v>
      </c>
      <c r="J1151" s="13">
        <f t="shared" si="207"/>
        <v>45.491079245397927</v>
      </c>
      <c r="K1151" s="13">
        <f t="shared" si="208"/>
        <v>21.209473607199939</v>
      </c>
      <c r="L1151" s="13">
        <f t="shared" si="209"/>
        <v>0</v>
      </c>
      <c r="M1151" s="13">
        <f t="shared" si="214"/>
        <v>3.0165030678475571E-20</v>
      </c>
      <c r="N1151" s="13">
        <f t="shared" si="210"/>
        <v>1.8702319020654852E-20</v>
      </c>
      <c r="O1151" s="13">
        <f t="shared" si="211"/>
        <v>5.3129279312858992</v>
      </c>
      <c r="Q1151">
        <v>13.05574259354839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32.920217804837023</v>
      </c>
      <c r="G1152" s="13">
        <f t="shared" si="205"/>
        <v>0</v>
      </c>
      <c r="H1152" s="13">
        <f t="shared" si="206"/>
        <v>32.920217804837023</v>
      </c>
      <c r="I1152" s="16">
        <f t="shared" si="213"/>
        <v>54.129691412036962</v>
      </c>
      <c r="J1152" s="13">
        <f t="shared" si="207"/>
        <v>44.281922107551324</v>
      </c>
      <c r="K1152" s="13">
        <f t="shared" si="208"/>
        <v>9.847769304485638</v>
      </c>
      <c r="L1152" s="13">
        <f t="shared" si="209"/>
        <v>0</v>
      </c>
      <c r="M1152" s="13">
        <f t="shared" si="214"/>
        <v>1.1462711657820718E-20</v>
      </c>
      <c r="N1152" s="13">
        <f t="shared" si="210"/>
        <v>7.1068812278488448E-21</v>
      </c>
      <c r="O1152" s="13">
        <f t="shared" si="211"/>
        <v>7.1068812278488448E-21</v>
      </c>
      <c r="Q1152">
        <v>16.130234385878129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20.29552897262791</v>
      </c>
      <c r="G1153" s="13">
        <f t="shared" si="205"/>
        <v>0</v>
      </c>
      <c r="H1153" s="13">
        <f t="shared" si="206"/>
        <v>20.29552897262791</v>
      </c>
      <c r="I1153" s="16">
        <f t="shared" si="213"/>
        <v>30.143298277113548</v>
      </c>
      <c r="J1153" s="13">
        <f t="shared" si="207"/>
        <v>28.751608913280592</v>
      </c>
      <c r="K1153" s="13">
        <f t="shared" si="208"/>
        <v>1.3916893638329562</v>
      </c>
      <c r="L1153" s="13">
        <f t="shared" si="209"/>
        <v>0</v>
      </c>
      <c r="M1153" s="13">
        <f t="shared" si="214"/>
        <v>4.3558304299718737E-21</v>
      </c>
      <c r="N1153" s="13">
        <f t="shared" si="210"/>
        <v>2.7006148665825617E-21</v>
      </c>
      <c r="O1153" s="13">
        <f t="shared" si="211"/>
        <v>2.7006148665825617E-21</v>
      </c>
      <c r="Q1153">
        <v>19.216830708699138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0.83276792461974114</v>
      </c>
      <c r="G1154" s="13">
        <f t="shared" si="205"/>
        <v>0</v>
      </c>
      <c r="H1154" s="13">
        <f t="shared" si="206"/>
        <v>0.83276792461974114</v>
      </c>
      <c r="I1154" s="16">
        <f t="shared" si="213"/>
        <v>2.2244572884526974</v>
      </c>
      <c r="J1154" s="13">
        <f t="shared" si="207"/>
        <v>2.2240425344787385</v>
      </c>
      <c r="K1154" s="13">
        <f t="shared" si="208"/>
        <v>4.1475397395895897E-4</v>
      </c>
      <c r="L1154" s="13">
        <f t="shared" si="209"/>
        <v>0</v>
      </c>
      <c r="M1154" s="13">
        <f t="shared" si="214"/>
        <v>1.655215563389312E-21</v>
      </c>
      <c r="N1154" s="13">
        <f t="shared" si="210"/>
        <v>1.0262336493013734E-21</v>
      </c>
      <c r="O1154" s="13">
        <f t="shared" si="211"/>
        <v>1.0262336493013734E-21</v>
      </c>
      <c r="Q1154">
        <v>21.829756403203749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10.775788015793511</v>
      </c>
      <c r="G1155" s="13">
        <f t="shared" si="205"/>
        <v>0</v>
      </c>
      <c r="H1155" s="13">
        <f t="shared" si="206"/>
        <v>10.775788015793511</v>
      </c>
      <c r="I1155" s="16">
        <f t="shared" si="213"/>
        <v>10.776202769767469</v>
      </c>
      <c r="J1155" s="13">
        <f t="shared" si="207"/>
        <v>10.740974913271895</v>
      </c>
      <c r="K1155" s="13">
        <f t="shared" si="208"/>
        <v>3.5227856495573917E-2</v>
      </c>
      <c r="L1155" s="13">
        <f t="shared" si="209"/>
        <v>0</v>
      </c>
      <c r="M1155" s="13">
        <f t="shared" si="214"/>
        <v>6.2898191408793859E-22</v>
      </c>
      <c r="N1155" s="13">
        <f t="shared" si="210"/>
        <v>3.8996878673452193E-22</v>
      </c>
      <c r="O1155" s="13">
        <f t="shared" si="211"/>
        <v>3.8996878673452193E-22</v>
      </c>
      <c r="Q1155">
        <v>23.868365675148599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1.1147384895552961</v>
      </c>
      <c r="G1156" s="13">
        <f t="shared" si="205"/>
        <v>0</v>
      </c>
      <c r="H1156" s="13">
        <f t="shared" si="206"/>
        <v>1.1147384895552961</v>
      </c>
      <c r="I1156" s="16">
        <f t="shared" si="213"/>
        <v>1.14996634605087</v>
      </c>
      <c r="J1156" s="13">
        <f t="shared" si="207"/>
        <v>1.1499294047204185</v>
      </c>
      <c r="K1156" s="13">
        <f t="shared" si="208"/>
        <v>3.6941330451512044E-5</v>
      </c>
      <c r="L1156" s="13">
        <f t="shared" si="209"/>
        <v>0</v>
      </c>
      <c r="M1156" s="13">
        <f t="shared" si="214"/>
        <v>2.3901312735341666E-22</v>
      </c>
      <c r="N1156" s="13">
        <f t="shared" si="210"/>
        <v>1.4818813895911833E-22</v>
      </c>
      <c r="O1156" s="13">
        <f t="shared" si="211"/>
        <v>1.4818813895911833E-22</v>
      </c>
      <c r="Q1156">
        <v>24.958670902257001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8.6724525943137107E-2</v>
      </c>
      <c r="G1157" s="13">
        <f t="shared" si="205"/>
        <v>0</v>
      </c>
      <c r="H1157" s="13">
        <f t="shared" si="206"/>
        <v>8.6724525943137107E-2</v>
      </c>
      <c r="I1157" s="16">
        <f t="shared" si="213"/>
        <v>8.6761467273588619E-2</v>
      </c>
      <c r="J1157" s="13">
        <f t="shared" si="207"/>
        <v>8.6761456261905498E-2</v>
      </c>
      <c r="K1157" s="13">
        <f t="shared" si="208"/>
        <v>1.1011683120898397E-8</v>
      </c>
      <c r="L1157" s="13">
        <f t="shared" si="209"/>
        <v>0</v>
      </c>
      <c r="M1157" s="13">
        <f t="shared" si="214"/>
        <v>9.0824988394298324E-23</v>
      </c>
      <c r="N1157" s="13">
        <f t="shared" si="210"/>
        <v>5.6311492804464961E-23</v>
      </c>
      <c r="O1157" s="13">
        <f t="shared" si="211"/>
        <v>5.6311492804464961E-23</v>
      </c>
      <c r="Q1157">
        <v>27.606888000000009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2.6819734827252191</v>
      </c>
      <c r="G1158" s="13">
        <f t="shared" ref="G1158:G1221" si="216">IF((F1158-$J$2)&gt;0,$I$2*(F1158-$J$2),0)</f>
        <v>0</v>
      </c>
      <c r="H1158" s="13">
        <f t="shared" ref="H1158:H1221" si="217">F1158-G1158</f>
        <v>2.6819734827252191</v>
      </c>
      <c r="I1158" s="16">
        <f t="shared" si="213"/>
        <v>2.6819734937369022</v>
      </c>
      <c r="J1158" s="13">
        <f t="shared" ref="J1158:J1221" si="218">I1158/SQRT(1+(I1158/($K$2*(300+(25*Q1158)+0.05*(Q1158)^3)))^2)</f>
        <v>2.6815608314436092</v>
      </c>
      <c r="K1158" s="13">
        <f t="shared" ref="K1158:K1221" si="219">I1158-J1158</f>
        <v>4.1266229329295356E-4</v>
      </c>
      <c r="L1158" s="13">
        <f t="shared" ref="L1158:L1221" si="220">IF(K1158&gt;$N$2,(K1158-$N$2)/$L$2,0)</f>
        <v>0</v>
      </c>
      <c r="M1158" s="13">
        <f t="shared" si="214"/>
        <v>3.4513495589833363E-23</v>
      </c>
      <c r="N1158" s="13">
        <f t="shared" ref="N1158:N1221" si="221">$M$2*M1158</f>
        <v>2.1398367265696685E-23</v>
      </c>
      <c r="O1158" s="13">
        <f t="shared" ref="O1158:O1221" si="222">N1158+G1158</f>
        <v>2.1398367265696685E-23</v>
      </c>
      <c r="Q1158">
        <v>25.873474383966659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17.054938498910499</v>
      </c>
      <c r="G1159" s="13">
        <f t="shared" si="216"/>
        <v>0</v>
      </c>
      <c r="H1159" s="13">
        <f t="shared" si="217"/>
        <v>17.054938498910499</v>
      </c>
      <c r="I1159" s="16">
        <f t="shared" ref="I1159:I1222" si="224">H1159+K1158-L1158</f>
        <v>17.055351161203792</v>
      </c>
      <c r="J1159" s="13">
        <f t="shared" si="218"/>
        <v>16.86663657500236</v>
      </c>
      <c r="K1159" s="13">
        <f t="shared" si="219"/>
        <v>0.18871458620143144</v>
      </c>
      <c r="L1159" s="13">
        <f t="shared" si="220"/>
        <v>0</v>
      </c>
      <c r="M1159" s="13">
        <f t="shared" ref="M1159:M1222" si="225">L1159+M1158-N1158</f>
        <v>1.3115128324136679E-23</v>
      </c>
      <c r="N1159" s="13">
        <f t="shared" si="221"/>
        <v>8.131379560964741E-24</v>
      </c>
      <c r="O1159" s="13">
        <f t="shared" si="222"/>
        <v>8.131379560964741E-24</v>
      </c>
      <c r="Q1159">
        <v>21.64662415135728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80.037406496762628</v>
      </c>
      <c r="G1160" s="13">
        <f t="shared" si="216"/>
        <v>6.6189186866058023</v>
      </c>
      <c r="H1160" s="13">
        <f t="shared" si="217"/>
        <v>73.418487810156819</v>
      </c>
      <c r="I1160" s="16">
        <f t="shared" si="224"/>
        <v>73.607202396358247</v>
      </c>
      <c r="J1160" s="13">
        <f t="shared" si="218"/>
        <v>56.621342577820371</v>
      </c>
      <c r="K1160" s="13">
        <f t="shared" si="219"/>
        <v>16.985859818537875</v>
      </c>
      <c r="L1160" s="13">
        <f t="shared" si="220"/>
        <v>0</v>
      </c>
      <c r="M1160" s="13">
        <f t="shared" si="225"/>
        <v>4.9837487631719375E-24</v>
      </c>
      <c r="N1160" s="13">
        <f t="shared" si="221"/>
        <v>3.0899242331666014E-24</v>
      </c>
      <c r="O1160" s="13">
        <f t="shared" si="222"/>
        <v>6.6189186866058023</v>
      </c>
      <c r="Q1160">
        <v>18.125436673541579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35.910972283497337</v>
      </c>
      <c r="G1161" s="13">
        <f t="shared" si="216"/>
        <v>0.24921913538495657</v>
      </c>
      <c r="H1161" s="13">
        <f t="shared" si="217"/>
        <v>35.661753148112382</v>
      </c>
      <c r="I1161" s="16">
        <f t="shared" si="224"/>
        <v>52.647612966650257</v>
      </c>
      <c r="J1161" s="13">
        <f t="shared" si="218"/>
        <v>44.244313422498145</v>
      </c>
      <c r="K1161" s="13">
        <f t="shared" si="219"/>
        <v>8.4032995441521123</v>
      </c>
      <c r="L1161" s="13">
        <f t="shared" si="220"/>
        <v>0</v>
      </c>
      <c r="M1161" s="13">
        <f t="shared" si="225"/>
        <v>1.8938245300053361E-24</v>
      </c>
      <c r="N1161" s="13">
        <f t="shared" si="221"/>
        <v>1.1741712086033084E-24</v>
      </c>
      <c r="O1161" s="13">
        <f t="shared" si="222"/>
        <v>0.24921913538495657</v>
      </c>
      <c r="Q1161">
        <v>16.962461417490459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36.489919520717777</v>
      </c>
      <c r="G1162" s="13">
        <f t="shared" si="216"/>
        <v>0.33279080898270635</v>
      </c>
      <c r="H1162" s="13">
        <f t="shared" si="217"/>
        <v>36.157128711735069</v>
      </c>
      <c r="I1162" s="16">
        <f t="shared" si="224"/>
        <v>44.560428255887182</v>
      </c>
      <c r="J1162" s="13">
        <f t="shared" si="218"/>
        <v>36.634781676072656</v>
      </c>
      <c r="K1162" s="13">
        <f t="shared" si="219"/>
        <v>7.9256465798145257</v>
      </c>
      <c r="L1162" s="13">
        <f t="shared" si="220"/>
        <v>0</v>
      </c>
      <c r="M1162" s="13">
        <f t="shared" si="225"/>
        <v>7.1965332140202778E-25</v>
      </c>
      <c r="N1162" s="13">
        <f t="shared" si="221"/>
        <v>4.4618505926925723E-25</v>
      </c>
      <c r="O1162" s="13">
        <f t="shared" si="222"/>
        <v>0.33279080898270635</v>
      </c>
      <c r="Q1162">
        <v>13.550104608166629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59.986882788132398</v>
      </c>
      <c r="G1163" s="13">
        <f t="shared" si="216"/>
        <v>3.7246034276082609</v>
      </c>
      <c r="H1163" s="13">
        <f t="shared" si="217"/>
        <v>56.26227936052414</v>
      </c>
      <c r="I1163" s="16">
        <f t="shared" si="224"/>
        <v>64.187925940338658</v>
      </c>
      <c r="J1163" s="13">
        <f t="shared" si="218"/>
        <v>44.898051078716527</v>
      </c>
      <c r="K1163" s="13">
        <f t="shared" si="219"/>
        <v>19.289874861622131</v>
      </c>
      <c r="L1163" s="13">
        <f t="shared" si="220"/>
        <v>0</v>
      </c>
      <c r="M1163" s="13">
        <f t="shared" si="225"/>
        <v>2.7346826213277056E-25</v>
      </c>
      <c r="N1163" s="13">
        <f t="shared" si="221"/>
        <v>1.6955032252231774E-25</v>
      </c>
      <c r="O1163" s="13">
        <f t="shared" si="222"/>
        <v>3.7246034276082609</v>
      </c>
      <c r="Q1163">
        <v>13.20079359354839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17.6056713781322</v>
      </c>
      <c r="G1164" s="13">
        <f t="shared" si="216"/>
        <v>0</v>
      </c>
      <c r="H1164" s="13">
        <f t="shared" si="217"/>
        <v>17.6056713781322</v>
      </c>
      <c r="I1164" s="16">
        <f t="shared" si="224"/>
        <v>36.895546239754331</v>
      </c>
      <c r="J1164" s="13">
        <f t="shared" si="218"/>
        <v>32.858778223225144</v>
      </c>
      <c r="K1164" s="13">
        <f t="shared" si="219"/>
        <v>4.0367680165291873</v>
      </c>
      <c r="L1164" s="13">
        <f t="shared" si="220"/>
        <v>0</v>
      </c>
      <c r="M1164" s="13">
        <f t="shared" si="225"/>
        <v>1.0391793961045282E-25</v>
      </c>
      <c r="N1164" s="13">
        <f t="shared" si="221"/>
        <v>6.4429122558480746E-26</v>
      </c>
      <c r="O1164" s="13">
        <f t="shared" si="222"/>
        <v>6.4429122558480746E-26</v>
      </c>
      <c r="Q1164">
        <v>15.219955633309389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11.28774289757774</v>
      </c>
      <c r="G1165" s="13">
        <f t="shared" si="216"/>
        <v>0</v>
      </c>
      <c r="H1165" s="13">
        <f t="shared" si="217"/>
        <v>11.28774289757774</v>
      </c>
      <c r="I1165" s="16">
        <f t="shared" si="224"/>
        <v>15.324510914106927</v>
      </c>
      <c r="J1165" s="13">
        <f t="shared" si="218"/>
        <v>15.09251555557611</v>
      </c>
      <c r="K1165" s="13">
        <f t="shared" si="219"/>
        <v>0.23199535853081699</v>
      </c>
      <c r="L1165" s="13">
        <f t="shared" si="220"/>
        <v>0</v>
      </c>
      <c r="M1165" s="13">
        <f t="shared" si="225"/>
        <v>3.9488817051972074E-26</v>
      </c>
      <c r="N1165" s="13">
        <f t="shared" si="221"/>
        <v>2.4483066572222685E-26</v>
      </c>
      <c r="O1165" s="13">
        <f t="shared" si="222"/>
        <v>2.4483066572222685E-26</v>
      </c>
      <c r="Q1165">
        <v>17.876038571109291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2.681180496188722</v>
      </c>
      <c r="G1166" s="13">
        <f t="shared" si="216"/>
        <v>0</v>
      </c>
      <c r="H1166" s="13">
        <f t="shared" si="217"/>
        <v>2.681180496188722</v>
      </c>
      <c r="I1166" s="16">
        <f t="shared" si="224"/>
        <v>2.913175854719539</v>
      </c>
      <c r="J1166" s="13">
        <f t="shared" si="218"/>
        <v>2.9121424206719686</v>
      </c>
      <c r="K1166" s="13">
        <f t="shared" si="219"/>
        <v>1.0334340475703918E-3</v>
      </c>
      <c r="L1166" s="13">
        <f t="shared" si="220"/>
        <v>0</v>
      </c>
      <c r="M1166" s="13">
        <f t="shared" si="225"/>
        <v>1.5005750479749389E-26</v>
      </c>
      <c r="N1166" s="13">
        <f t="shared" si="221"/>
        <v>9.3035652974446208E-27</v>
      </c>
      <c r="O1166" s="13">
        <f t="shared" si="222"/>
        <v>9.3035652974446208E-27</v>
      </c>
      <c r="Q1166">
        <v>21.094130700641699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2.4919251721960212</v>
      </c>
      <c r="G1167" s="13">
        <f t="shared" si="216"/>
        <v>0</v>
      </c>
      <c r="H1167" s="13">
        <f t="shared" si="217"/>
        <v>2.4919251721960212</v>
      </c>
      <c r="I1167" s="16">
        <f t="shared" si="224"/>
        <v>2.4929586062435916</v>
      </c>
      <c r="J1167" s="13">
        <f t="shared" si="218"/>
        <v>2.4924650831355031</v>
      </c>
      <c r="K1167" s="13">
        <f t="shared" si="219"/>
        <v>4.9352310808847832E-4</v>
      </c>
      <c r="L1167" s="13">
        <f t="shared" si="220"/>
        <v>0</v>
      </c>
      <c r="M1167" s="13">
        <f t="shared" si="225"/>
        <v>5.702185182304768E-27</v>
      </c>
      <c r="N1167" s="13">
        <f t="shared" si="221"/>
        <v>3.5353548130289558E-27</v>
      </c>
      <c r="O1167" s="13">
        <f t="shared" si="222"/>
        <v>3.5353548130289558E-27</v>
      </c>
      <c r="Q1167">
        <v>23.02104943564806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3.2885228307917029</v>
      </c>
      <c r="G1168" s="13">
        <f t="shared" si="216"/>
        <v>0</v>
      </c>
      <c r="H1168" s="13">
        <f t="shared" si="217"/>
        <v>3.2885228307917029</v>
      </c>
      <c r="I1168" s="16">
        <f t="shared" si="224"/>
        <v>3.2890163538997914</v>
      </c>
      <c r="J1168" s="13">
        <f t="shared" si="218"/>
        <v>3.288293728490995</v>
      </c>
      <c r="K1168" s="13">
        <f t="shared" si="219"/>
        <v>7.226254087964179E-4</v>
      </c>
      <c r="L1168" s="13">
        <f t="shared" si="220"/>
        <v>0</v>
      </c>
      <c r="M1168" s="13">
        <f t="shared" si="225"/>
        <v>2.1668303692758121E-27</v>
      </c>
      <c r="N1168" s="13">
        <f t="shared" si="221"/>
        <v>1.3434348289510035E-27</v>
      </c>
      <c r="O1168" s="13">
        <f t="shared" si="222"/>
        <v>1.3434348289510035E-27</v>
      </c>
      <c r="Q1168">
        <v>26.247990235667139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8.8886132172402904E-2</v>
      </c>
      <c r="G1169" s="13">
        <f t="shared" si="216"/>
        <v>0</v>
      </c>
      <c r="H1169" s="13">
        <f t="shared" si="217"/>
        <v>8.8886132172402904E-2</v>
      </c>
      <c r="I1169" s="16">
        <f t="shared" si="224"/>
        <v>8.9608757581199322E-2</v>
      </c>
      <c r="J1169" s="13">
        <f t="shared" si="218"/>
        <v>8.9608744625041981E-2</v>
      </c>
      <c r="K1169" s="13">
        <f t="shared" si="219"/>
        <v>1.2956157341426078E-8</v>
      </c>
      <c r="L1169" s="13">
        <f t="shared" si="220"/>
        <v>0</v>
      </c>
      <c r="M1169" s="13">
        <f t="shared" si="225"/>
        <v>8.2339554032480862E-28</v>
      </c>
      <c r="N1169" s="13">
        <f t="shared" si="221"/>
        <v>5.1050523500138133E-28</v>
      </c>
      <c r="O1169" s="13">
        <f t="shared" si="222"/>
        <v>5.1050523500138133E-28</v>
      </c>
      <c r="Q1169">
        <v>27.126054000000011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2.4125068793392468</v>
      </c>
      <c r="G1170" s="13">
        <f t="shared" si="216"/>
        <v>0</v>
      </c>
      <c r="H1170" s="13">
        <f t="shared" si="217"/>
        <v>2.4125068793392468</v>
      </c>
      <c r="I1170" s="16">
        <f t="shared" si="224"/>
        <v>2.4125068922954043</v>
      </c>
      <c r="J1170" s="13">
        <f t="shared" si="218"/>
        <v>2.4121362203450536</v>
      </c>
      <c r="K1170" s="13">
        <f t="shared" si="219"/>
        <v>3.7067195035067613E-4</v>
      </c>
      <c r="L1170" s="13">
        <f t="shared" si="220"/>
        <v>0</v>
      </c>
      <c r="M1170" s="13">
        <f t="shared" si="225"/>
        <v>3.128903053234273E-28</v>
      </c>
      <c r="N1170" s="13">
        <f t="shared" si="221"/>
        <v>1.9399198930052491E-28</v>
      </c>
      <c r="O1170" s="13">
        <f t="shared" si="222"/>
        <v>1.9399198930052491E-28</v>
      </c>
      <c r="Q1170">
        <v>24.361006873188941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6.4048548632479134</v>
      </c>
      <c r="G1171" s="13">
        <f t="shared" si="216"/>
        <v>0</v>
      </c>
      <c r="H1171" s="13">
        <f t="shared" si="217"/>
        <v>6.4048548632479134</v>
      </c>
      <c r="I1171" s="16">
        <f t="shared" si="224"/>
        <v>6.4052255351982641</v>
      </c>
      <c r="J1171" s="13">
        <f t="shared" si="218"/>
        <v>6.3958255565759918</v>
      </c>
      <c r="K1171" s="13">
        <f t="shared" si="219"/>
        <v>9.3999786222722648E-3</v>
      </c>
      <c r="L1171" s="13">
        <f t="shared" si="220"/>
        <v>0</v>
      </c>
      <c r="M1171" s="13">
        <f t="shared" si="225"/>
        <v>1.1889831602290238E-28</v>
      </c>
      <c r="N1171" s="13">
        <f t="shared" si="221"/>
        <v>7.3716955934199476E-29</v>
      </c>
      <c r="O1171" s="13">
        <f t="shared" si="222"/>
        <v>7.3716955934199476E-29</v>
      </c>
      <c r="Q1171">
        <v>22.184593086509668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47.430682893385708</v>
      </c>
      <c r="G1172" s="13">
        <f t="shared" si="216"/>
        <v>1.9121020945509919</v>
      </c>
      <c r="H1172" s="13">
        <f t="shared" si="217"/>
        <v>45.518580798834719</v>
      </c>
      <c r="I1172" s="16">
        <f t="shared" si="224"/>
        <v>45.527980777456989</v>
      </c>
      <c r="J1172" s="13">
        <f t="shared" si="218"/>
        <v>37.601106551869854</v>
      </c>
      <c r="K1172" s="13">
        <f t="shared" si="219"/>
        <v>7.9268742255871345</v>
      </c>
      <c r="L1172" s="13">
        <f t="shared" si="220"/>
        <v>0</v>
      </c>
      <c r="M1172" s="13">
        <f t="shared" si="225"/>
        <v>4.5181360088702908E-29</v>
      </c>
      <c r="N1172" s="13">
        <f t="shared" si="221"/>
        <v>2.80124432549958E-29</v>
      </c>
      <c r="O1172" s="13">
        <f t="shared" si="222"/>
        <v>1.9121020945509919</v>
      </c>
      <c r="Q1172">
        <v>14.06708022438966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14.689845275879749</v>
      </c>
      <c r="G1173" s="13">
        <f t="shared" si="216"/>
        <v>0</v>
      </c>
      <c r="H1173" s="13">
        <f t="shared" si="217"/>
        <v>14.689845275879749</v>
      </c>
      <c r="I1173" s="16">
        <f t="shared" si="224"/>
        <v>22.616719501466882</v>
      </c>
      <c r="J1173" s="13">
        <f t="shared" si="218"/>
        <v>21.451363909547112</v>
      </c>
      <c r="K1173" s="13">
        <f t="shared" si="219"/>
        <v>1.16535559191977</v>
      </c>
      <c r="L1173" s="13">
        <f t="shared" si="220"/>
        <v>0</v>
      </c>
      <c r="M1173" s="13">
        <f t="shared" si="225"/>
        <v>1.7168916833707108E-29</v>
      </c>
      <c r="N1173" s="13">
        <f t="shared" si="221"/>
        <v>1.0644728436898407E-29</v>
      </c>
      <c r="O1173" s="13">
        <f t="shared" si="222"/>
        <v>1.0644728436898407E-29</v>
      </c>
      <c r="Q1173">
        <v>14.284741062050561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103.98928530960509</v>
      </c>
      <c r="G1174" s="13">
        <f t="shared" si="216"/>
        <v>10.076398867027772</v>
      </c>
      <c r="H1174" s="13">
        <f t="shared" si="217"/>
        <v>93.912886442577317</v>
      </c>
      <c r="I1174" s="16">
        <f t="shared" si="224"/>
        <v>95.078242034497094</v>
      </c>
      <c r="J1174" s="13">
        <f t="shared" si="218"/>
        <v>51.523826142275119</v>
      </c>
      <c r="K1174" s="13">
        <f t="shared" si="219"/>
        <v>43.554415892221975</v>
      </c>
      <c r="L1174" s="13">
        <f t="shared" si="220"/>
        <v>6.2238836762467589</v>
      </c>
      <c r="M1174" s="13">
        <f t="shared" si="225"/>
        <v>6.2238836762467589</v>
      </c>
      <c r="N1174" s="13">
        <f t="shared" si="221"/>
        <v>3.8588078792729905</v>
      </c>
      <c r="O1174" s="13">
        <f t="shared" si="222"/>
        <v>13.935206746300763</v>
      </c>
      <c r="Q1174">
        <v>12.843681593548389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6.2250677160394767</v>
      </c>
      <c r="G1175" s="13">
        <f t="shared" si="216"/>
        <v>0</v>
      </c>
      <c r="H1175" s="13">
        <f t="shared" si="217"/>
        <v>6.2250677160394767</v>
      </c>
      <c r="I1175" s="16">
        <f t="shared" si="224"/>
        <v>43.555599932014694</v>
      </c>
      <c r="J1175" s="13">
        <f t="shared" si="218"/>
        <v>36.600407777519223</v>
      </c>
      <c r="K1175" s="13">
        <f t="shared" si="219"/>
        <v>6.9551921544954709</v>
      </c>
      <c r="L1175" s="13">
        <f t="shared" si="220"/>
        <v>0</v>
      </c>
      <c r="M1175" s="13">
        <f t="shared" si="225"/>
        <v>2.3650757969737684</v>
      </c>
      <c r="N1175" s="13">
        <f t="shared" si="221"/>
        <v>1.4663469941237364</v>
      </c>
      <c r="O1175" s="13">
        <f t="shared" si="222"/>
        <v>1.4663469941237364</v>
      </c>
      <c r="Q1175">
        <v>14.245310787339911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45.067466172417816</v>
      </c>
      <c r="G1176" s="13">
        <f t="shared" si="216"/>
        <v>1.5709691488378856</v>
      </c>
      <c r="H1176" s="13">
        <f t="shared" si="217"/>
        <v>43.496497023579934</v>
      </c>
      <c r="I1176" s="16">
        <f t="shared" si="224"/>
        <v>50.451689178075405</v>
      </c>
      <c r="J1176" s="13">
        <f t="shared" si="218"/>
        <v>40.408190796485627</v>
      </c>
      <c r="K1176" s="13">
        <f t="shared" si="219"/>
        <v>10.043498381589778</v>
      </c>
      <c r="L1176" s="13">
        <f t="shared" si="220"/>
        <v>0</v>
      </c>
      <c r="M1176" s="13">
        <f t="shared" si="225"/>
        <v>0.89872880285003198</v>
      </c>
      <c r="N1176" s="13">
        <f t="shared" si="221"/>
        <v>0.55721185776701987</v>
      </c>
      <c r="O1176" s="13">
        <f t="shared" si="222"/>
        <v>2.1281810066049056</v>
      </c>
      <c r="Q1176">
        <v>14.23896606877417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22.99500131419984</v>
      </c>
      <c r="G1177" s="13">
        <f t="shared" si="216"/>
        <v>0</v>
      </c>
      <c r="H1177" s="13">
        <f t="shared" si="217"/>
        <v>22.99500131419984</v>
      </c>
      <c r="I1177" s="16">
        <f t="shared" si="224"/>
        <v>33.038499695789618</v>
      </c>
      <c r="J1177" s="13">
        <f t="shared" si="218"/>
        <v>31.008765988158213</v>
      </c>
      <c r="K1177" s="13">
        <f t="shared" si="219"/>
        <v>2.0297337076314044</v>
      </c>
      <c r="L1177" s="13">
        <f t="shared" si="220"/>
        <v>0</v>
      </c>
      <c r="M1177" s="13">
        <f t="shared" si="225"/>
        <v>0.34151694508301211</v>
      </c>
      <c r="N1177" s="13">
        <f t="shared" si="221"/>
        <v>0.21174050595146751</v>
      </c>
      <c r="O1177" s="13">
        <f t="shared" si="222"/>
        <v>0.21174050595146751</v>
      </c>
      <c r="Q1177">
        <v>18.321866868453089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32.980934151954408</v>
      </c>
      <c r="G1178" s="13">
        <f t="shared" si="216"/>
        <v>0</v>
      </c>
      <c r="H1178" s="13">
        <f t="shared" si="217"/>
        <v>32.980934151954408</v>
      </c>
      <c r="I1178" s="16">
        <f t="shared" si="224"/>
        <v>35.010667859585809</v>
      </c>
      <c r="J1178" s="13">
        <f t="shared" si="218"/>
        <v>33.052666122452372</v>
      </c>
      <c r="K1178" s="13">
        <f t="shared" si="219"/>
        <v>1.9580017371334364</v>
      </c>
      <c r="L1178" s="13">
        <f t="shared" si="220"/>
        <v>0</v>
      </c>
      <c r="M1178" s="13">
        <f t="shared" si="225"/>
        <v>0.1297764391315446</v>
      </c>
      <c r="N1178" s="13">
        <f t="shared" si="221"/>
        <v>8.0461392261557657E-2</v>
      </c>
      <c r="O1178" s="13">
        <f t="shared" si="222"/>
        <v>8.0461392261557657E-2</v>
      </c>
      <c r="Q1178">
        <v>19.867042189290419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2.4793374706240461</v>
      </c>
      <c r="G1179" s="13">
        <f t="shared" si="216"/>
        <v>0</v>
      </c>
      <c r="H1179" s="13">
        <f t="shared" si="217"/>
        <v>2.4793374706240461</v>
      </c>
      <c r="I1179" s="16">
        <f t="shared" si="224"/>
        <v>4.437339207757482</v>
      </c>
      <c r="J1179" s="13">
        <f t="shared" si="218"/>
        <v>4.4350161728843309</v>
      </c>
      <c r="K1179" s="13">
        <f t="shared" si="219"/>
        <v>2.3230348731511086E-3</v>
      </c>
      <c r="L1179" s="13">
        <f t="shared" si="220"/>
        <v>0</v>
      </c>
      <c r="M1179" s="13">
        <f t="shared" si="225"/>
        <v>4.9315046869986945E-2</v>
      </c>
      <c r="N1179" s="13">
        <f t="shared" si="221"/>
        <v>3.0575329059391906E-2</v>
      </c>
      <c r="O1179" s="13">
        <f t="shared" si="222"/>
        <v>3.0575329059391906E-2</v>
      </c>
      <c r="Q1179">
        <v>24.305899746917781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8.8172053262360106E-2</v>
      </c>
      <c r="G1180" s="13">
        <f t="shared" si="216"/>
        <v>0</v>
      </c>
      <c r="H1180" s="13">
        <f t="shared" si="217"/>
        <v>8.8172053262360106E-2</v>
      </c>
      <c r="I1180" s="16">
        <f t="shared" si="224"/>
        <v>9.0495088135511215E-2</v>
      </c>
      <c r="J1180" s="13">
        <f t="shared" si="218"/>
        <v>9.0495072605968452E-2</v>
      </c>
      <c r="K1180" s="13">
        <f t="shared" si="219"/>
        <v>1.5529542762848791E-8</v>
      </c>
      <c r="L1180" s="13">
        <f t="shared" si="220"/>
        <v>0</v>
      </c>
      <c r="M1180" s="13">
        <f t="shared" si="225"/>
        <v>1.8739717810595038E-2</v>
      </c>
      <c r="N1180" s="13">
        <f t="shared" si="221"/>
        <v>1.1618625042568925E-2</v>
      </c>
      <c r="O1180" s="13">
        <f t="shared" si="222"/>
        <v>1.1618625042568925E-2</v>
      </c>
      <c r="Q1180">
        <v>26.02413000000001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3.98633507182547</v>
      </c>
      <c r="G1181" s="13">
        <f t="shared" si="216"/>
        <v>0</v>
      </c>
      <c r="H1181" s="13">
        <f t="shared" si="217"/>
        <v>3.98633507182547</v>
      </c>
      <c r="I1181" s="16">
        <f t="shared" si="224"/>
        <v>3.9863350873550125</v>
      </c>
      <c r="J1181" s="13">
        <f t="shared" si="218"/>
        <v>3.984802090319703</v>
      </c>
      <c r="K1181" s="13">
        <f t="shared" si="219"/>
        <v>1.5329970353095135E-3</v>
      </c>
      <c r="L1181" s="13">
        <f t="shared" si="220"/>
        <v>0</v>
      </c>
      <c r="M1181" s="13">
        <f t="shared" si="225"/>
        <v>7.1210927680261139E-3</v>
      </c>
      <c r="N1181" s="13">
        <f t="shared" si="221"/>
        <v>4.4150775161761902E-3</v>
      </c>
      <c r="O1181" s="13">
        <f t="shared" si="222"/>
        <v>4.4150775161761902E-3</v>
      </c>
      <c r="Q1181">
        <v>24.98195105232654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2.3816304935535819</v>
      </c>
      <c r="G1182" s="13">
        <f t="shared" si="216"/>
        <v>0</v>
      </c>
      <c r="H1182" s="13">
        <f t="shared" si="217"/>
        <v>2.3816304935535819</v>
      </c>
      <c r="I1182" s="16">
        <f t="shared" si="224"/>
        <v>2.3831634905888914</v>
      </c>
      <c r="J1182" s="13">
        <f t="shared" si="218"/>
        <v>2.3828313926429376</v>
      </c>
      <c r="K1182" s="13">
        <f t="shared" si="219"/>
        <v>3.3209794595379094E-4</v>
      </c>
      <c r="L1182" s="13">
        <f t="shared" si="220"/>
        <v>0</v>
      </c>
      <c r="M1182" s="13">
        <f t="shared" si="225"/>
        <v>2.7060152518499237E-3</v>
      </c>
      <c r="N1182" s="13">
        <f t="shared" si="221"/>
        <v>1.6777294561469527E-3</v>
      </c>
      <c r="O1182" s="13">
        <f t="shared" si="222"/>
        <v>1.6777294561469527E-3</v>
      </c>
      <c r="Q1182">
        <v>24.885633551126489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3.287535956246955</v>
      </c>
      <c r="G1183" s="13">
        <f t="shared" si="216"/>
        <v>0</v>
      </c>
      <c r="H1183" s="13">
        <f t="shared" si="217"/>
        <v>3.287535956246955</v>
      </c>
      <c r="I1183" s="16">
        <f t="shared" si="224"/>
        <v>3.2878680541929088</v>
      </c>
      <c r="J1183" s="13">
        <f t="shared" si="218"/>
        <v>3.2867674979803976</v>
      </c>
      <c r="K1183" s="13">
        <f t="shared" si="219"/>
        <v>1.1005562125112611E-3</v>
      </c>
      <c r="L1183" s="13">
        <f t="shared" si="220"/>
        <v>0</v>
      </c>
      <c r="M1183" s="13">
        <f t="shared" si="225"/>
        <v>1.0282857957029711E-3</v>
      </c>
      <c r="N1183" s="13">
        <f t="shared" si="221"/>
        <v>6.37537193335842E-4</v>
      </c>
      <c r="O1183" s="13">
        <f t="shared" si="222"/>
        <v>6.37537193335842E-4</v>
      </c>
      <c r="Q1183">
        <v>23.220883005973061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35.933282819958357</v>
      </c>
      <c r="G1184" s="13">
        <f t="shared" si="216"/>
        <v>0.25243968598273264</v>
      </c>
      <c r="H1184" s="13">
        <f t="shared" si="217"/>
        <v>35.680843133975628</v>
      </c>
      <c r="I1184" s="16">
        <f t="shared" si="224"/>
        <v>35.681943690188142</v>
      </c>
      <c r="J1184" s="13">
        <f t="shared" si="218"/>
        <v>33.171223396063141</v>
      </c>
      <c r="K1184" s="13">
        <f t="shared" si="219"/>
        <v>2.5107202941250009</v>
      </c>
      <c r="L1184" s="13">
        <f t="shared" si="220"/>
        <v>0</v>
      </c>
      <c r="M1184" s="13">
        <f t="shared" si="225"/>
        <v>3.9074860236712906E-4</v>
      </c>
      <c r="N1184" s="13">
        <f t="shared" si="221"/>
        <v>2.4226413346762002E-4</v>
      </c>
      <c r="O1184" s="13">
        <f t="shared" si="222"/>
        <v>0.25268195011620026</v>
      </c>
      <c r="Q1184">
        <v>18.348367029582981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8.7033301111112031</v>
      </c>
      <c r="G1185" s="13">
        <f t="shared" si="216"/>
        <v>0</v>
      </c>
      <c r="H1185" s="13">
        <f t="shared" si="217"/>
        <v>8.7033301111112031</v>
      </c>
      <c r="I1185" s="16">
        <f t="shared" si="224"/>
        <v>11.214050405236204</v>
      </c>
      <c r="J1185" s="13">
        <f t="shared" si="218"/>
        <v>11.095133372900586</v>
      </c>
      <c r="K1185" s="13">
        <f t="shared" si="219"/>
        <v>0.11891703233561834</v>
      </c>
      <c r="L1185" s="13">
        <f t="shared" si="220"/>
        <v>0</v>
      </c>
      <c r="M1185" s="13">
        <f t="shared" si="225"/>
        <v>1.4848446889950903E-4</v>
      </c>
      <c r="N1185" s="13">
        <f t="shared" si="221"/>
        <v>9.2060370717695605E-5</v>
      </c>
      <c r="O1185" s="13">
        <f t="shared" si="222"/>
        <v>9.2060370717695605E-5</v>
      </c>
      <c r="Q1185">
        <v>16.017280674222611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54.272789151856877</v>
      </c>
      <c r="G1186" s="13">
        <f t="shared" si="216"/>
        <v>2.89976769547751</v>
      </c>
      <c r="H1186" s="13">
        <f t="shared" si="217"/>
        <v>51.373021456379369</v>
      </c>
      <c r="I1186" s="16">
        <f t="shared" si="224"/>
        <v>51.491938488714986</v>
      </c>
      <c r="J1186" s="13">
        <f t="shared" si="218"/>
        <v>41.014154138358855</v>
      </c>
      <c r="K1186" s="13">
        <f t="shared" si="219"/>
        <v>10.477784350356131</v>
      </c>
      <c r="L1186" s="13">
        <f t="shared" si="220"/>
        <v>0</v>
      </c>
      <c r="M1186" s="13">
        <f t="shared" si="225"/>
        <v>5.6424098181813429E-5</v>
      </c>
      <c r="N1186" s="13">
        <f t="shared" si="221"/>
        <v>3.4982940872724327E-5</v>
      </c>
      <c r="O1186" s="13">
        <f t="shared" si="222"/>
        <v>2.8998026784183826</v>
      </c>
      <c r="Q1186">
        <v>14.313324593548391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13.725611014596961</v>
      </c>
      <c r="G1187" s="13">
        <f t="shared" si="216"/>
        <v>0</v>
      </c>
      <c r="H1187" s="13">
        <f t="shared" si="217"/>
        <v>13.725611014596961</v>
      </c>
      <c r="I1187" s="16">
        <f t="shared" si="224"/>
        <v>24.203395364953092</v>
      </c>
      <c r="J1187" s="13">
        <f t="shared" si="218"/>
        <v>23.111366222661644</v>
      </c>
      <c r="K1187" s="13">
        <f t="shared" si="219"/>
        <v>1.0920291422914481</v>
      </c>
      <c r="L1187" s="13">
        <f t="shared" si="220"/>
        <v>0</v>
      </c>
      <c r="M1187" s="13">
        <f t="shared" si="225"/>
        <v>2.1441157309089102E-5</v>
      </c>
      <c r="N1187" s="13">
        <f t="shared" si="221"/>
        <v>1.3293517531635243E-5</v>
      </c>
      <c r="O1187" s="13">
        <f t="shared" si="222"/>
        <v>1.3293517531635243E-5</v>
      </c>
      <c r="Q1187">
        <v>16.281767360601471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0.1043759171725768</v>
      </c>
      <c r="G1188" s="13">
        <f t="shared" si="216"/>
        <v>0</v>
      </c>
      <c r="H1188" s="13">
        <f t="shared" si="217"/>
        <v>0.1043759171725768</v>
      </c>
      <c r="I1188" s="16">
        <f t="shared" si="224"/>
        <v>1.196405059464025</v>
      </c>
      <c r="J1188" s="13">
        <f t="shared" si="218"/>
        <v>1.196313623526045</v>
      </c>
      <c r="K1188" s="13">
        <f t="shared" si="219"/>
        <v>9.1435937980000048E-5</v>
      </c>
      <c r="L1188" s="13">
        <f t="shared" si="220"/>
        <v>0</v>
      </c>
      <c r="M1188" s="13">
        <f t="shared" si="225"/>
        <v>8.1476397774538592E-6</v>
      </c>
      <c r="N1188" s="13">
        <f t="shared" si="221"/>
        <v>5.0515366620213927E-6</v>
      </c>
      <c r="O1188" s="13">
        <f t="shared" si="222"/>
        <v>5.0515366620213927E-6</v>
      </c>
      <c r="Q1188">
        <v>19.368866283038699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26.567301384983789</v>
      </c>
      <c r="G1189" s="13">
        <f t="shared" si="216"/>
        <v>0</v>
      </c>
      <c r="H1189" s="13">
        <f t="shared" si="217"/>
        <v>26.567301384983789</v>
      </c>
      <c r="I1189" s="16">
        <f t="shared" si="224"/>
        <v>26.567392820921768</v>
      </c>
      <c r="J1189" s="13">
        <f t="shared" si="218"/>
        <v>25.853194144852676</v>
      </c>
      <c r="K1189" s="13">
        <f t="shared" si="219"/>
        <v>0.71419867606909193</v>
      </c>
      <c r="L1189" s="13">
        <f t="shared" si="220"/>
        <v>0</v>
      </c>
      <c r="M1189" s="13">
        <f t="shared" si="225"/>
        <v>3.0961031154324665E-6</v>
      </c>
      <c r="N1189" s="13">
        <f t="shared" si="221"/>
        <v>1.9195839315681292E-6</v>
      </c>
      <c r="O1189" s="13">
        <f t="shared" si="222"/>
        <v>1.9195839315681292E-6</v>
      </c>
      <c r="Q1189">
        <v>21.466059074765109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8.0789781733542441</v>
      </c>
      <c r="G1190" s="13">
        <f t="shared" si="216"/>
        <v>0</v>
      </c>
      <c r="H1190" s="13">
        <f t="shared" si="217"/>
        <v>8.0789781733542441</v>
      </c>
      <c r="I1190" s="16">
        <f t="shared" si="224"/>
        <v>8.793176849423336</v>
      </c>
      <c r="J1190" s="13">
        <f t="shared" si="218"/>
        <v>8.7789452940559816</v>
      </c>
      <c r="K1190" s="13">
        <f t="shared" si="219"/>
        <v>1.4231555367354431E-2</v>
      </c>
      <c r="L1190" s="13">
        <f t="shared" si="220"/>
        <v>0</v>
      </c>
      <c r="M1190" s="13">
        <f t="shared" si="225"/>
        <v>1.1765191838643373E-6</v>
      </c>
      <c r="N1190" s="13">
        <f t="shared" si="221"/>
        <v>7.2944189399588912E-7</v>
      </c>
      <c r="O1190" s="13">
        <f t="shared" si="222"/>
        <v>7.2944189399588912E-7</v>
      </c>
      <c r="Q1190">
        <v>26.01435868759841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6.5157217472288282</v>
      </c>
      <c r="G1191" s="13">
        <f t="shared" si="216"/>
        <v>0</v>
      </c>
      <c r="H1191" s="13">
        <f t="shared" si="217"/>
        <v>6.5157217472288282</v>
      </c>
      <c r="I1191" s="16">
        <f t="shared" si="224"/>
        <v>6.5299533025961827</v>
      </c>
      <c r="J1191" s="13">
        <f t="shared" si="218"/>
        <v>6.5241285579208323</v>
      </c>
      <c r="K1191" s="13">
        <f t="shared" si="219"/>
        <v>5.824744675350324E-3</v>
      </c>
      <c r="L1191" s="13">
        <f t="shared" si="220"/>
        <v>0</v>
      </c>
      <c r="M1191" s="13">
        <f t="shared" si="225"/>
        <v>4.4707728986844818E-7</v>
      </c>
      <c r="N1191" s="13">
        <f t="shared" si="221"/>
        <v>2.7718791971843787E-7</v>
      </c>
      <c r="O1191" s="13">
        <f t="shared" si="222"/>
        <v>2.7718791971843787E-7</v>
      </c>
      <c r="Q1191">
        <v>26.026724053921761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0.3084650340126972</v>
      </c>
      <c r="G1192" s="13">
        <f t="shared" si="216"/>
        <v>0</v>
      </c>
      <c r="H1192" s="13">
        <f t="shared" si="217"/>
        <v>0.3084650340126972</v>
      </c>
      <c r="I1192" s="16">
        <f t="shared" si="224"/>
        <v>0.31428977868804753</v>
      </c>
      <c r="J1192" s="13">
        <f t="shared" si="218"/>
        <v>0.31428915090914838</v>
      </c>
      <c r="K1192" s="13">
        <f t="shared" si="219"/>
        <v>6.2777889914267249E-7</v>
      </c>
      <c r="L1192" s="13">
        <f t="shared" si="220"/>
        <v>0</v>
      </c>
      <c r="M1192" s="13">
        <f t="shared" si="225"/>
        <v>1.6988937015001031E-7</v>
      </c>
      <c r="N1192" s="13">
        <f t="shared" si="221"/>
        <v>1.0533140949300639E-7</v>
      </c>
      <c r="O1192" s="13">
        <f t="shared" si="222"/>
        <v>1.0533140949300639E-7</v>
      </c>
      <c r="Q1192">
        <v>26.28205622662994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0.75463768000097198</v>
      </c>
      <c r="G1193" s="13">
        <f t="shared" si="216"/>
        <v>0</v>
      </c>
      <c r="H1193" s="13">
        <f t="shared" si="217"/>
        <v>0.75463768000097198</v>
      </c>
      <c r="I1193" s="16">
        <f t="shared" si="224"/>
        <v>0.75463830777987106</v>
      </c>
      <c r="J1193" s="13">
        <f t="shared" si="218"/>
        <v>0.75462926793561624</v>
      </c>
      <c r="K1193" s="13">
        <f t="shared" si="219"/>
        <v>9.0398442548211833E-6</v>
      </c>
      <c r="L1193" s="13">
        <f t="shared" si="220"/>
        <v>0</v>
      </c>
      <c r="M1193" s="13">
        <f t="shared" si="225"/>
        <v>6.4557960657003926E-8</v>
      </c>
      <c r="N1193" s="13">
        <f t="shared" si="221"/>
        <v>4.0025935607342435E-8</v>
      </c>
      <c r="O1193" s="13">
        <f t="shared" si="222"/>
        <v>4.0025935607342435E-8</v>
      </c>
      <c r="Q1193">
        <v>25.99633600000001</v>
      </c>
    </row>
    <row r="1194" spans="1:17" x14ac:dyDescent="0.2">
      <c r="A1194" s="14">
        <f t="shared" si="223"/>
        <v>58319</v>
      </c>
      <c r="B1194" s="1">
        <v>9</v>
      </c>
      <c r="F1194" s="34">
        <v>8.6644903928083981</v>
      </c>
      <c r="G1194" s="13">
        <f t="shared" si="216"/>
        <v>0</v>
      </c>
      <c r="H1194" s="13">
        <f t="shared" si="217"/>
        <v>8.6644903928083981</v>
      </c>
      <c r="I1194" s="16">
        <f t="shared" si="224"/>
        <v>8.6644994326526525</v>
      </c>
      <c r="J1194" s="13">
        <f t="shared" si="218"/>
        <v>8.6495445612630171</v>
      </c>
      <c r="K1194" s="13">
        <f t="shared" si="219"/>
        <v>1.4954871389635471E-2</v>
      </c>
      <c r="L1194" s="13">
        <f t="shared" si="220"/>
        <v>0</v>
      </c>
      <c r="M1194" s="13">
        <f t="shared" si="225"/>
        <v>2.4532025049661491E-8</v>
      </c>
      <c r="N1194" s="13">
        <f t="shared" si="221"/>
        <v>1.5209855530790125E-8</v>
      </c>
      <c r="O1194" s="13">
        <f t="shared" si="222"/>
        <v>1.5209855530790125E-8</v>
      </c>
      <c r="Q1194">
        <v>25.336203835958411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25.980513916178872</v>
      </c>
      <c r="G1195" s="13">
        <f t="shared" si="216"/>
        <v>0</v>
      </c>
      <c r="H1195" s="13">
        <f t="shared" si="217"/>
        <v>25.980513916178872</v>
      </c>
      <c r="I1195" s="16">
        <f t="shared" si="224"/>
        <v>25.995468787568505</v>
      </c>
      <c r="J1195" s="13">
        <f t="shared" si="218"/>
        <v>25.205564960834444</v>
      </c>
      <c r="K1195" s="13">
        <f t="shared" si="219"/>
        <v>0.78990382673406145</v>
      </c>
      <c r="L1195" s="13">
        <f t="shared" si="220"/>
        <v>0</v>
      </c>
      <c r="M1195" s="13">
        <f t="shared" si="225"/>
        <v>9.3221695188713665E-9</v>
      </c>
      <c r="N1195" s="13">
        <f t="shared" si="221"/>
        <v>5.7797451017002475E-9</v>
      </c>
      <c r="O1195" s="13">
        <f t="shared" si="222"/>
        <v>5.7797451017002475E-9</v>
      </c>
      <c r="Q1195">
        <v>20.254662710358069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17.894537974278212</v>
      </c>
      <c r="G1196" s="13">
        <f t="shared" si="216"/>
        <v>0</v>
      </c>
      <c r="H1196" s="13">
        <f t="shared" si="217"/>
        <v>17.894537974278212</v>
      </c>
      <c r="I1196" s="16">
        <f t="shared" si="224"/>
        <v>18.684441801012273</v>
      </c>
      <c r="J1196" s="13">
        <f t="shared" si="218"/>
        <v>18.231142848189151</v>
      </c>
      <c r="K1196" s="13">
        <f t="shared" si="219"/>
        <v>0.45329895282312194</v>
      </c>
      <c r="L1196" s="13">
        <f t="shared" si="220"/>
        <v>0</v>
      </c>
      <c r="M1196" s="13">
        <f t="shared" si="225"/>
        <v>3.5424244171711189E-9</v>
      </c>
      <c r="N1196" s="13">
        <f t="shared" si="221"/>
        <v>2.1963031386460938E-9</v>
      </c>
      <c r="O1196" s="13">
        <f t="shared" si="222"/>
        <v>2.1963031386460938E-9</v>
      </c>
      <c r="Q1196">
        <v>17.24451736125673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80.773340237852125</v>
      </c>
      <c r="G1197" s="13">
        <f t="shared" si="216"/>
        <v>6.7251515355527678</v>
      </c>
      <c r="H1197" s="13">
        <f t="shared" si="217"/>
        <v>74.048188702299356</v>
      </c>
      <c r="I1197" s="16">
        <f t="shared" si="224"/>
        <v>74.501487655122475</v>
      </c>
      <c r="J1197" s="13">
        <f t="shared" si="218"/>
        <v>49.757770118303455</v>
      </c>
      <c r="K1197" s="13">
        <f t="shared" si="219"/>
        <v>24.74371753681902</v>
      </c>
      <c r="L1197" s="13">
        <f t="shared" si="220"/>
        <v>0</v>
      </c>
      <c r="M1197" s="13">
        <f t="shared" si="225"/>
        <v>1.3461212785250251E-9</v>
      </c>
      <c r="N1197" s="13">
        <f t="shared" si="221"/>
        <v>8.3459519268551555E-10</v>
      </c>
      <c r="O1197" s="13">
        <f t="shared" si="222"/>
        <v>6.7251515363873633</v>
      </c>
      <c r="Q1197">
        <v>14.10295691128144</v>
      </c>
    </row>
    <row r="1198" spans="1:17" x14ac:dyDescent="0.2">
      <c r="A1198" s="14">
        <f t="shared" si="223"/>
        <v>58441</v>
      </c>
      <c r="B1198" s="1">
        <v>1</v>
      </c>
      <c r="F1198" s="34">
        <v>152.12734931641461</v>
      </c>
      <c r="G1198" s="13">
        <f t="shared" si="216"/>
        <v>17.025181612963706</v>
      </c>
      <c r="H1198" s="13">
        <f t="shared" si="217"/>
        <v>135.1021677034509</v>
      </c>
      <c r="I1198" s="16">
        <f t="shared" si="224"/>
        <v>159.84588524026992</v>
      </c>
      <c r="J1198" s="13">
        <f t="shared" si="218"/>
        <v>57.959763258694757</v>
      </c>
      <c r="K1198" s="13">
        <f t="shared" si="219"/>
        <v>101.88612198157517</v>
      </c>
      <c r="L1198" s="13">
        <f t="shared" si="220"/>
        <v>62.189623409794862</v>
      </c>
      <c r="M1198" s="13">
        <f t="shared" si="225"/>
        <v>62.189623410306389</v>
      </c>
      <c r="N1198" s="13">
        <f t="shared" si="221"/>
        <v>38.557566514389961</v>
      </c>
      <c r="O1198" s="13">
        <f t="shared" si="222"/>
        <v>55.582748127353668</v>
      </c>
      <c r="Q1198">
        <v>13.05323959354839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28.802857836434502</v>
      </c>
      <c r="G1199" s="13">
        <f t="shared" si="216"/>
        <v>0</v>
      </c>
      <c r="H1199" s="13">
        <f t="shared" si="217"/>
        <v>28.802857836434502</v>
      </c>
      <c r="I1199" s="16">
        <f t="shared" si="224"/>
        <v>68.499356408214808</v>
      </c>
      <c r="J1199" s="13">
        <f t="shared" si="218"/>
        <v>49.485136005210734</v>
      </c>
      <c r="K1199" s="13">
        <f t="shared" si="219"/>
        <v>19.014220403004074</v>
      </c>
      <c r="L1199" s="13">
        <f t="shared" si="220"/>
        <v>0</v>
      </c>
      <c r="M1199" s="13">
        <f t="shared" si="225"/>
        <v>23.632056895916428</v>
      </c>
      <c r="N1199" s="13">
        <f t="shared" si="221"/>
        <v>14.651875275468186</v>
      </c>
      <c r="O1199" s="13">
        <f t="shared" si="222"/>
        <v>14.651875275468186</v>
      </c>
      <c r="Q1199">
        <v>15.084072703747371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50.548814124590692</v>
      </c>
      <c r="G1200" s="13">
        <f t="shared" si="216"/>
        <v>2.3622077842167863</v>
      </c>
      <c r="H1200" s="13">
        <f t="shared" si="217"/>
        <v>48.186606340373906</v>
      </c>
      <c r="I1200" s="16">
        <f t="shared" si="224"/>
        <v>67.200826743377974</v>
      </c>
      <c r="J1200" s="13">
        <f t="shared" si="218"/>
        <v>48.378150362452622</v>
      </c>
      <c r="K1200" s="13">
        <f t="shared" si="219"/>
        <v>18.822676380925351</v>
      </c>
      <c r="L1200" s="13">
        <f t="shared" si="220"/>
        <v>0</v>
      </c>
      <c r="M1200" s="13">
        <f t="shared" si="225"/>
        <v>8.9801816204482421</v>
      </c>
      <c r="N1200" s="13">
        <f t="shared" si="221"/>
        <v>5.5677126046779097</v>
      </c>
      <c r="O1200" s="13">
        <f t="shared" si="222"/>
        <v>7.9299203888946961</v>
      </c>
      <c r="Q1200">
        <v>14.704626291254799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24.493012574157799</v>
      </c>
      <c r="G1201" s="13">
        <f t="shared" si="216"/>
        <v>0</v>
      </c>
      <c r="H1201" s="13">
        <f t="shared" si="217"/>
        <v>24.493012574157799</v>
      </c>
      <c r="I1201" s="16">
        <f t="shared" si="224"/>
        <v>43.315688955083147</v>
      </c>
      <c r="J1201" s="13">
        <f t="shared" si="218"/>
        <v>37.76110806025855</v>
      </c>
      <c r="K1201" s="13">
        <f t="shared" si="219"/>
        <v>5.5545808948245963</v>
      </c>
      <c r="L1201" s="13">
        <f t="shared" si="220"/>
        <v>0</v>
      </c>
      <c r="M1201" s="13">
        <f t="shared" si="225"/>
        <v>3.4124690157703323</v>
      </c>
      <c r="N1201" s="13">
        <f t="shared" si="221"/>
        <v>2.1157307897776061</v>
      </c>
      <c r="O1201" s="13">
        <f t="shared" si="222"/>
        <v>2.1157307897776061</v>
      </c>
      <c r="Q1201">
        <v>16.144882803546398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8.2177386292284087</v>
      </c>
      <c r="G1202" s="13">
        <f t="shared" si="216"/>
        <v>0</v>
      </c>
      <c r="H1202" s="13">
        <f t="shared" si="217"/>
        <v>8.2177386292284087</v>
      </c>
      <c r="I1202" s="16">
        <f t="shared" si="224"/>
        <v>13.772319524053005</v>
      </c>
      <c r="J1202" s="13">
        <f t="shared" si="218"/>
        <v>13.655130426878676</v>
      </c>
      <c r="K1202" s="13">
        <f t="shared" si="219"/>
        <v>0.11718909717432879</v>
      </c>
      <c r="L1202" s="13">
        <f t="shared" si="220"/>
        <v>0</v>
      </c>
      <c r="M1202" s="13">
        <f t="shared" si="225"/>
        <v>1.2967382259927263</v>
      </c>
      <c r="N1202" s="13">
        <f t="shared" si="221"/>
        <v>0.8039777001154903</v>
      </c>
      <c r="O1202" s="13">
        <f t="shared" si="222"/>
        <v>0.8039777001154903</v>
      </c>
      <c r="Q1202">
        <v>20.508236679713711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1.122417695461138</v>
      </c>
      <c r="G1203" s="13">
        <f t="shared" si="216"/>
        <v>0</v>
      </c>
      <c r="H1203" s="13">
        <f t="shared" si="217"/>
        <v>1.122417695461138</v>
      </c>
      <c r="I1203" s="16">
        <f t="shared" si="224"/>
        <v>1.2396067926354668</v>
      </c>
      <c r="J1203" s="13">
        <f t="shared" si="218"/>
        <v>1.2395523362517427</v>
      </c>
      <c r="K1203" s="13">
        <f t="shared" si="219"/>
        <v>5.4456383724144075E-5</v>
      </c>
      <c r="L1203" s="13">
        <f t="shared" si="220"/>
        <v>0</v>
      </c>
      <c r="M1203" s="13">
        <f t="shared" si="225"/>
        <v>0.49276052587723596</v>
      </c>
      <c r="N1203" s="13">
        <f t="shared" si="221"/>
        <v>0.30551152604388632</v>
      </c>
      <c r="O1203" s="13">
        <f t="shared" si="222"/>
        <v>0.30551152604388632</v>
      </c>
      <c r="Q1203">
        <v>23.792739229462232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0.22157067260008789</v>
      </c>
      <c r="G1204" s="13">
        <f t="shared" si="216"/>
        <v>0</v>
      </c>
      <c r="H1204" s="13">
        <f t="shared" si="217"/>
        <v>0.22157067260008789</v>
      </c>
      <c r="I1204" s="16">
        <f t="shared" si="224"/>
        <v>0.22162512898381204</v>
      </c>
      <c r="J1204" s="13">
        <f t="shared" si="218"/>
        <v>0.22162491460375877</v>
      </c>
      <c r="K1204" s="13">
        <f t="shared" si="219"/>
        <v>2.1438005326501752E-7</v>
      </c>
      <c r="L1204" s="13">
        <f t="shared" si="220"/>
        <v>0</v>
      </c>
      <c r="M1204" s="13">
        <f t="shared" si="225"/>
        <v>0.18724899983334964</v>
      </c>
      <c r="N1204" s="13">
        <f t="shared" si="221"/>
        <v>0.11609437989667677</v>
      </c>
      <c r="O1204" s="13">
        <f t="shared" si="222"/>
        <v>0.11609437989667677</v>
      </c>
      <c r="Q1204">
        <v>26.473985489490239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0.17282291091855259</v>
      </c>
      <c r="G1205" s="13">
        <f t="shared" si="216"/>
        <v>0</v>
      </c>
      <c r="H1205" s="13">
        <f t="shared" si="217"/>
        <v>0.17282291091855259</v>
      </c>
      <c r="I1205" s="16">
        <f t="shared" si="224"/>
        <v>0.17282312529860586</v>
      </c>
      <c r="J1205" s="13">
        <f t="shared" si="218"/>
        <v>0.17282302460016899</v>
      </c>
      <c r="K1205" s="13">
        <f t="shared" si="219"/>
        <v>1.0069843686677515E-7</v>
      </c>
      <c r="L1205" s="13">
        <f t="shared" si="220"/>
        <v>0</v>
      </c>
      <c r="M1205" s="13">
        <f t="shared" si="225"/>
        <v>7.1154619936672867E-2</v>
      </c>
      <c r="N1205" s="13">
        <f t="shared" si="221"/>
        <v>4.4115864360737174E-2</v>
      </c>
      <c r="O1205" s="13">
        <f t="shared" si="222"/>
        <v>4.4115864360737174E-2</v>
      </c>
      <c r="Q1205">
        <v>26.542721000000011</v>
      </c>
    </row>
    <row r="1206" spans="1:17" x14ac:dyDescent="0.2">
      <c r="A1206" s="14">
        <f t="shared" si="223"/>
        <v>58685</v>
      </c>
      <c r="B1206" s="1">
        <v>9</v>
      </c>
      <c r="F1206" s="34">
        <v>4.0545113383981048</v>
      </c>
      <c r="G1206" s="13">
        <f t="shared" si="216"/>
        <v>0</v>
      </c>
      <c r="H1206" s="13">
        <f t="shared" si="217"/>
        <v>4.0545113383981048</v>
      </c>
      <c r="I1206" s="16">
        <f t="shared" si="224"/>
        <v>4.054511439096542</v>
      </c>
      <c r="J1206" s="13">
        <f t="shared" si="218"/>
        <v>4.0528113148691949</v>
      </c>
      <c r="K1206" s="13">
        <f t="shared" si="219"/>
        <v>1.7001242273471107E-3</v>
      </c>
      <c r="L1206" s="13">
        <f t="shared" si="220"/>
        <v>0</v>
      </c>
      <c r="M1206" s="13">
        <f t="shared" si="225"/>
        <v>2.7038755575935693E-2</v>
      </c>
      <c r="N1206" s="13">
        <f t="shared" si="221"/>
        <v>1.6764028457080131E-2</v>
      </c>
      <c r="O1206" s="13">
        <f t="shared" si="222"/>
        <v>1.6764028457080131E-2</v>
      </c>
      <c r="Q1206">
        <v>24.604159163958538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108.4382036579467</v>
      </c>
      <c r="G1207" s="13">
        <f t="shared" si="216"/>
        <v>10.718605147958822</v>
      </c>
      <c r="H1207" s="13">
        <f t="shared" si="217"/>
        <v>97.719598509987875</v>
      </c>
      <c r="I1207" s="16">
        <f t="shared" si="224"/>
        <v>97.721298634215216</v>
      </c>
      <c r="J1207" s="13">
        <f t="shared" si="218"/>
        <v>76.46584747215671</v>
      </c>
      <c r="K1207" s="13">
        <f t="shared" si="219"/>
        <v>21.255451162058506</v>
      </c>
      <c r="L1207" s="13">
        <f t="shared" si="220"/>
        <v>0</v>
      </c>
      <c r="M1207" s="13">
        <f t="shared" si="225"/>
        <v>1.0274727118855562E-2</v>
      </c>
      <c r="N1207" s="13">
        <f t="shared" si="221"/>
        <v>6.3703308136904479E-3</v>
      </c>
      <c r="O1207" s="13">
        <f t="shared" si="222"/>
        <v>10.724975478772512</v>
      </c>
      <c r="Q1207">
        <v>22.73885144669141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50.493549196409191</v>
      </c>
      <c r="G1208" s="13">
        <f t="shared" si="216"/>
        <v>2.3542302307499772</v>
      </c>
      <c r="H1208" s="13">
        <f t="shared" si="217"/>
        <v>48.139318965659214</v>
      </c>
      <c r="I1208" s="16">
        <f t="shared" si="224"/>
        <v>69.39477012771772</v>
      </c>
      <c r="J1208" s="13">
        <f t="shared" si="218"/>
        <v>52.694570562040539</v>
      </c>
      <c r="K1208" s="13">
        <f t="shared" si="219"/>
        <v>16.700199565677181</v>
      </c>
      <c r="L1208" s="13">
        <f t="shared" si="220"/>
        <v>0</v>
      </c>
      <c r="M1208" s="13">
        <f t="shared" si="225"/>
        <v>3.9043963051651137E-3</v>
      </c>
      <c r="N1208" s="13">
        <f t="shared" si="221"/>
        <v>2.4207257092023703E-3</v>
      </c>
      <c r="O1208" s="13">
        <f t="shared" si="222"/>
        <v>2.3566509564591795</v>
      </c>
      <c r="Q1208">
        <v>16.848800777102241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105.5913312509731</v>
      </c>
      <c r="G1209" s="13">
        <f t="shared" si="216"/>
        <v>10.307655969390675</v>
      </c>
      <c r="H1209" s="13">
        <f t="shared" si="217"/>
        <v>95.283675281582418</v>
      </c>
      <c r="I1209" s="16">
        <f t="shared" si="224"/>
        <v>111.9838748472596</v>
      </c>
      <c r="J1209" s="13">
        <f t="shared" si="218"/>
        <v>55.921515581645771</v>
      </c>
      <c r="K1209" s="13">
        <f t="shared" si="219"/>
        <v>56.062359265613829</v>
      </c>
      <c r="L1209" s="13">
        <f t="shared" si="220"/>
        <v>18.224497928209711</v>
      </c>
      <c r="M1209" s="13">
        <f t="shared" si="225"/>
        <v>18.225981598805674</v>
      </c>
      <c r="N1209" s="13">
        <f t="shared" si="221"/>
        <v>11.300108591259518</v>
      </c>
      <c r="O1209" s="13">
        <f t="shared" si="222"/>
        <v>21.607764560650192</v>
      </c>
      <c r="Q1209">
        <v>13.59377559354839</v>
      </c>
    </row>
    <row r="1210" spans="1:17" x14ac:dyDescent="0.2">
      <c r="A1210" s="14">
        <f t="shared" si="223"/>
        <v>58807</v>
      </c>
      <c r="B1210" s="1">
        <v>1</v>
      </c>
      <c r="F1210" s="34">
        <v>102.75738286213419</v>
      </c>
      <c r="G1210" s="13">
        <f t="shared" si="216"/>
        <v>9.8985723871250677</v>
      </c>
      <c r="H1210" s="13">
        <f t="shared" si="217"/>
        <v>92.858810475009122</v>
      </c>
      <c r="I1210" s="16">
        <f t="shared" si="224"/>
        <v>130.69667181241326</v>
      </c>
      <c r="J1210" s="13">
        <f t="shared" si="218"/>
        <v>60.952151919417595</v>
      </c>
      <c r="K1210" s="13">
        <f t="shared" si="219"/>
        <v>69.744519892995669</v>
      </c>
      <c r="L1210" s="13">
        <f t="shared" si="220"/>
        <v>31.351702530998008</v>
      </c>
      <c r="M1210" s="13">
        <f t="shared" si="225"/>
        <v>38.27757553854417</v>
      </c>
      <c r="N1210" s="13">
        <f t="shared" si="221"/>
        <v>23.732096833897383</v>
      </c>
      <c r="O1210" s="13">
        <f t="shared" si="222"/>
        <v>33.630669221022451</v>
      </c>
      <c r="Q1210">
        <v>14.538885963205541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17.713290972193249</v>
      </c>
      <c r="G1211" s="13">
        <f t="shared" si="216"/>
        <v>0</v>
      </c>
      <c r="H1211" s="13">
        <f t="shared" si="217"/>
        <v>17.713290972193249</v>
      </c>
      <c r="I1211" s="16">
        <f t="shared" si="224"/>
        <v>56.106108334190907</v>
      </c>
      <c r="J1211" s="13">
        <f t="shared" si="218"/>
        <v>43.39287349053609</v>
      </c>
      <c r="K1211" s="13">
        <f t="shared" si="219"/>
        <v>12.713234843654817</v>
      </c>
      <c r="L1211" s="13">
        <f t="shared" si="220"/>
        <v>0</v>
      </c>
      <c r="M1211" s="13">
        <f t="shared" si="225"/>
        <v>14.545478704646786</v>
      </c>
      <c r="N1211" s="13">
        <f t="shared" si="221"/>
        <v>9.0181967968810071</v>
      </c>
      <c r="O1211" s="13">
        <f t="shared" si="222"/>
        <v>9.0181967968810071</v>
      </c>
      <c r="Q1211">
        <v>14.4441490272811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24.474621387004621</v>
      </c>
      <c r="G1212" s="13">
        <f t="shared" si="216"/>
        <v>0</v>
      </c>
      <c r="H1212" s="13">
        <f t="shared" si="217"/>
        <v>24.474621387004621</v>
      </c>
      <c r="I1212" s="16">
        <f t="shared" si="224"/>
        <v>37.187856230659435</v>
      </c>
      <c r="J1212" s="13">
        <f t="shared" si="218"/>
        <v>34.005881647900409</v>
      </c>
      <c r="K1212" s="13">
        <f t="shared" si="219"/>
        <v>3.1819745827590253</v>
      </c>
      <c r="L1212" s="13">
        <f t="shared" si="220"/>
        <v>0</v>
      </c>
      <c r="M1212" s="13">
        <f t="shared" si="225"/>
        <v>5.5272819077657793</v>
      </c>
      <c r="N1212" s="13">
        <f t="shared" si="221"/>
        <v>3.4269147828147832</v>
      </c>
      <c r="O1212" s="13">
        <f t="shared" si="222"/>
        <v>3.4269147828147832</v>
      </c>
      <c r="Q1212">
        <v>17.371534670057141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9.5019894682204189</v>
      </c>
      <c r="G1213" s="13">
        <f t="shared" si="216"/>
        <v>0</v>
      </c>
      <c r="H1213" s="13">
        <f t="shared" si="217"/>
        <v>9.5019894682204189</v>
      </c>
      <c r="I1213" s="16">
        <f t="shared" si="224"/>
        <v>12.683964050979444</v>
      </c>
      <c r="J1213" s="13">
        <f t="shared" si="218"/>
        <v>12.562132072571529</v>
      </c>
      <c r="K1213" s="13">
        <f t="shared" si="219"/>
        <v>0.12183197840791493</v>
      </c>
      <c r="L1213" s="13">
        <f t="shared" si="220"/>
        <v>0</v>
      </c>
      <c r="M1213" s="13">
        <f t="shared" si="225"/>
        <v>2.1003671249509961</v>
      </c>
      <c r="N1213" s="13">
        <f t="shared" si="221"/>
        <v>1.3022276174696175</v>
      </c>
      <c r="O1213" s="13">
        <f t="shared" si="222"/>
        <v>1.3022276174696175</v>
      </c>
      <c r="Q1213">
        <v>18.478315008268211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15.429727584248679</v>
      </c>
      <c r="G1214" s="13">
        <f t="shared" si="216"/>
        <v>0</v>
      </c>
      <c r="H1214" s="13">
        <f t="shared" si="217"/>
        <v>15.429727584248679</v>
      </c>
      <c r="I1214" s="16">
        <f t="shared" si="224"/>
        <v>15.551559562656594</v>
      </c>
      <c r="J1214" s="13">
        <f t="shared" si="218"/>
        <v>15.396240901470243</v>
      </c>
      <c r="K1214" s="13">
        <f t="shared" si="219"/>
        <v>0.15531866118635129</v>
      </c>
      <c r="L1214" s="13">
        <f t="shared" si="220"/>
        <v>0</v>
      </c>
      <c r="M1214" s="13">
        <f t="shared" si="225"/>
        <v>0.79813950748137863</v>
      </c>
      <c r="N1214" s="13">
        <f t="shared" si="221"/>
        <v>0.49484649463845476</v>
      </c>
      <c r="O1214" s="13">
        <f t="shared" si="222"/>
        <v>0.49484649463845476</v>
      </c>
      <c r="Q1214">
        <v>21.07733314654519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2.382816999190112</v>
      </c>
      <c r="G1215" s="13">
        <f t="shared" si="216"/>
        <v>0</v>
      </c>
      <c r="H1215" s="13">
        <f t="shared" si="217"/>
        <v>2.382816999190112</v>
      </c>
      <c r="I1215" s="16">
        <f t="shared" si="224"/>
        <v>2.5381356603764633</v>
      </c>
      <c r="J1215" s="13">
        <f t="shared" si="218"/>
        <v>2.53772977775838</v>
      </c>
      <c r="K1215" s="13">
        <f t="shared" si="219"/>
        <v>4.058826180832753E-4</v>
      </c>
      <c r="L1215" s="13">
        <f t="shared" si="220"/>
        <v>0</v>
      </c>
      <c r="M1215" s="13">
        <f t="shared" si="225"/>
        <v>0.30329301284292387</v>
      </c>
      <c r="N1215" s="13">
        <f t="shared" si="221"/>
        <v>0.18804166796261279</v>
      </c>
      <c r="O1215" s="13">
        <f t="shared" si="222"/>
        <v>0.18804166796261279</v>
      </c>
      <c r="Q1215">
        <v>24.801935500948169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0.35397530503176838</v>
      </c>
      <c r="G1216" s="13">
        <f t="shared" si="216"/>
        <v>0</v>
      </c>
      <c r="H1216" s="13">
        <f t="shared" si="217"/>
        <v>0.35397530503176838</v>
      </c>
      <c r="I1216" s="16">
        <f t="shared" si="224"/>
        <v>0.35438118764985166</v>
      </c>
      <c r="J1216" s="13">
        <f t="shared" si="218"/>
        <v>0.3543803345169107</v>
      </c>
      <c r="K1216" s="13">
        <f t="shared" si="219"/>
        <v>8.5313294095890058E-7</v>
      </c>
      <c r="L1216" s="13">
        <f t="shared" si="220"/>
        <v>0</v>
      </c>
      <c r="M1216" s="13">
        <f t="shared" si="225"/>
        <v>0.11525134488031108</v>
      </c>
      <c r="N1216" s="13">
        <f t="shared" si="221"/>
        <v>7.1455833825792875E-2</v>
      </c>
      <c r="O1216" s="13">
        <f t="shared" si="222"/>
        <v>7.1455833825792875E-2</v>
      </c>
      <c r="Q1216">
        <v>26.67009586366003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9.7900884270022026E-2</v>
      </c>
      <c r="G1217" s="13">
        <f t="shared" si="216"/>
        <v>0</v>
      </c>
      <c r="H1217" s="13">
        <f t="shared" si="217"/>
        <v>9.7900884270022026E-2</v>
      </c>
      <c r="I1217" s="16">
        <f t="shared" si="224"/>
        <v>9.7901737402962985E-2</v>
      </c>
      <c r="J1217" s="13">
        <f t="shared" si="218"/>
        <v>9.7901719335759127E-2</v>
      </c>
      <c r="K1217" s="13">
        <f t="shared" si="219"/>
        <v>1.8067203857996539E-8</v>
      </c>
      <c r="L1217" s="13">
        <f t="shared" si="220"/>
        <v>0</v>
      </c>
      <c r="M1217" s="13">
        <f t="shared" si="225"/>
        <v>4.3795511054518205E-2</v>
      </c>
      <c r="N1217" s="13">
        <f t="shared" si="221"/>
        <v>2.7153216853801287E-2</v>
      </c>
      <c r="O1217" s="13">
        <f t="shared" si="222"/>
        <v>2.7153216853801287E-2</v>
      </c>
      <c r="Q1217">
        <v>26.63806000000001</v>
      </c>
    </row>
    <row r="1218" spans="1:17" x14ac:dyDescent="0.2">
      <c r="A1218" s="14">
        <f t="shared" si="223"/>
        <v>59050</v>
      </c>
      <c r="B1218" s="1">
        <v>9</v>
      </c>
      <c r="F1218" s="34">
        <v>7.8644033333559031</v>
      </c>
      <c r="G1218" s="13">
        <f t="shared" si="216"/>
        <v>0</v>
      </c>
      <c r="H1218" s="13">
        <f t="shared" si="217"/>
        <v>7.8644033333559031</v>
      </c>
      <c r="I1218" s="16">
        <f t="shared" si="224"/>
        <v>7.8644033514231069</v>
      </c>
      <c r="J1218" s="13">
        <f t="shared" si="218"/>
        <v>7.8528911330668913</v>
      </c>
      <c r="K1218" s="13">
        <f t="shared" si="219"/>
        <v>1.151221835621552E-2</v>
      </c>
      <c r="L1218" s="13">
        <f t="shared" si="220"/>
        <v>0</v>
      </c>
      <c r="M1218" s="13">
        <f t="shared" si="225"/>
        <v>1.6642294200716917E-2</v>
      </c>
      <c r="N1218" s="13">
        <f t="shared" si="221"/>
        <v>1.0318222404444488E-2</v>
      </c>
      <c r="O1218" s="13">
        <f t="shared" si="222"/>
        <v>1.0318222404444488E-2</v>
      </c>
      <c r="Q1218">
        <v>25.13013060018352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9.8661543152967273</v>
      </c>
      <c r="G1219" s="13">
        <f t="shared" si="216"/>
        <v>0</v>
      </c>
      <c r="H1219" s="13">
        <f t="shared" si="217"/>
        <v>9.8661543152967273</v>
      </c>
      <c r="I1219" s="16">
        <f t="shared" si="224"/>
        <v>9.8776665336529419</v>
      </c>
      <c r="J1219" s="13">
        <f t="shared" si="218"/>
        <v>9.8510750897784067</v>
      </c>
      <c r="K1219" s="13">
        <f t="shared" si="219"/>
        <v>2.6591443874535159E-2</v>
      </c>
      <c r="L1219" s="13">
        <f t="shared" si="220"/>
        <v>0</v>
      </c>
      <c r="M1219" s="13">
        <f t="shared" si="225"/>
        <v>6.3240717962724288E-3</v>
      </c>
      <c r="N1219" s="13">
        <f t="shared" si="221"/>
        <v>3.9209245136889058E-3</v>
      </c>
      <c r="O1219" s="13">
        <f t="shared" si="222"/>
        <v>3.9209245136889058E-3</v>
      </c>
      <c r="Q1219">
        <v>24.01775780027863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113.09462592100429</v>
      </c>
      <c r="G1220" s="13">
        <f t="shared" si="216"/>
        <v>11.390764848331266</v>
      </c>
      <c r="H1220" s="13">
        <f t="shared" si="217"/>
        <v>101.70386107267302</v>
      </c>
      <c r="I1220" s="16">
        <f t="shared" si="224"/>
        <v>101.73045251654756</v>
      </c>
      <c r="J1220" s="13">
        <f t="shared" si="218"/>
        <v>62.170179016163722</v>
      </c>
      <c r="K1220" s="13">
        <f t="shared" si="219"/>
        <v>39.560273500383836</v>
      </c>
      <c r="L1220" s="13">
        <f t="shared" si="220"/>
        <v>2.3917459153876668</v>
      </c>
      <c r="M1220" s="13">
        <f t="shared" si="225"/>
        <v>2.39414906267025</v>
      </c>
      <c r="N1220" s="13">
        <f t="shared" si="221"/>
        <v>1.4843724188555549</v>
      </c>
      <c r="O1220" s="13">
        <f t="shared" si="222"/>
        <v>12.875137267186821</v>
      </c>
      <c r="Q1220">
        <v>16.41383920197493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32.025772888424463</v>
      </c>
      <c r="G1221" s="13">
        <f t="shared" si="216"/>
        <v>0</v>
      </c>
      <c r="H1221" s="13">
        <f t="shared" si="217"/>
        <v>32.025772888424463</v>
      </c>
      <c r="I1221" s="16">
        <f t="shared" si="224"/>
        <v>69.194300473420626</v>
      </c>
      <c r="J1221" s="13">
        <f t="shared" si="218"/>
        <v>49.98661620503723</v>
      </c>
      <c r="K1221" s="13">
        <f t="shared" si="219"/>
        <v>19.207684268383396</v>
      </c>
      <c r="L1221" s="13">
        <f t="shared" si="220"/>
        <v>0</v>
      </c>
      <c r="M1221" s="13">
        <f t="shared" si="225"/>
        <v>0.90977664381469503</v>
      </c>
      <c r="N1221" s="13">
        <f t="shared" si="221"/>
        <v>0.56406151916511094</v>
      </c>
      <c r="O1221" s="13">
        <f t="shared" si="222"/>
        <v>0.56406151916511094</v>
      </c>
      <c r="Q1221">
        <v>15.22855053624254</v>
      </c>
    </row>
    <row r="1222" spans="1:17" x14ac:dyDescent="0.2">
      <c r="A1222" s="14">
        <f t="shared" si="223"/>
        <v>59172</v>
      </c>
      <c r="B1222" s="1">
        <v>1</v>
      </c>
      <c r="F1222" s="34">
        <v>36.121302470345107</v>
      </c>
      <c r="G1222" s="13">
        <f t="shared" ref="G1222:G1285" si="228">IF((F1222-$J$2)&gt;0,$I$2*(F1222-$J$2),0)</f>
        <v>0.27958053033242514</v>
      </c>
      <c r="H1222" s="13">
        <f t="shared" ref="H1222:H1285" si="229">F1222-G1222</f>
        <v>35.841721940012683</v>
      </c>
      <c r="I1222" s="16">
        <f t="shared" si="224"/>
        <v>55.049406208396078</v>
      </c>
      <c r="J1222" s="13">
        <f t="shared" ref="J1222:J1285" si="230">I1222/SQRT(1+(I1222/($K$2*(300+(25*Q1222)+0.05*(Q1222)^3)))^2)</f>
        <v>42.676461343052459</v>
      </c>
      <c r="K1222" s="13">
        <f t="shared" ref="K1222:K1285" si="231">I1222-J1222</f>
        <v>12.372944865343619</v>
      </c>
      <c r="L1222" s="13">
        <f t="shared" ref="L1222:L1285" si="232">IF(K1222&gt;$N$2,(K1222-$N$2)/$L$2,0)</f>
        <v>0</v>
      </c>
      <c r="M1222" s="13">
        <f t="shared" si="225"/>
        <v>0.34571512464958409</v>
      </c>
      <c r="N1222" s="13">
        <f t="shared" ref="N1222:N1285" si="233">$M$2*M1222</f>
        <v>0.21434337728274214</v>
      </c>
      <c r="O1222" s="13">
        <f t="shared" ref="O1222:O1285" si="234">N1222+G1222</f>
        <v>0.49392390761516725</v>
      </c>
      <c r="Q1222">
        <v>14.255034593548389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18.420120013150179</v>
      </c>
      <c r="G1223" s="13">
        <f t="shared" si="228"/>
        <v>0</v>
      </c>
      <c r="H1223" s="13">
        <f t="shared" si="229"/>
        <v>18.420120013150179</v>
      </c>
      <c r="I1223" s="16">
        <f t="shared" ref="I1223:I1286" si="237">H1223+K1222-L1222</f>
        <v>30.793064878493798</v>
      </c>
      <c r="J1223" s="13">
        <f t="shared" si="230"/>
        <v>28.050811552351991</v>
      </c>
      <c r="K1223" s="13">
        <f t="shared" si="231"/>
        <v>2.7422533261418067</v>
      </c>
      <c r="L1223" s="13">
        <f t="shared" si="232"/>
        <v>0</v>
      </c>
      <c r="M1223" s="13">
        <f t="shared" ref="M1223:M1286" si="238">L1223+M1222-N1222</f>
        <v>0.13137174736684196</v>
      </c>
      <c r="N1223" s="13">
        <f t="shared" si="233"/>
        <v>8.1450483367442011E-2</v>
      </c>
      <c r="O1223" s="13">
        <f t="shared" si="234"/>
        <v>8.1450483367442011E-2</v>
      </c>
      <c r="Q1223">
        <v>14.3479136655129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10.66369842829333</v>
      </c>
      <c r="G1224" s="13">
        <f t="shared" si="228"/>
        <v>0</v>
      </c>
      <c r="H1224" s="13">
        <f t="shared" si="229"/>
        <v>10.66369842829333</v>
      </c>
      <c r="I1224" s="16">
        <f t="shared" si="237"/>
        <v>13.405951754435137</v>
      </c>
      <c r="J1224" s="13">
        <f t="shared" si="230"/>
        <v>13.199022477683506</v>
      </c>
      <c r="K1224" s="13">
        <f t="shared" si="231"/>
        <v>0.2069292767516302</v>
      </c>
      <c r="L1224" s="13">
        <f t="shared" si="232"/>
        <v>0</v>
      </c>
      <c r="M1224" s="13">
        <f t="shared" si="238"/>
        <v>4.9921263999399945E-2</v>
      </c>
      <c r="N1224" s="13">
        <f t="shared" si="233"/>
        <v>3.0951183679627965E-2</v>
      </c>
      <c r="O1224" s="13">
        <f t="shared" si="234"/>
        <v>3.0951183679627965E-2</v>
      </c>
      <c r="Q1224">
        <v>15.833703150392759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51.721443303038527</v>
      </c>
      <c r="G1225" s="13">
        <f t="shared" si="228"/>
        <v>2.5314781022218207</v>
      </c>
      <c r="H1225" s="13">
        <f t="shared" si="229"/>
        <v>49.189965200816708</v>
      </c>
      <c r="I1225" s="16">
        <f t="shared" si="237"/>
        <v>49.396894477568338</v>
      </c>
      <c r="J1225" s="13">
        <f t="shared" si="230"/>
        <v>41.67506053365242</v>
      </c>
      <c r="K1225" s="13">
        <f t="shared" si="231"/>
        <v>7.721833943915918</v>
      </c>
      <c r="L1225" s="13">
        <f t="shared" si="232"/>
        <v>0</v>
      </c>
      <c r="M1225" s="13">
        <f t="shared" si="238"/>
        <v>1.897008031977198E-2</v>
      </c>
      <c r="N1225" s="13">
        <f t="shared" si="233"/>
        <v>1.1761449798258628E-2</v>
      </c>
      <c r="O1225" s="13">
        <f t="shared" si="234"/>
        <v>2.5432395520200792</v>
      </c>
      <c r="Q1225">
        <v>16.246881794156661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17.157694545745791</v>
      </c>
      <c r="G1226" s="13">
        <f t="shared" si="228"/>
        <v>0</v>
      </c>
      <c r="H1226" s="13">
        <f t="shared" si="229"/>
        <v>17.157694545745791</v>
      </c>
      <c r="I1226" s="16">
        <f t="shared" si="237"/>
        <v>24.879528489661709</v>
      </c>
      <c r="J1226" s="13">
        <f t="shared" si="230"/>
        <v>23.866160438094813</v>
      </c>
      <c r="K1226" s="13">
        <f t="shared" si="231"/>
        <v>1.0133680515668964</v>
      </c>
      <c r="L1226" s="13">
        <f t="shared" si="232"/>
        <v>0</v>
      </c>
      <c r="M1226" s="13">
        <f t="shared" si="238"/>
        <v>7.2086305215133522E-3</v>
      </c>
      <c r="N1226" s="13">
        <f t="shared" si="233"/>
        <v>4.4693509233382786E-3</v>
      </c>
      <c r="O1226" s="13">
        <f t="shared" si="234"/>
        <v>4.4693509233382786E-3</v>
      </c>
      <c r="Q1226">
        <v>17.449465396655778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2.10021765567727</v>
      </c>
      <c r="G1227" s="13">
        <f t="shared" si="228"/>
        <v>0</v>
      </c>
      <c r="H1227" s="13">
        <f t="shared" si="229"/>
        <v>2.10021765567727</v>
      </c>
      <c r="I1227" s="16">
        <f t="shared" si="237"/>
        <v>3.1135857072441664</v>
      </c>
      <c r="J1227" s="13">
        <f t="shared" si="230"/>
        <v>3.1125376714960189</v>
      </c>
      <c r="K1227" s="13">
        <f t="shared" si="231"/>
        <v>1.0480357481474911E-3</v>
      </c>
      <c r="L1227" s="13">
        <f t="shared" si="232"/>
        <v>0</v>
      </c>
      <c r="M1227" s="13">
        <f t="shared" si="238"/>
        <v>2.7392795981750736E-3</v>
      </c>
      <c r="N1227" s="13">
        <f t="shared" si="233"/>
        <v>1.6983533508685457E-3</v>
      </c>
      <c r="O1227" s="13">
        <f t="shared" si="234"/>
        <v>1.6983533508685457E-3</v>
      </c>
      <c r="Q1227">
        <v>22.40767631574894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8.7262335857277246E-2</v>
      </c>
      <c r="G1228" s="13">
        <f t="shared" si="228"/>
        <v>0</v>
      </c>
      <c r="H1228" s="13">
        <f t="shared" si="229"/>
        <v>8.7262335857277246E-2</v>
      </c>
      <c r="I1228" s="16">
        <f t="shared" si="237"/>
        <v>8.8310371605424737E-2</v>
      </c>
      <c r="J1228" s="13">
        <f t="shared" si="230"/>
        <v>8.8310357222360622E-2</v>
      </c>
      <c r="K1228" s="13">
        <f t="shared" si="231"/>
        <v>1.4383064114720234E-8</v>
      </c>
      <c r="L1228" s="13">
        <f t="shared" si="232"/>
        <v>0</v>
      </c>
      <c r="M1228" s="13">
        <f t="shared" si="238"/>
        <v>1.0409262473065279E-3</v>
      </c>
      <c r="N1228" s="13">
        <f t="shared" si="233"/>
        <v>6.4537427333004728E-4</v>
      </c>
      <c r="O1228" s="13">
        <f t="shared" si="234"/>
        <v>6.4537427333004728E-4</v>
      </c>
      <c r="Q1228">
        <v>26.048579094676271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0.24252533281782021</v>
      </c>
      <c r="G1229" s="13">
        <f t="shared" si="228"/>
        <v>0</v>
      </c>
      <c r="H1229" s="13">
        <f t="shared" si="229"/>
        <v>0.24252533281782021</v>
      </c>
      <c r="I1229" s="16">
        <f t="shared" si="237"/>
        <v>0.24252534720088431</v>
      </c>
      <c r="J1229" s="13">
        <f t="shared" si="230"/>
        <v>0.24252508058054295</v>
      </c>
      <c r="K1229" s="13">
        <f t="shared" si="231"/>
        <v>2.666203413603796E-7</v>
      </c>
      <c r="L1229" s="13">
        <f t="shared" si="232"/>
        <v>0</v>
      </c>
      <c r="M1229" s="13">
        <f t="shared" si="238"/>
        <v>3.9555197397648058E-4</v>
      </c>
      <c r="N1229" s="13">
        <f t="shared" si="233"/>
        <v>2.4524222386541796E-4</v>
      </c>
      <c r="O1229" s="13">
        <f t="shared" si="234"/>
        <v>2.4524222386541796E-4</v>
      </c>
      <c r="Q1229">
        <v>26.854139000000011</v>
      </c>
    </row>
    <row r="1230" spans="1:17" x14ac:dyDescent="0.2">
      <c r="A1230" s="14">
        <f t="shared" si="235"/>
        <v>59415</v>
      </c>
      <c r="B1230" s="1">
        <v>9</v>
      </c>
      <c r="F1230" s="34">
        <v>1.1620621395096411</v>
      </c>
      <c r="G1230" s="13">
        <f t="shared" si="228"/>
        <v>0</v>
      </c>
      <c r="H1230" s="13">
        <f t="shared" si="229"/>
        <v>1.1620621395096411</v>
      </c>
      <c r="I1230" s="16">
        <f t="shared" si="237"/>
        <v>1.1620624061299825</v>
      </c>
      <c r="J1230" s="13">
        <f t="shared" si="230"/>
        <v>1.1620275020981097</v>
      </c>
      <c r="K1230" s="13">
        <f t="shared" si="231"/>
        <v>3.4904031872784458E-5</v>
      </c>
      <c r="L1230" s="13">
        <f t="shared" si="232"/>
        <v>0</v>
      </c>
      <c r="M1230" s="13">
        <f t="shared" si="238"/>
        <v>1.5030975011106262E-4</v>
      </c>
      <c r="N1230" s="13">
        <f t="shared" si="233"/>
        <v>9.3192045068858826E-5</v>
      </c>
      <c r="O1230" s="13">
        <f t="shared" si="234"/>
        <v>9.3192045068858826E-5</v>
      </c>
      <c r="Q1230">
        <v>25.59292346511705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149.9516413403359</v>
      </c>
      <c r="G1231" s="13">
        <f t="shared" si="228"/>
        <v>16.711115761827017</v>
      </c>
      <c r="H1231" s="13">
        <f t="shared" si="229"/>
        <v>133.24052557850888</v>
      </c>
      <c r="I1231" s="16">
        <f t="shared" si="237"/>
        <v>133.24056048254076</v>
      </c>
      <c r="J1231" s="13">
        <f t="shared" si="230"/>
        <v>84.197186926938073</v>
      </c>
      <c r="K1231" s="13">
        <f t="shared" si="231"/>
        <v>49.043373555602685</v>
      </c>
      <c r="L1231" s="13">
        <f t="shared" si="232"/>
        <v>11.490206172054894</v>
      </c>
      <c r="M1231" s="13">
        <f t="shared" si="238"/>
        <v>11.490263289759936</v>
      </c>
      <c r="N1231" s="13">
        <f t="shared" si="233"/>
        <v>7.1239632396511601</v>
      </c>
      <c r="O1231" s="13">
        <f t="shared" si="234"/>
        <v>23.835079001478178</v>
      </c>
      <c r="Q1231">
        <v>21.002961120434989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19.685867453949029</v>
      </c>
      <c r="G1232" s="13">
        <f t="shared" si="228"/>
        <v>0</v>
      </c>
      <c r="H1232" s="13">
        <f t="shared" si="229"/>
        <v>19.685867453949029</v>
      </c>
      <c r="I1232" s="16">
        <f t="shared" si="237"/>
        <v>57.239034837496817</v>
      </c>
      <c r="J1232" s="13">
        <f t="shared" si="230"/>
        <v>46.77998899770639</v>
      </c>
      <c r="K1232" s="13">
        <f t="shared" si="231"/>
        <v>10.459045839790427</v>
      </c>
      <c r="L1232" s="13">
        <f t="shared" si="232"/>
        <v>0</v>
      </c>
      <c r="M1232" s="13">
        <f t="shared" si="238"/>
        <v>4.3663000501087756</v>
      </c>
      <c r="N1232" s="13">
        <f t="shared" si="233"/>
        <v>2.7071060310674411</v>
      </c>
      <c r="O1232" s="13">
        <f t="shared" si="234"/>
        <v>2.7071060310674411</v>
      </c>
      <c r="Q1232">
        <v>16.883386921785291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1.931874453012711</v>
      </c>
      <c r="G1233" s="13">
        <f t="shared" si="228"/>
        <v>0</v>
      </c>
      <c r="H1233" s="13">
        <f t="shared" si="229"/>
        <v>1.931874453012711</v>
      </c>
      <c r="I1233" s="16">
        <f t="shared" si="237"/>
        <v>12.390920292803138</v>
      </c>
      <c r="J1233" s="13">
        <f t="shared" si="230"/>
        <v>12.20288264467467</v>
      </c>
      <c r="K1233" s="13">
        <f t="shared" si="231"/>
        <v>0.18803764812846779</v>
      </c>
      <c r="L1233" s="13">
        <f t="shared" si="232"/>
        <v>0</v>
      </c>
      <c r="M1233" s="13">
        <f t="shared" si="238"/>
        <v>1.6591940190413346</v>
      </c>
      <c r="N1233" s="13">
        <f t="shared" si="233"/>
        <v>1.0287002918056274</v>
      </c>
      <c r="O1233" s="13">
        <f t="shared" si="234"/>
        <v>1.0287002918056274</v>
      </c>
      <c r="Q1233">
        <v>14.83006559354839</v>
      </c>
    </row>
    <row r="1234" spans="1:17" x14ac:dyDescent="0.2">
      <c r="A1234" s="14">
        <f t="shared" si="235"/>
        <v>59537</v>
      </c>
      <c r="B1234" s="1">
        <v>1</v>
      </c>
      <c r="F1234" s="34">
        <v>64.824002847527467</v>
      </c>
      <c r="G1234" s="13">
        <f t="shared" si="228"/>
        <v>4.4228470546056062</v>
      </c>
      <c r="H1234" s="13">
        <f t="shared" si="229"/>
        <v>60.401155792921863</v>
      </c>
      <c r="I1234" s="16">
        <f t="shared" si="237"/>
        <v>60.589193441050327</v>
      </c>
      <c r="J1234" s="13">
        <f t="shared" si="230"/>
        <v>47.354798322196366</v>
      </c>
      <c r="K1234" s="13">
        <f t="shared" si="231"/>
        <v>13.234395118853961</v>
      </c>
      <c r="L1234" s="13">
        <f t="shared" si="232"/>
        <v>0</v>
      </c>
      <c r="M1234" s="13">
        <f t="shared" si="238"/>
        <v>0.63049372723570718</v>
      </c>
      <c r="N1234" s="13">
        <f t="shared" si="233"/>
        <v>0.39090611088613847</v>
      </c>
      <c r="O1234" s="13">
        <f t="shared" si="234"/>
        <v>4.8137531654917449</v>
      </c>
      <c r="Q1234">
        <v>15.92777731366365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51.762900559191607</v>
      </c>
      <c r="G1235" s="13">
        <f t="shared" si="228"/>
        <v>2.5374625029698361</v>
      </c>
      <c r="H1235" s="13">
        <f t="shared" si="229"/>
        <v>49.225438056221769</v>
      </c>
      <c r="I1235" s="16">
        <f t="shared" si="237"/>
        <v>62.45983317507573</v>
      </c>
      <c r="J1235" s="13">
        <f t="shared" si="230"/>
        <v>47.890707011586166</v>
      </c>
      <c r="K1235" s="13">
        <f t="shared" si="231"/>
        <v>14.569126163489564</v>
      </c>
      <c r="L1235" s="13">
        <f t="shared" si="232"/>
        <v>0</v>
      </c>
      <c r="M1235" s="13">
        <f t="shared" si="238"/>
        <v>0.23958761634956871</v>
      </c>
      <c r="N1235" s="13">
        <f t="shared" si="233"/>
        <v>0.1485443221367326</v>
      </c>
      <c r="O1235" s="13">
        <f t="shared" si="234"/>
        <v>2.6860068251065687</v>
      </c>
      <c r="Q1235">
        <v>15.679072923843281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20.40856472156938</v>
      </c>
      <c r="G1236" s="13">
        <f t="shared" si="228"/>
        <v>0</v>
      </c>
      <c r="H1236" s="13">
        <f t="shared" si="229"/>
        <v>20.40856472156938</v>
      </c>
      <c r="I1236" s="16">
        <f t="shared" si="237"/>
        <v>34.977690885058948</v>
      </c>
      <c r="J1236" s="13">
        <f t="shared" si="230"/>
        <v>32.124198039944638</v>
      </c>
      <c r="K1236" s="13">
        <f t="shared" si="231"/>
        <v>2.8534928451143102</v>
      </c>
      <c r="L1236" s="13">
        <f t="shared" si="232"/>
        <v>0</v>
      </c>
      <c r="M1236" s="13">
        <f t="shared" si="238"/>
        <v>9.1043294212836107E-2</v>
      </c>
      <c r="N1236" s="13">
        <f t="shared" si="233"/>
        <v>5.6446842411958388E-2</v>
      </c>
      <c r="O1236" s="13">
        <f t="shared" si="234"/>
        <v>5.6446842411958388E-2</v>
      </c>
      <c r="Q1236">
        <v>16.887236414032479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28.20755194044899</v>
      </c>
      <c r="G1237" s="13">
        <f t="shared" si="228"/>
        <v>0</v>
      </c>
      <c r="H1237" s="13">
        <f t="shared" si="229"/>
        <v>28.20755194044899</v>
      </c>
      <c r="I1237" s="16">
        <f t="shared" si="237"/>
        <v>31.061044785563301</v>
      </c>
      <c r="J1237" s="13">
        <f t="shared" si="230"/>
        <v>29.072379117471236</v>
      </c>
      <c r="K1237" s="13">
        <f t="shared" si="231"/>
        <v>1.9886656680920645</v>
      </c>
      <c r="L1237" s="13">
        <f t="shared" si="232"/>
        <v>0</v>
      </c>
      <c r="M1237" s="13">
        <f t="shared" si="238"/>
        <v>3.4596451800877719E-2</v>
      </c>
      <c r="N1237" s="13">
        <f t="shared" si="233"/>
        <v>2.1449800116544186E-2</v>
      </c>
      <c r="O1237" s="13">
        <f t="shared" si="234"/>
        <v>2.1449800116544186E-2</v>
      </c>
      <c r="Q1237">
        <v>17.125613245632412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0.32232900197290598</v>
      </c>
      <c r="G1238" s="13">
        <f t="shared" si="228"/>
        <v>0</v>
      </c>
      <c r="H1238" s="13">
        <f t="shared" si="229"/>
        <v>0.32232900197290598</v>
      </c>
      <c r="I1238" s="16">
        <f t="shared" si="237"/>
        <v>2.3109946700649706</v>
      </c>
      <c r="J1238" s="13">
        <f t="shared" si="230"/>
        <v>2.3105260079374914</v>
      </c>
      <c r="K1238" s="13">
        <f t="shared" si="231"/>
        <v>4.6866212747920244E-4</v>
      </c>
      <c r="L1238" s="13">
        <f t="shared" si="232"/>
        <v>0</v>
      </c>
      <c r="M1238" s="13">
        <f t="shared" si="238"/>
        <v>1.3146651684333533E-2</v>
      </c>
      <c r="N1238" s="13">
        <f t="shared" si="233"/>
        <v>8.1509240442867899E-3</v>
      </c>
      <c r="O1238" s="13">
        <f t="shared" si="234"/>
        <v>8.1509240442867899E-3</v>
      </c>
      <c r="Q1238">
        <v>21.77507230050723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0.38992878471496067</v>
      </c>
      <c r="G1239" s="13">
        <f t="shared" si="228"/>
        <v>0</v>
      </c>
      <c r="H1239" s="13">
        <f t="shared" si="229"/>
        <v>0.38992878471496067</v>
      </c>
      <c r="I1239" s="16">
        <f t="shared" si="237"/>
        <v>0.39039744684243988</v>
      </c>
      <c r="J1239" s="13">
        <f t="shared" si="230"/>
        <v>0.3903960966962744</v>
      </c>
      <c r="K1239" s="13">
        <f t="shared" si="231"/>
        <v>1.350146165479682E-6</v>
      </c>
      <c r="L1239" s="13">
        <f t="shared" si="232"/>
        <v>0</v>
      </c>
      <c r="M1239" s="13">
        <f t="shared" si="238"/>
        <v>4.9957276400467432E-3</v>
      </c>
      <c r="N1239" s="13">
        <f t="shared" si="233"/>
        <v>3.0973511368289808E-3</v>
      </c>
      <c r="O1239" s="13">
        <f t="shared" si="234"/>
        <v>3.0973511368289808E-3</v>
      </c>
      <c r="Q1239">
        <v>25.4492440572389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13.728787363836579</v>
      </c>
      <c r="G1240" s="13">
        <f t="shared" si="228"/>
        <v>0</v>
      </c>
      <c r="H1240" s="13">
        <f t="shared" si="229"/>
        <v>13.728787363836579</v>
      </c>
      <c r="I1240" s="16">
        <f t="shared" si="237"/>
        <v>13.728788713982745</v>
      </c>
      <c r="J1240" s="13">
        <f t="shared" si="230"/>
        <v>13.673684384480429</v>
      </c>
      <c r="K1240" s="13">
        <f t="shared" si="231"/>
        <v>5.5104329502315252E-2</v>
      </c>
      <c r="L1240" s="13">
        <f t="shared" si="232"/>
        <v>0</v>
      </c>
      <c r="M1240" s="13">
        <f t="shared" si="238"/>
        <v>1.8983765032177624E-3</v>
      </c>
      <c r="N1240" s="13">
        <f t="shared" si="233"/>
        <v>1.1769934319950128E-3</v>
      </c>
      <c r="O1240" s="13">
        <f t="shared" si="234"/>
        <v>1.1769934319950128E-3</v>
      </c>
      <c r="Q1240">
        <v>25.863849835887969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6.5101409557764738</v>
      </c>
      <c r="G1241" s="13">
        <f t="shared" si="228"/>
        <v>0</v>
      </c>
      <c r="H1241" s="13">
        <f t="shared" si="229"/>
        <v>6.5101409557764738</v>
      </c>
      <c r="I1241" s="16">
        <f t="shared" si="237"/>
        <v>6.565245285278789</v>
      </c>
      <c r="J1241" s="13">
        <f t="shared" si="230"/>
        <v>6.5597834907056312</v>
      </c>
      <c r="K1241" s="13">
        <f t="shared" si="231"/>
        <v>5.4617945731578743E-3</v>
      </c>
      <c r="L1241" s="13">
        <f t="shared" si="232"/>
        <v>0</v>
      </c>
      <c r="M1241" s="13">
        <f t="shared" si="238"/>
        <v>7.2138307122274962E-4</v>
      </c>
      <c r="N1241" s="13">
        <f t="shared" si="233"/>
        <v>4.4725750415810475E-4</v>
      </c>
      <c r="O1241" s="13">
        <f t="shared" si="234"/>
        <v>4.4725750415810475E-4</v>
      </c>
      <c r="Q1241">
        <v>26.61119900000001</v>
      </c>
    </row>
    <row r="1242" spans="1:17" x14ac:dyDescent="0.2">
      <c r="A1242" s="14">
        <f t="shared" si="235"/>
        <v>59780</v>
      </c>
      <c r="B1242" s="1">
        <v>9</v>
      </c>
      <c r="F1242" s="34">
        <v>5.6204151989934132</v>
      </c>
      <c r="G1242" s="13">
        <f t="shared" si="228"/>
        <v>0</v>
      </c>
      <c r="H1242" s="13">
        <f t="shared" si="229"/>
        <v>5.6204151989934132</v>
      </c>
      <c r="I1242" s="16">
        <f t="shared" si="237"/>
        <v>5.6258769935665711</v>
      </c>
      <c r="J1242" s="13">
        <f t="shared" si="230"/>
        <v>5.6220798327706323</v>
      </c>
      <c r="K1242" s="13">
        <f t="shared" si="231"/>
        <v>3.7971607959388365E-3</v>
      </c>
      <c r="L1242" s="13">
        <f t="shared" si="232"/>
        <v>0</v>
      </c>
      <c r="M1242" s="13">
        <f t="shared" si="238"/>
        <v>2.7412556706464487E-4</v>
      </c>
      <c r="N1242" s="13">
        <f t="shared" si="233"/>
        <v>1.6995785158007982E-4</v>
      </c>
      <c r="O1242" s="13">
        <f t="shared" si="234"/>
        <v>1.6995785158007982E-4</v>
      </c>
      <c r="Q1242">
        <v>25.890174381557689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4.9317249346708847</v>
      </c>
      <c r="G1243" s="13">
        <f t="shared" si="228"/>
        <v>0</v>
      </c>
      <c r="H1243" s="13">
        <f t="shared" si="229"/>
        <v>4.9317249346708847</v>
      </c>
      <c r="I1243" s="16">
        <f t="shared" si="237"/>
        <v>4.9355220954668235</v>
      </c>
      <c r="J1243" s="13">
        <f t="shared" si="230"/>
        <v>4.9320534354581778</v>
      </c>
      <c r="K1243" s="13">
        <f t="shared" si="231"/>
        <v>3.4686600086457631E-3</v>
      </c>
      <c r="L1243" s="13">
        <f t="shared" si="232"/>
        <v>0</v>
      </c>
      <c r="M1243" s="13">
        <f t="shared" si="238"/>
        <v>1.0416771548456505E-4</v>
      </c>
      <c r="N1243" s="13">
        <f t="shared" si="233"/>
        <v>6.4583983600430327E-5</v>
      </c>
      <c r="O1243" s="13">
        <f t="shared" si="234"/>
        <v>6.4583983600430327E-5</v>
      </c>
      <c r="Q1243">
        <v>23.720559068691131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76.921209637101299</v>
      </c>
      <c r="G1244" s="13">
        <f t="shared" si="228"/>
        <v>6.1690922256103766</v>
      </c>
      <c r="H1244" s="13">
        <f t="shared" si="229"/>
        <v>70.752117411490929</v>
      </c>
      <c r="I1244" s="16">
        <f t="shared" si="237"/>
        <v>70.755586071499579</v>
      </c>
      <c r="J1244" s="13">
        <f t="shared" si="230"/>
        <v>54.540806809570526</v>
      </c>
      <c r="K1244" s="13">
        <f t="shared" si="231"/>
        <v>16.214779261929053</v>
      </c>
      <c r="L1244" s="13">
        <f t="shared" si="232"/>
        <v>0</v>
      </c>
      <c r="M1244" s="13">
        <f t="shared" si="238"/>
        <v>3.9583731884134722E-5</v>
      </c>
      <c r="N1244" s="13">
        <f t="shared" si="233"/>
        <v>2.4541913768163526E-5</v>
      </c>
      <c r="O1244" s="13">
        <f t="shared" si="234"/>
        <v>6.1691167675241445</v>
      </c>
      <c r="Q1244">
        <v>17.638225237301459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42.267128544060469</v>
      </c>
      <c r="G1245" s="13">
        <f t="shared" si="228"/>
        <v>1.1667373169974515</v>
      </c>
      <c r="H1245" s="13">
        <f t="shared" si="229"/>
        <v>41.100391227063021</v>
      </c>
      <c r="I1245" s="16">
        <f t="shared" si="237"/>
        <v>57.315170488992074</v>
      </c>
      <c r="J1245" s="13">
        <f t="shared" si="230"/>
        <v>45.71980673635268</v>
      </c>
      <c r="K1245" s="13">
        <f t="shared" si="231"/>
        <v>11.595363752639393</v>
      </c>
      <c r="L1245" s="13">
        <f t="shared" si="232"/>
        <v>0</v>
      </c>
      <c r="M1245" s="13">
        <f t="shared" si="238"/>
        <v>1.5041818115971196E-5</v>
      </c>
      <c r="N1245" s="13">
        <f t="shared" si="233"/>
        <v>9.3259272319021411E-6</v>
      </c>
      <c r="O1245" s="13">
        <f t="shared" si="234"/>
        <v>1.1667466429246833</v>
      </c>
      <c r="Q1245">
        <v>15.90908949627369</v>
      </c>
    </row>
    <row r="1246" spans="1:17" x14ac:dyDescent="0.2">
      <c r="A1246" s="14">
        <f t="shared" si="235"/>
        <v>59902</v>
      </c>
      <c r="B1246" s="1">
        <v>1</v>
      </c>
      <c r="F1246" s="34">
        <v>17.891923274745562</v>
      </c>
      <c r="G1246" s="13">
        <f t="shared" si="228"/>
        <v>0</v>
      </c>
      <c r="H1246" s="13">
        <f t="shared" si="229"/>
        <v>17.891923274745562</v>
      </c>
      <c r="I1246" s="16">
        <f t="shared" si="237"/>
        <v>29.487287027384955</v>
      </c>
      <c r="J1246" s="13">
        <f t="shared" si="230"/>
        <v>26.945099452167366</v>
      </c>
      <c r="K1246" s="13">
        <f t="shared" si="231"/>
        <v>2.5421875752175893</v>
      </c>
      <c r="L1246" s="13">
        <f t="shared" si="232"/>
        <v>0</v>
      </c>
      <c r="M1246" s="13">
        <f t="shared" si="238"/>
        <v>5.7158908840690545E-6</v>
      </c>
      <c r="N1246" s="13">
        <f t="shared" si="233"/>
        <v>3.5438523481228139E-6</v>
      </c>
      <c r="O1246" s="13">
        <f t="shared" si="234"/>
        <v>3.5438523481228139E-6</v>
      </c>
      <c r="Q1246">
        <v>13.99029859354839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14.77096899705999</v>
      </c>
      <c r="G1247" s="13">
        <f t="shared" si="228"/>
        <v>0</v>
      </c>
      <c r="H1247" s="13">
        <f t="shared" si="229"/>
        <v>14.77096899705999</v>
      </c>
      <c r="I1247" s="16">
        <f t="shared" si="237"/>
        <v>17.313156572277578</v>
      </c>
      <c r="J1247" s="13">
        <f t="shared" si="230"/>
        <v>16.912786553750781</v>
      </c>
      <c r="K1247" s="13">
        <f t="shared" si="231"/>
        <v>0.40037001852679666</v>
      </c>
      <c r="L1247" s="13">
        <f t="shared" si="232"/>
        <v>0</v>
      </c>
      <c r="M1247" s="13">
        <f t="shared" si="238"/>
        <v>2.1720385359462407E-6</v>
      </c>
      <c r="N1247" s="13">
        <f t="shared" si="233"/>
        <v>1.3466638922866692E-6</v>
      </c>
      <c r="O1247" s="13">
        <f t="shared" si="234"/>
        <v>1.3466638922866692E-6</v>
      </c>
      <c r="Q1247">
        <v>16.514467171116021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50.541013346168988</v>
      </c>
      <c r="G1248" s="13">
        <f t="shared" si="228"/>
        <v>2.361081733229486</v>
      </c>
      <c r="H1248" s="13">
        <f t="shared" si="229"/>
        <v>48.179931612939505</v>
      </c>
      <c r="I1248" s="16">
        <f t="shared" si="237"/>
        <v>48.580301631466298</v>
      </c>
      <c r="J1248" s="13">
        <f t="shared" si="230"/>
        <v>39.703487479237218</v>
      </c>
      <c r="K1248" s="13">
        <f t="shared" si="231"/>
        <v>8.8768141522290804</v>
      </c>
      <c r="L1248" s="13">
        <f t="shared" si="232"/>
        <v>0</v>
      </c>
      <c r="M1248" s="13">
        <f t="shared" si="238"/>
        <v>8.2537464365957142E-7</v>
      </c>
      <c r="N1248" s="13">
        <f t="shared" si="233"/>
        <v>5.1173227906893429E-7</v>
      </c>
      <c r="O1248" s="13">
        <f t="shared" si="234"/>
        <v>2.3610822449617652</v>
      </c>
      <c r="Q1248">
        <v>14.538035533423651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25.61863578028003</v>
      </c>
      <c r="G1249" s="13">
        <f t="shared" si="228"/>
        <v>0</v>
      </c>
      <c r="H1249" s="13">
        <f t="shared" si="229"/>
        <v>25.61863578028003</v>
      </c>
      <c r="I1249" s="16">
        <f t="shared" si="237"/>
        <v>34.495449932509111</v>
      </c>
      <c r="J1249" s="13">
        <f t="shared" si="230"/>
        <v>31.875004677719684</v>
      </c>
      <c r="K1249" s="13">
        <f t="shared" si="231"/>
        <v>2.620445254789427</v>
      </c>
      <c r="L1249" s="13">
        <f t="shared" si="232"/>
        <v>0</v>
      </c>
      <c r="M1249" s="13">
        <f t="shared" si="238"/>
        <v>3.1364236459063713E-7</v>
      </c>
      <c r="N1249" s="13">
        <f t="shared" si="233"/>
        <v>1.9445826604619502E-7</v>
      </c>
      <c r="O1249" s="13">
        <f t="shared" si="234"/>
        <v>1.9445826604619502E-7</v>
      </c>
      <c r="Q1249">
        <v>17.262168240143509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1.6385321734945411</v>
      </c>
      <c r="G1250" s="13">
        <f t="shared" si="228"/>
        <v>0</v>
      </c>
      <c r="H1250" s="13">
        <f t="shared" si="229"/>
        <v>1.6385321734945411</v>
      </c>
      <c r="I1250" s="16">
        <f t="shared" si="237"/>
        <v>4.2589774282839681</v>
      </c>
      <c r="J1250" s="13">
        <f t="shared" si="230"/>
        <v>4.2568245974456618</v>
      </c>
      <c r="K1250" s="13">
        <f t="shared" si="231"/>
        <v>2.1528308383063077E-3</v>
      </c>
      <c r="L1250" s="13">
        <f t="shared" si="232"/>
        <v>0</v>
      </c>
      <c r="M1250" s="13">
        <f t="shared" si="238"/>
        <v>1.191840985444421E-7</v>
      </c>
      <c r="N1250" s="13">
        <f t="shared" si="233"/>
        <v>7.3894141097554103E-8</v>
      </c>
      <c r="O1250" s="13">
        <f t="shared" si="234"/>
        <v>7.3894141097554103E-8</v>
      </c>
      <c r="Q1250">
        <v>23.97026792839835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0.31970105107318247</v>
      </c>
      <c r="G1251" s="13">
        <f t="shared" si="228"/>
        <v>0</v>
      </c>
      <c r="H1251" s="13">
        <f t="shared" si="229"/>
        <v>0.31970105107318247</v>
      </c>
      <c r="I1251" s="16">
        <f t="shared" si="237"/>
        <v>0.32185388191148878</v>
      </c>
      <c r="J1251" s="13">
        <f t="shared" si="230"/>
        <v>0.32185308523582451</v>
      </c>
      <c r="K1251" s="13">
        <f t="shared" si="231"/>
        <v>7.9667566427188419E-7</v>
      </c>
      <c r="L1251" s="13">
        <f t="shared" si="232"/>
        <v>0</v>
      </c>
      <c r="M1251" s="13">
        <f t="shared" si="238"/>
        <v>4.5289957446887999E-8</v>
      </c>
      <c r="N1251" s="13">
        <f t="shared" si="233"/>
        <v>2.8079773617070557E-8</v>
      </c>
      <c r="O1251" s="13">
        <f t="shared" si="234"/>
        <v>2.8079773617070557E-8</v>
      </c>
      <c r="Q1251">
        <v>25.07731187079666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2.1627353997291721</v>
      </c>
      <c r="G1252" s="13">
        <f t="shared" si="228"/>
        <v>0</v>
      </c>
      <c r="H1252" s="13">
        <f t="shared" si="229"/>
        <v>2.1627353997291721</v>
      </c>
      <c r="I1252" s="16">
        <f t="shared" si="237"/>
        <v>2.1627361964048362</v>
      </c>
      <c r="J1252" s="13">
        <f t="shared" si="230"/>
        <v>2.1625677023929235</v>
      </c>
      <c r="K1252" s="13">
        <f t="shared" si="231"/>
        <v>1.6849401191265656E-4</v>
      </c>
      <c r="L1252" s="13">
        <f t="shared" si="232"/>
        <v>0</v>
      </c>
      <c r="M1252" s="13">
        <f t="shared" si="238"/>
        <v>1.7210183829817441E-8</v>
      </c>
      <c r="N1252" s="13">
        <f t="shared" si="233"/>
        <v>1.0670313974486813E-8</v>
      </c>
      <c r="O1252" s="13">
        <f t="shared" si="234"/>
        <v>1.0670313974486813E-8</v>
      </c>
      <c r="Q1252">
        <v>27.695496000000009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5.9085288439982637</v>
      </c>
      <c r="G1253" s="13">
        <f t="shared" si="228"/>
        <v>0</v>
      </c>
      <c r="H1253" s="13">
        <f t="shared" si="229"/>
        <v>5.9085288439982637</v>
      </c>
      <c r="I1253" s="16">
        <f t="shared" si="237"/>
        <v>5.9086973380101764</v>
      </c>
      <c r="J1253" s="13">
        <f t="shared" si="230"/>
        <v>5.9054699616602777</v>
      </c>
      <c r="K1253" s="13">
        <f t="shared" si="231"/>
        <v>3.2273763498986696E-3</v>
      </c>
      <c r="L1253" s="13">
        <f t="shared" si="232"/>
        <v>0</v>
      </c>
      <c r="M1253" s="13">
        <f t="shared" si="238"/>
        <v>6.5398698553306282E-9</v>
      </c>
      <c r="N1253" s="13">
        <f t="shared" si="233"/>
        <v>4.0547193103049892E-9</v>
      </c>
      <c r="O1253" s="13">
        <f t="shared" si="234"/>
        <v>4.0547193103049892E-9</v>
      </c>
      <c r="Q1253">
        <v>28.150639937295391</v>
      </c>
    </row>
    <row r="1254" spans="1:17" x14ac:dyDescent="0.2">
      <c r="A1254" s="14">
        <f t="shared" si="235"/>
        <v>60146</v>
      </c>
      <c r="B1254" s="1">
        <v>9</v>
      </c>
      <c r="F1254" s="34">
        <v>0.1025885748358923</v>
      </c>
      <c r="G1254" s="13">
        <f t="shared" si="228"/>
        <v>0</v>
      </c>
      <c r="H1254" s="13">
        <f t="shared" si="229"/>
        <v>0.1025885748358923</v>
      </c>
      <c r="I1254" s="16">
        <f t="shared" si="237"/>
        <v>0.10581595118579097</v>
      </c>
      <c r="J1254" s="13">
        <f t="shared" si="230"/>
        <v>0.10581592502592436</v>
      </c>
      <c r="K1254" s="13">
        <f t="shared" si="231"/>
        <v>2.6159866606256799E-8</v>
      </c>
      <c r="L1254" s="13">
        <f t="shared" si="232"/>
        <v>0</v>
      </c>
      <c r="M1254" s="13">
        <f t="shared" si="238"/>
        <v>2.485150545025639E-9</v>
      </c>
      <c r="N1254" s="13">
        <f t="shared" si="233"/>
        <v>1.5407933379158961E-9</v>
      </c>
      <c r="O1254" s="13">
        <f t="shared" si="234"/>
        <v>1.5407933379158961E-9</v>
      </c>
      <c r="Q1254">
        <v>25.646488212347549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13.62494220275093</v>
      </c>
      <c r="G1255" s="13">
        <f t="shared" si="228"/>
        <v>0</v>
      </c>
      <c r="H1255" s="13">
        <f t="shared" si="229"/>
        <v>13.62494220275093</v>
      </c>
      <c r="I1255" s="16">
        <f t="shared" si="237"/>
        <v>13.624942228910797</v>
      </c>
      <c r="J1255" s="13">
        <f t="shared" si="230"/>
        <v>13.549892052723921</v>
      </c>
      <c r="K1255" s="13">
        <f t="shared" si="231"/>
        <v>7.5050176186875817E-2</v>
      </c>
      <c r="L1255" s="13">
        <f t="shared" si="232"/>
        <v>0</v>
      </c>
      <c r="M1255" s="13">
        <f t="shared" si="238"/>
        <v>9.4435720710974286E-10</v>
      </c>
      <c r="N1255" s="13">
        <f t="shared" si="233"/>
        <v>5.8550146840804059E-10</v>
      </c>
      <c r="O1255" s="13">
        <f t="shared" si="234"/>
        <v>5.8550146840804059E-10</v>
      </c>
      <c r="Q1255">
        <v>23.469033623324169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13.915816681114441</v>
      </c>
      <c r="G1256" s="13">
        <f t="shared" si="228"/>
        <v>0</v>
      </c>
      <c r="H1256" s="13">
        <f t="shared" si="229"/>
        <v>13.915816681114441</v>
      </c>
      <c r="I1256" s="16">
        <f t="shared" si="237"/>
        <v>13.990866857301317</v>
      </c>
      <c r="J1256" s="13">
        <f t="shared" si="230"/>
        <v>13.793712690572507</v>
      </c>
      <c r="K1256" s="13">
        <f t="shared" si="231"/>
        <v>0.1971541667288097</v>
      </c>
      <c r="L1256" s="13">
        <f t="shared" si="232"/>
        <v>0</v>
      </c>
      <c r="M1256" s="13">
        <f t="shared" si="238"/>
        <v>3.5885573870170227E-10</v>
      </c>
      <c r="N1256" s="13">
        <f t="shared" si="233"/>
        <v>2.224905579950554E-10</v>
      </c>
      <c r="O1256" s="13">
        <f t="shared" si="234"/>
        <v>2.224905579950554E-10</v>
      </c>
      <c r="Q1256">
        <v>17.104797717454758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94.689812053733561</v>
      </c>
      <c r="G1257" s="13">
        <f t="shared" si="228"/>
        <v>8.7340096239216987</v>
      </c>
      <c r="H1257" s="13">
        <f t="shared" si="229"/>
        <v>85.955802429811868</v>
      </c>
      <c r="I1257" s="16">
        <f t="shared" si="237"/>
        <v>86.152956596540676</v>
      </c>
      <c r="J1257" s="13">
        <f t="shared" si="230"/>
        <v>59.462393234667559</v>
      </c>
      <c r="K1257" s="13">
        <f t="shared" si="231"/>
        <v>26.690563361873117</v>
      </c>
      <c r="L1257" s="13">
        <f t="shared" si="232"/>
        <v>0</v>
      </c>
      <c r="M1257" s="13">
        <f t="shared" si="238"/>
        <v>1.3636518070664688E-10</v>
      </c>
      <c r="N1257" s="13">
        <f t="shared" si="233"/>
        <v>8.4546412038121063E-11</v>
      </c>
      <c r="O1257" s="13">
        <f t="shared" si="234"/>
        <v>8.7340096240062444</v>
      </c>
      <c r="Q1257">
        <v>17.056066213395479</v>
      </c>
    </row>
    <row r="1258" spans="1:17" x14ac:dyDescent="0.2">
      <c r="A1258" s="14">
        <f t="shared" si="235"/>
        <v>60268</v>
      </c>
      <c r="B1258" s="1">
        <v>1</v>
      </c>
      <c r="F1258" s="34">
        <v>18.317936714554271</v>
      </c>
      <c r="G1258" s="13">
        <f t="shared" si="228"/>
        <v>0</v>
      </c>
      <c r="H1258" s="13">
        <f t="shared" si="229"/>
        <v>18.317936714554271</v>
      </c>
      <c r="I1258" s="16">
        <f t="shared" si="237"/>
        <v>45.008500076427389</v>
      </c>
      <c r="J1258" s="13">
        <f t="shared" si="230"/>
        <v>36.721468311025092</v>
      </c>
      <c r="K1258" s="13">
        <f t="shared" si="231"/>
        <v>8.2870317654022969</v>
      </c>
      <c r="L1258" s="13">
        <f t="shared" si="232"/>
        <v>0</v>
      </c>
      <c r="M1258" s="13">
        <f t="shared" si="238"/>
        <v>5.1818768668525815E-11</v>
      </c>
      <c r="N1258" s="13">
        <f t="shared" si="233"/>
        <v>3.2127636574486004E-11</v>
      </c>
      <c r="O1258" s="13">
        <f t="shared" si="234"/>
        <v>3.2127636574486004E-11</v>
      </c>
      <c r="Q1258">
        <v>13.35810818522593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7.2171224769425306</v>
      </c>
      <c r="G1259" s="13">
        <f t="shared" si="228"/>
        <v>0</v>
      </c>
      <c r="H1259" s="13">
        <f t="shared" si="229"/>
        <v>7.2171224769425306</v>
      </c>
      <c r="I1259" s="16">
        <f t="shared" si="237"/>
        <v>15.504154242344828</v>
      </c>
      <c r="J1259" s="13">
        <f t="shared" si="230"/>
        <v>15.051118448138876</v>
      </c>
      <c r="K1259" s="13">
        <f t="shared" si="231"/>
        <v>0.45303579420595241</v>
      </c>
      <c r="L1259" s="13">
        <f t="shared" si="232"/>
        <v>0</v>
      </c>
      <c r="M1259" s="13">
        <f t="shared" si="238"/>
        <v>1.9691132094039811E-11</v>
      </c>
      <c r="N1259" s="13">
        <f t="shared" si="233"/>
        <v>1.2208501898304682E-11</v>
      </c>
      <c r="O1259" s="13">
        <f t="shared" si="234"/>
        <v>1.2208501898304682E-11</v>
      </c>
      <c r="Q1259">
        <v>13.17649859354839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29.50577896055545</v>
      </c>
      <c r="G1260" s="13">
        <f t="shared" si="228"/>
        <v>0</v>
      </c>
      <c r="H1260" s="13">
        <f t="shared" si="229"/>
        <v>29.50577896055545</v>
      </c>
      <c r="I1260" s="16">
        <f t="shared" si="237"/>
        <v>29.958814754761402</v>
      </c>
      <c r="J1260" s="13">
        <f t="shared" si="230"/>
        <v>28.151278384526645</v>
      </c>
      <c r="K1260" s="13">
        <f t="shared" si="231"/>
        <v>1.8075363702347573</v>
      </c>
      <c r="L1260" s="13">
        <f t="shared" si="232"/>
        <v>0</v>
      </c>
      <c r="M1260" s="13">
        <f t="shared" si="238"/>
        <v>7.4826301957351288E-12</v>
      </c>
      <c r="N1260" s="13">
        <f t="shared" si="233"/>
        <v>4.6392307213557797E-12</v>
      </c>
      <c r="O1260" s="13">
        <f t="shared" si="234"/>
        <v>4.6392307213557797E-12</v>
      </c>
      <c r="Q1260">
        <v>17.076442783593929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6.6598585223937334</v>
      </c>
      <c r="G1261" s="13">
        <f t="shared" si="228"/>
        <v>0</v>
      </c>
      <c r="H1261" s="13">
        <f t="shared" si="229"/>
        <v>6.6598585223937334</v>
      </c>
      <c r="I1261" s="16">
        <f t="shared" si="237"/>
        <v>8.4673948926284908</v>
      </c>
      <c r="J1261" s="13">
        <f t="shared" si="230"/>
        <v>8.434725159254306</v>
      </c>
      <c r="K1261" s="13">
        <f t="shared" si="231"/>
        <v>3.2669733374184773E-2</v>
      </c>
      <c r="L1261" s="13">
        <f t="shared" si="232"/>
        <v>0</v>
      </c>
      <c r="M1261" s="13">
        <f t="shared" si="238"/>
        <v>2.8433994743793491E-12</v>
      </c>
      <c r="N1261" s="13">
        <f t="shared" si="233"/>
        <v>1.7629076741151963E-12</v>
      </c>
      <c r="O1261" s="13">
        <f t="shared" si="234"/>
        <v>1.7629076741151963E-12</v>
      </c>
      <c r="Q1261">
        <v>19.273225998086449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14.932926627305459</v>
      </c>
      <c r="G1262" s="13">
        <f t="shared" si="228"/>
        <v>0</v>
      </c>
      <c r="H1262" s="13">
        <f t="shared" si="229"/>
        <v>14.932926627305459</v>
      </c>
      <c r="I1262" s="16">
        <f t="shared" si="237"/>
        <v>14.965596360679644</v>
      </c>
      <c r="J1262" s="13">
        <f t="shared" si="230"/>
        <v>14.827578349901612</v>
      </c>
      <c r="K1262" s="13">
        <f t="shared" si="231"/>
        <v>0.13801801077803155</v>
      </c>
      <c r="L1262" s="13">
        <f t="shared" si="232"/>
        <v>0</v>
      </c>
      <c r="M1262" s="13">
        <f t="shared" si="238"/>
        <v>1.0804918002641527E-12</v>
      </c>
      <c r="N1262" s="13">
        <f t="shared" si="233"/>
        <v>6.6990491616377469E-13</v>
      </c>
      <c r="O1262" s="13">
        <f t="shared" si="234"/>
        <v>6.6990491616377469E-13</v>
      </c>
      <c r="Q1262">
        <v>21.105842557455791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3.9761580344800027E-2</v>
      </c>
      <c r="G1263" s="13">
        <f t="shared" si="228"/>
        <v>0</v>
      </c>
      <c r="H1263" s="13">
        <f t="shared" si="229"/>
        <v>3.9761580344800027E-2</v>
      </c>
      <c r="I1263" s="16">
        <f t="shared" si="237"/>
        <v>0.17777959112283159</v>
      </c>
      <c r="J1263" s="13">
        <f t="shared" si="230"/>
        <v>0.1777794820624562</v>
      </c>
      <c r="K1263" s="13">
        <f t="shared" si="231"/>
        <v>1.0906037539726299E-7</v>
      </c>
      <c r="L1263" s="13">
        <f t="shared" si="232"/>
        <v>0</v>
      </c>
      <c r="M1263" s="13">
        <f t="shared" si="238"/>
        <v>4.1058688410037805E-13</v>
      </c>
      <c r="N1263" s="13">
        <f t="shared" si="233"/>
        <v>2.5456386814223439E-13</v>
      </c>
      <c r="O1263" s="13">
        <f t="shared" si="234"/>
        <v>2.5456386814223439E-13</v>
      </c>
      <c r="Q1263">
        <v>26.579455799631841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0.34322129512224508</v>
      </c>
      <c r="G1264" s="13">
        <f t="shared" si="228"/>
        <v>0</v>
      </c>
      <c r="H1264" s="13">
        <f t="shared" si="229"/>
        <v>0.34322129512224508</v>
      </c>
      <c r="I1264" s="16">
        <f t="shared" si="237"/>
        <v>0.34322140418262048</v>
      </c>
      <c r="J1264" s="13">
        <f t="shared" si="230"/>
        <v>0.34322070169494712</v>
      </c>
      <c r="K1264" s="13">
        <f t="shared" si="231"/>
        <v>7.0248767336522633E-7</v>
      </c>
      <c r="L1264" s="13">
        <f t="shared" si="232"/>
        <v>0</v>
      </c>
      <c r="M1264" s="13">
        <f t="shared" si="238"/>
        <v>1.5602301595814366E-13</v>
      </c>
      <c r="N1264" s="13">
        <f t="shared" si="233"/>
        <v>9.6734269894049073E-14</v>
      </c>
      <c r="O1264" s="13">
        <f t="shared" si="234"/>
        <v>9.6734269894049073E-14</v>
      </c>
      <c r="Q1264">
        <v>27.386973745437299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0.55243496122571156</v>
      </c>
      <c r="G1265" s="13">
        <f t="shared" si="228"/>
        <v>0</v>
      </c>
      <c r="H1265" s="13">
        <f t="shared" si="229"/>
        <v>0.55243496122571156</v>
      </c>
      <c r="I1265" s="16">
        <f t="shared" si="237"/>
        <v>0.55243566371338493</v>
      </c>
      <c r="J1265" s="13">
        <f t="shared" si="230"/>
        <v>0.55243310434966675</v>
      </c>
      <c r="K1265" s="13">
        <f t="shared" si="231"/>
        <v>2.5593637181797746E-6</v>
      </c>
      <c r="L1265" s="13">
        <f t="shared" si="232"/>
        <v>0</v>
      </c>
      <c r="M1265" s="13">
        <f t="shared" si="238"/>
        <v>5.9288746064094586E-14</v>
      </c>
      <c r="N1265" s="13">
        <f t="shared" si="233"/>
        <v>3.6759022559738646E-14</v>
      </c>
      <c r="O1265" s="13">
        <f t="shared" si="234"/>
        <v>3.6759022559738646E-14</v>
      </c>
      <c r="Q1265">
        <v>28.378809000000011</v>
      </c>
    </row>
    <row r="1266" spans="1:17" x14ac:dyDescent="0.2">
      <c r="A1266" s="14">
        <f t="shared" si="235"/>
        <v>60511</v>
      </c>
      <c r="B1266" s="1">
        <v>9</v>
      </c>
      <c r="F1266" s="34">
        <v>0.1127087949115342</v>
      </c>
      <c r="G1266" s="13">
        <f t="shared" si="228"/>
        <v>0</v>
      </c>
      <c r="H1266" s="13">
        <f t="shared" si="229"/>
        <v>0.1127087949115342</v>
      </c>
      <c r="I1266" s="16">
        <f t="shared" si="237"/>
        <v>0.11271135427525238</v>
      </c>
      <c r="J1266" s="13">
        <f t="shared" si="230"/>
        <v>0.11271132947702672</v>
      </c>
      <c r="K1266" s="13">
        <f t="shared" si="231"/>
        <v>2.4798225653488437E-8</v>
      </c>
      <c r="L1266" s="13">
        <f t="shared" si="232"/>
        <v>0</v>
      </c>
      <c r="M1266" s="13">
        <f t="shared" si="238"/>
        <v>2.2529723504355941E-14</v>
      </c>
      <c r="N1266" s="13">
        <f t="shared" si="233"/>
        <v>1.3968428572700683E-14</v>
      </c>
      <c r="O1266" s="13">
        <f t="shared" si="234"/>
        <v>1.3968428572700683E-14</v>
      </c>
      <c r="Q1266">
        <v>27.41054375677659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28.807327268756289</v>
      </c>
      <c r="G1267" s="13">
        <f t="shared" si="228"/>
        <v>0</v>
      </c>
      <c r="H1267" s="13">
        <f t="shared" si="229"/>
        <v>28.807327268756289</v>
      </c>
      <c r="I1267" s="16">
        <f t="shared" si="237"/>
        <v>28.807327293554515</v>
      </c>
      <c r="J1267" s="13">
        <f t="shared" si="230"/>
        <v>28.146906592795169</v>
      </c>
      <c r="K1267" s="13">
        <f t="shared" si="231"/>
        <v>0.66042070075934589</v>
      </c>
      <c r="L1267" s="13">
        <f t="shared" si="232"/>
        <v>0</v>
      </c>
      <c r="M1267" s="13">
        <f t="shared" si="238"/>
        <v>8.561294931655258E-15</v>
      </c>
      <c r="N1267" s="13">
        <f t="shared" si="233"/>
        <v>5.3080028576262597E-15</v>
      </c>
      <c r="O1267" s="13">
        <f t="shared" si="234"/>
        <v>5.3080028576262597E-15</v>
      </c>
      <c r="Q1267">
        <v>23.789062230328842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54.032955893743193</v>
      </c>
      <c r="G1268" s="13">
        <f t="shared" si="228"/>
        <v>2.8651474995833377</v>
      </c>
      <c r="H1268" s="13">
        <f t="shared" si="229"/>
        <v>51.167808394159856</v>
      </c>
      <c r="I1268" s="16">
        <f t="shared" si="237"/>
        <v>51.828229094919202</v>
      </c>
      <c r="J1268" s="13">
        <f t="shared" si="230"/>
        <v>44.796432698143448</v>
      </c>
      <c r="K1268" s="13">
        <f t="shared" si="231"/>
        <v>7.0317963967757535</v>
      </c>
      <c r="L1268" s="13">
        <f t="shared" si="232"/>
        <v>0</v>
      </c>
      <c r="M1268" s="13">
        <f t="shared" si="238"/>
        <v>3.2532920740289983E-15</v>
      </c>
      <c r="N1268" s="13">
        <f t="shared" si="233"/>
        <v>2.0170410858979788E-15</v>
      </c>
      <c r="O1268" s="13">
        <f t="shared" si="234"/>
        <v>2.8651474995833399</v>
      </c>
      <c r="Q1268">
        <v>18.198043456849131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80.608999804500456</v>
      </c>
      <c r="G1269" s="13">
        <f t="shared" si="228"/>
        <v>6.7014288123545072</v>
      </c>
      <c r="H1269" s="13">
        <f t="shared" si="229"/>
        <v>73.907570992145949</v>
      </c>
      <c r="I1269" s="16">
        <f t="shared" si="237"/>
        <v>80.93936738892171</v>
      </c>
      <c r="J1269" s="13">
        <f t="shared" si="230"/>
        <v>53.20036628557073</v>
      </c>
      <c r="K1269" s="13">
        <f t="shared" si="231"/>
        <v>27.739001103350979</v>
      </c>
      <c r="L1269" s="13">
        <f t="shared" si="232"/>
        <v>0</v>
      </c>
      <c r="M1269" s="13">
        <f t="shared" si="238"/>
        <v>1.2362509881310194E-15</v>
      </c>
      <c r="N1269" s="13">
        <f t="shared" si="233"/>
        <v>7.6647561264123202E-16</v>
      </c>
      <c r="O1269" s="13">
        <f t="shared" si="234"/>
        <v>6.701428812354508</v>
      </c>
      <c r="Q1269">
        <v>14.88698628121324</v>
      </c>
    </row>
    <row r="1270" spans="1:17" x14ac:dyDescent="0.2">
      <c r="A1270" s="14">
        <f t="shared" si="235"/>
        <v>60633</v>
      </c>
      <c r="B1270" s="1">
        <v>1</v>
      </c>
      <c r="F1270" s="34">
        <v>94.557364233175676</v>
      </c>
      <c r="G1270" s="13">
        <f t="shared" si="228"/>
        <v>8.7148906346308284</v>
      </c>
      <c r="H1270" s="13">
        <f t="shared" si="229"/>
        <v>85.842473598544842</v>
      </c>
      <c r="I1270" s="16">
        <f t="shared" si="237"/>
        <v>113.58147470189581</v>
      </c>
      <c r="J1270" s="13">
        <f t="shared" si="230"/>
        <v>54.065808088170137</v>
      </c>
      <c r="K1270" s="13">
        <f t="shared" si="231"/>
        <v>59.515666613725678</v>
      </c>
      <c r="L1270" s="13">
        <f t="shared" si="232"/>
        <v>21.537737214719325</v>
      </c>
      <c r="M1270" s="13">
        <f t="shared" si="238"/>
        <v>21.537737214719325</v>
      </c>
      <c r="N1270" s="13">
        <f t="shared" si="233"/>
        <v>13.353397073125981</v>
      </c>
      <c r="O1270" s="13">
        <f t="shared" si="234"/>
        <v>22.068287707756809</v>
      </c>
      <c r="Q1270">
        <v>12.884501593548389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15.41342625217802</v>
      </c>
      <c r="G1271" s="13">
        <f t="shared" si="228"/>
        <v>0</v>
      </c>
      <c r="H1271" s="13">
        <f t="shared" si="229"/>
        <v>15.41342625217802</v>
      </c>
      <c r="I1271" s="16">
        <f t="shared" si="237"/>
        <v>53.391355651184369</v>
      </c>
      <c r="J1271" s="13">
        <f t="shared" si="230"/>
        <v>43.889223028876174</v>
      </c>
      <c r="K1271" s="13">
        <f t="shared" si="231"/>
        <v>9.5021326223081957</v>
      </c>
      <c r="L1271" s="13">
        <f t="shared" si="232"/>
        <v>0</v>
      </c>
      <c r="M1271" s="13">
        <f t="shared" si="238"/>
        <v>8.1843401415933439</v>
      </c>
      <c r="N1271" s="13">
        <f t="shared" si="233"/>
        <v>5.074290887787873</v>
      </c>
      <c r="O1271" s="13">
        <f t="shared" si="234"/>
        <v>5.074290887787873</v>
      </c>
      <c r="Q1271">
        <v>16.144528443822178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13.72794643471199</v>
      </c>
      <c r="G1272" s="13">
        <f t="shared" si="228"/>
        <v>0</v>
      </c>
      <c r="H1272" s="13">
        <f t="shared" si="229"/>
        <v>13.72794643471199</v>
      </c>
      <c r="I1272" s="16">
        <f t="shared" si="237"/>
        <v>23.230079057020184</v>
      </c>
      <c r="J1272" s="13">
        <f t="shared" si="230"/>
        <v>22.374296748910407</v>
      </c>
      <c r="K1272" s="13">
        <f t="shared" si="231"/>
        <v>0.85578230810977729</v>
      </c>
      <c r="L1272" s="13">
        <f t="shared" si="232"/>
        <v>0</v>
      </c>
      <c r="M1272" s="13">
        <f t="shared" si="238"/>
        <v>3.1100492538054709</v>
      </c>
      <c r="N1272" s="13">
        <f t="shared" si="233"/>
        <v>1.928230537359392</v>
      </c>
      <c r="O1272" s="13">
        <f t="shared" si="234"/>
        <v>1.928230537359392</v>
      </c>
      <c r="Q1272">
        <v>17.232050680766669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20.001588534489638</v>
      </c>
      <c r="G1273" s="13">
        <f t="shared" si="228"/>
        <v>0</v>
      </c>
      <c r="H1273" s="13">
        <f t="shared" si="229"/>
        <v>20.001588534489638</v>
      </c>
      <c r="I1273" s="16">
        <f t="shared" si="237"/>
        <v>20.857370842599416</v>
      </c>
      <c r="J1273" s="13">
        <f t="shared" si="230"/>
        <v>20.32957292598924</v>
      </c>
      <c r="K1273" s="13">
        <f t="shared" si="231"/>
        <v>0.52779791661017583</v>
      </c>
      <c r="L1273" s="13">
        <f t="shared" si="232"/>
        <v>0</v>
      </c>
      <c r="M1273" s="13">
        <f t="shared" si="238"/>
        <v>1.1818187164460789</v>
      </c>
      <c r="N1273" s="13">
        <f t="shared" si="233"/>
        <v>0.7327276041965689</v>
      </c>
      <c r="O1273" s="13">
        <f t="shared" si="234"/>
        <v>0.7327276041965689</v>
      </c>
      <c r="Q1273">
        <v>18.49242865549045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7.826275000051746</v>
      </c>
      <c r="G1274" s="13">
        <f t="shared" si="228"/>
        <v>0</v>
      </c>
      <c r="H1274" s="13">
        <f t="shared" si="229"/>
        <v>7.826275000051746</v>
      </c>
      <c r="I1274" s="16">
        <f t="shared" si="237"/>
        <v>8.3540729166619219</v>
      </c>
      <c r="J1274" s="13">
        <f t="shared" si="230"/>
        <v>8.3323901113972632</v>
      </c>
      <c r="K1274" s="13">
        <f t="shared" si="231"/>
        <v>2.1682805264658711E-2</v>
      </c>
      <c r="L1274" s="13">
        <f t="shared" si="232"/>
        <v>0</v>
      </c>
      <c r="M1274" s="13">
        <f t="shared" si="238"/>
        <v>0.44909111224951004</v>
      </c>
      <c r="N1274" s="13">
        <f t="shared" si="233"/>
        <v>0.27843648959469625</v>
      </c>
      <c r="O1274" s="13">
        <f t="shared" si="234"/>
        <v>0.27843648959469625</v>
      </c>
      <c r="Q1274">
        <v>21.89700803291414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0.22416531994447361</v>
      </c>
      <c r="G1275" s="13">
        <f t="shared" si="228"/>
        <v>0</v>
      </c>
      <c r="H1275" s="13">
        <f t="shared" si="229"/>
        <v>0.22416531994447361</v>
      </c>
      <c r="I1275" s="16">
        <f t="shared" si="237"/>
        <v>0.24584812520913232</v>
      </c>
      <c r="J1275" s="13">
        <f t="shared" si="230"/>
        <v>0.24584779856427916</v>
      </c>
      <c r="K1275" s="13">
        <f t="shared" si="231"/>
        <v>3.2664485316580283E-7</v>
      </c>
      <c r="L1275" s="13">
        <f t="shared" si="232"/>
        <v>0</v>
      </c>
      <c r="M1275" s="13">
        <f t="shared" si="238"/>
        <v>0.17065462265481379</v>
      </c>
      <c r="N1275" s="13">
        <f t="shared" si="233"/>
        <v>0.10580586604598455</v>
      </c>
      <c r="O1275" s="13">
        <f t="shared" si="234"/>
        <v>0.10580586604598455</v>
      </c>
      <c r="Q1275">
        <v>25.6781641108226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0.2378547456186125</v>
      </c>
      <c r="G1276" s="13">
        <f t="shared" si="228"/>
        <v>0</v>
      </c>
      <c r="H1276" s="13">
        <f t="shared" si="229"/>
        <v>0.2378547456186125</v>
      </c>
      <c r="I1276" s="16">
        <f t="shared" si="237"/>
        <v>0.23785507226346567</v>
      </c>
      <c r="J1276" s="13">
        <f t="shared" si="230"/>
        <v>0.23785484657806083</v>
      </c>
      <c r="K1276" s="13">
        <f t="shared" si="231"/>
        <v>2.2568540483658417E-7</v>
      </c>
      <c r="L1276" s="13">
        <f t="shared" si="232"/>
        <v>0</v>
      </c>
      <c r="M1276" s="13">
        <f t="shared" si="238"/>
        <v>6.4848756608829244E-2</v>
      </c>
      <c r="N1276" s="13">
        <f t="shared" si="233"/>
        <v>4.0206229097474129E-2</v>
      </c>
      <c r="O1276" s="13">
        <f t="shared" si="234"/>
        <v>4.0206229097474129E-2</v>
      </c>
      <c r="Q1276">
        <v>27.645815069745581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7.8202578280933785E-2</v>
      </c>
      <c r="G1277" s="13">
        <f t="shared" si="228"/>
        <v>0</v>
      </c>
      <c r="H1277" s="13">
        <f t="shared" si="229"/>
        <v>7.8202578280933785E-2</v>
      </c>
      <c r="I1277" s="16">
        <f t="shared" si="237"/>
        <v>7.8202803966338622E-2</v>
      </c>
      <c r="J1277" s="13">
        <f t="shared" si="230"/>
        <v>7.820279505637423E-2</v>
      </c>
      <c r="K1277" s="13">
        <f t="shared" si="231"/>
        <v>8.9099643912904369E-9</v>
      </c>
      <c r="L1277" s="13">
        <f t="shared" si="232"/>
        <v>0</v>
      </c>
      <c r="M1277" s="13">
        <f t="shared" si="238"/>
        <v>2.4642527511355115E-2</v>
      </c>
      <c r="N1277" s="13">
        <f t="shared" si="233"/>
        <v>1.5278367057040172E-2</v>
      </c>
      <c r="O1277" s="13">
        <f t="shared" si="234"/>
        <v>1.5278367057040172E-2</v>
      </c>
      <c r="Q1277">
        <v>26.87784400000001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3.744290156442605</v>
      </c>
      <c r="G1278" s="13">
        <f t="shared" si="228"/>
        <v>0</v>
      </c>
      <c r="H1278" s="13">
        <f t="shared" si="229"/>
        <v>3.744290156442605</v>
      </c>
      <c r="I1278" s="16">
        <f t="shared" si="237"/>
        <v>3.7442901653525693</v>
      </c>
      <c r="J1278" s="13">
        <f t="shared" si="230"/>
        <v>3.7430343854508838</v>
      </c>
      <c r="K1278" s="13">
        <f t="shared" si="231"/>
        <v>1.2557799016854609E-3</v>
      </c>
      <c r="L1278" s="13">
        <f t="shared" si="232"/>
        <v>0</v>
      </c>
      <c r="M1278" s="13">
        <f t="shared" si="238"/>
        <v>9.3641604543149431E-3</v>
      </c>
      <c r="N1278" s="13">
        <f t="shared" si="233"/>
        <v>5.8057794816752644E-3</v>
      </c>
      <c r="O1278" s="13">
        <f t="shared" si="234"/>
        <v>5.8057794816752644E-3</v>
      </c>
      <c r="Q1278">
        <v>25.065451311950909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24.447376645520919</v>
      </c>
      <c r="G1279" s="13">
        <f t="shared" si="228"/>
        <v>0</v>
      </c>
      <c r="H1279" s="13">
        <f t="shared" si="229"/>
        <v>24.447376645520919</v>
      </c>
      <c r="I1279" s="16">
        <f t="shared" si="237"/>
        <v>24.448632425422606</v>
      </c>
      <c r="J1279" s="13">
        <f t="shared" si="230"/>
        <v>23.979911331071179</v>
      </c>
      <c r="K1279" s="13">
        <f t="shared" si="231"/>
        <v>0.46872109435142661</v>
      </c>
      <c r="L1279" s="13">
        <f t="shared" si="232"/>
        <v>0</v>
      </c>
      <c r="M1279" s="13">
        <f t="shared" si="238"/>
        <v>3.5583809726396787E-3</v>
      </c>
      <c r="N1279" s="13">
        <f t="shared" si="233"/>
        <v>2.2061962030366007E-3</v>
      </c>
      <c r="O1279" s="13">
        <f t="shared" si="234"/>
        <v>2.2061962030366007E-3</v>
      </c>
      <c r="Q1279">
        <v>22.767648169428352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2.695706103519528</v>
      </c>
      <c r="G1280" s="13">
        <f t="shared" si="228"/>
        <v>0</v>
      </c>
      <c r="H1280" s="13">
        <f t="shared" si="229"/>
        <v>2.695706103519528</v>
      </c>
      <c r="I1280" s="16">
        <f t="shared" si="237"/>
        <v>3.1644271978709546</v>
      </c>
      <c r="J1280" s="13">
        <f t="shared" si="230"/>
        <v>3.1624253315581057</v>
      </c>
      <c r="K1280" s="13">
        <f t="shared" si="231"/>
        <v>2.0018663128489322E-3</v>
      </c>
      <c r="L1280" s="13">
        <f t="shared" si="232"/>
        <v>0</v>
      </c>
      <c r="M1280" s="13">
        <f t="shared" si="238"/>
        <v>1.3521847696030781E-3</v>
      </c>
      <c r="N1280" s="13">
        <f t="shared" si="233"/>
        <v>8.3835455715390843E-4</v>
      </c>
      <c r="O1280" s="13">
        <f t="shared" si="234"/>
        <v>8.3835455715390843E-4</v>
      </c>
      <c r="Q1280">
        <v>18.174310059715651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35.88280762001672</v>
      </c>
      <c r="G1281" s="13">
        <f t="shared" si="228"/>
        <v>0.24515353508138985</v>
      </c>
      <c r="H1281" s="13">
        <f t="shared" si="229"/>
        <v>35.637654084935328</v>
      </c>
      <c r="I1281" s="16">
        <f t="shared" si="237"/>
        <v>35.639655951248173</v>
      </c>
      <c r="J1281" s="13">
        <f t="shared" si="230"/>
        <v>31.383256164218285</v>
      </c>
      <c r="K1281" s="13">
        <f t="shared" si="231"/>
        <v>4.2563997870298884</v>
      </c>
      <c r="L1281" s="13">
        <f t="shared" si="232"/>
        <v>0</v>
      </c>
      <c r="M1281" s="13">
        <f t="shared" si="238"/>
        <v>5.1383021244916964E-4</v>
      </c>
      <c r="N1281" s="13">
        <f t="shared" si="233"/>
        <v>3.1857473171848519E-4</v>
      </c>
      <c r="O1281" s="13">
        <f t="shared" si="234"/>
        <v>0.24547210981310832</v>
      </c>
      <c r="Q1281">
        <v>13.96537251271844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18.382403177170371</v>
      </c>
      <c r="G1282" s="13">
        <f t="shared" si="228"/>
        <v>0</v>
      </c>
      <c r="H1282" s="13">
        <f t="shared" si="229"/>
        <v>18.382403177170371</v>
      </c>
      <c r="I1282" s="16">
        <f t="shared" si="237"/>
        <v>22.638802964200259</v>
      </c>
      <c r="J1282" s="13">
        <f t="shared" si="230"/>
        <v>21.203894314533127</v>
      </c>
      <c r="K1282" s="13">
        <f t="shared" si="231"/>
        <v>1.4349086496671326</v>
      </c>
      <c r="L1282" s="13">
        <f t="shared" si="232"/>
        <v>0</v>
      </c>
      <c r="M1282" s="13">
        <f t="shared" si="238"/>
        <v>1.9525548073068445E-4</v>
      </c>
      <c r="N1282" s="13">
        <f t="shared" si="233"/>
        <v>1.2105839805302436E-4</v>
      </c>
      <c r="O1282" s="13">
        <f t="shared" si="234"/>
        <v>1.2105839805302436E-4</v>
      </c>
      <c r="Q1282">
        <v>12.65523909354839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49.872373209272133</v>
      </c>
      <c r="G1283" s="13">
        <f t="shared" si="228"/>
        <v>2.2645627904267207</v>
      </c>
      <c r="H1283" s="13">
        <f t="shared" si="229"/>
        <v>47.607810418845411</v>
      </c>
      <c r="I1283" s="16">
        <f t="shared" si="237"/>
        <v>49.04271906851254</v>
      </c>
      <c r="J1283" s="13">
        <f t="shared" si="230"/>
        <v>38.35930484898379</v>
      </c>
      <c r="K1283" s="13">
        <f t="shared" si="231"/>
        <v>10.68341421952875</v>
      </c>
      <c r="L1283" s="13">
        <f t="shared" si="232"/>
        <v>0</v>
      </c>
      <c r="M1283" s="13">
        <f t="shared" si="238"/>
        <v>7.4197082677660096E-5</v>
      </c>
      <c r="N1283" s="13">
        <f t="shared" si="233"/>
        <v>4.6002191260149256E-5</v>
      </c>
      <c r="O1283" s="13">
        <f t="shared" si="234"/>
        <v>2.264608792617981</v>
      </c>
      <c r="Q1283">
        <v>12.90512814801666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25.898200652776541</v>
      </c>
      <c r="G1284" s="13">
        <f t="shared" si="228"/>
        <v>0</v>
      </c>
      <c r="H1284" s="13">
        <f t="shared" si="229"/>
        <v>25.898200652776541</v>
      </c>
      <c r="I1284" s="16">
        <f t="shared" si="237"/>
        <v>36.581614872305295</v>
      </c>
      <c r="J1284" s="13">
        <f t="shared" si="230"/>
        <v>33.507825314191031</v>
      </c>
      <c r="K1284" s="13">
        <f t="shared" si="231"/>
        <v>3.0737895581142638</v>
      </c>
      <c r="L1284" s="13">
        <f t="shared" si="232"/>
        <v>0</v>
      </c>
      <c r="M1284" s="13">
        <f t="shared" si="238"/>
        <v>2.8194891417510839E-5</v>
      </c>
      <c r="N1284" s="13">
        <f t="shared" si="233"/>
        <v>1.7480832678856722E-5</v>
      </c>
      <c r="O1284" s="13">
        <f t="shared" si="234"/>
        <v>1.7480832678856722E-5</v>
      </c>
      <c r="Q1284">
        <v>17.28531453097591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35.934673276106672</v>
      </c>
      <c r="G1285" s="13">
        <f t="shared" si="228"/>
        <v>0.25264039986460007</v>
      </c>
      <c r="H1285" s="13">
        <f t="shared" si="229"/>
        <v>35.682032876242069</v>
      </c>
      <c r="I1285" s="16">
        <f t="shared" si="237"/>
        <v>38.755822434356332</v>
      </c>
      <c r="J1285" s="13">
        <f t="shared" si="230"/>
        <v>35.463634223598604</v>
      </c>
      <c r="K1285" s="13">
        <f t="shared" si="231"/>
        <v>3.2921882107577289</v>
      </c>
      <c r="L1285" s="13">
        <f t="shared" si="232"/>
        <v>0</v>
      </c>
      <c r="M1285" s="13">
        <f t="shared" si="238"/>
        <v>1.0714058738654117E-5</v>
      </c>
      <c r="N1285" s="13">
        <f t="shared" si="233"/>
        <v>6.6427164179655529E-6</v>
      </c>
      <c r="O1285" s="13">
        <f t="shared" si="234"/>
        <v>0.25264704258101806</v>
      </c>
      <c r="Q1285">
        <v>18.01516367403082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20.46707806376099</v>
      </c>
      <c r="G1286" s="13">
        <f t="shared" ref="G1286:G1349" si="244">IF((F1286-$J$2)&gt;0,$I$2*(F1286-$J$2),0)</f>
        <v>0</v>
      </c>
      <c r="H1286" s="13">
        <f t="shared" ref="H1286:H1349" si="245">F1286-G1286</f>
        <v>20.46707806376099</v>
      </c>
      <c r="I1286" s="16">
        <f t="shared" si="237"/>
        <v>23.759266274518719</v>
      </c>
      <c r="J1286" s="13">
        <f t="shared" ref="J1286:J1349" si="246">I1286/SQRT(1+(I1286/($K$2*(300+(25*Q1286)+0.05*(Q1286)^3)))^2)</f>
        <v>23.129092803396908</v>
      </c>
      <c r="K1286" s="13">
        <f t="shared" ref="K1286:K1349" si="247">I1286-J1286</f>
        <v>0.63017347112181099</v>
      </c>
      <c r="L1286" s="13">
        <f t="shared" ref="L1286:L1349" si="248">IF(K1286&gt;$N$2,(K1286-$N$2)/$L$2,0)</f>
        <v>0</v>
      </c>
      <c r="M1286" s="13">
        <f t="shared" si="238"/>
        <v>4.0713423206885646E-6</v>
      </c>
      <c r="N1286" s="13">
        <f t="shared" ref="N1286:N1349" si="249">$M$2*M1286</f>
        <v>2.5242322388269102E-6</v>
      </c>
      <c r="O1286" s="13">
        <f t="shared" ref="O1286:O1349" si="250">N1286+G1286</f>
        <v>2.5242322388269102E-6</v>
      </c>
      <c r="Q1286">
        <v>19.98683901860398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1.6569379056742319</v>
      </c>
      <c r="G1287" s="13">
        <f t="shared" si="244"/>
        <v>0</v>
      </c>
      <c r="H1287" s="13">
        <f t="shared" si="245"/>
        <v>1.6569379056742319</v>
      </c>
      <c r="I1287" s="16">
        <f t="shared" ref="I1287:I1350" si="252">H1287+K1286-L1286</f>
        <v>2.2871113767960427</v>
      </c>
      <c r="J1287" s="13">
        <f t="shared" si="246"/>
        <v>2.2868461966141189</v>
      </c>
      <c r="K1287" s="13">
        <f t="shared" si="247"/>
        <v>2.6518018192378534E-4</v>
      </c>
      <c r="L1287" s="13">
        <f t="shared" si="248"/>
        <v>0</v>
      </c>
      <c r="M1287" s="13">
        <f t="shared" ref="M1287:M1350" si="253">L1287+M1286-N1286</f>
        <v>1.5471100818616544E-6</v>
      </c>
      <c r="N1287" s="13">
        <f t="shared" si="249"/>
        <v>9.592082507542258E-7</v>
      </c>
      <c r="O1287" s="13">
        <f t="shared" si="250"/>
        <v>9.592082507542258E-7</v>
      </c>
      <c r="Q1287">
        <v>25.617043471521288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1.8986972090842591</v>
      </c>
      <c r="G1288" s="13">
        <f t="shared" si="244"/>
        <v>0</v>
      </c>
      <c r="H1288" s="13">
        <f t="shared" si="245"/>
        <v>1.8986972090842591</v>
      </c>
      <c r="I1288" s="16">
        <f t="shared" si="252"/>
        <v>1.8989623892661829</v>
      </c>
      <c r="J1288" s="13">
        <f t="shared" si="246"/>
        <v>1.898824076507083</v>
      </c>
      <c r="K1288" s="13">
        <f t="shared" si="247"/>
        <v>1.3831275909992335E-4</v>
      </c>
      <c r="L1288" s="13">
        <f t="shared" si="248"/>
        <v>0</v>
      </c>
      <c r="M1288" s="13">
        <f t="shared" si="253"/>
        <v>5.8790183110742865E-7</v>
      </c>
      <c r="N1288" s="13">
        <f t="shared" si="249"/>
        <v>3.6449913528660577E-7</v>
      </c>
      <c r="O1288" s="13">
        <f t="shared" si="250"/>
        <v>3.6449913528660577E-7</v>
      </c>
      <c r="Q1288">
        <v>26.28967900000001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5.8702023474602294</v>
      </c>
      <c r="G1289" s="13">
        <f t="shared" si="244"/>
        <v>0</v>
      </c>
      <c r="H1289" s="13">
        <f t="shared" si="245"/>
        <v>5.8702023474602294</v>
      </c>
      <c r="I1289" s="16">
        <f t="shared" si="252"/>
        <v>5.8703406602193295</v>
      </c>
      <c r="J1289" s="13">
        <f t="shared" si="246"/>
        <v>5.8661543857020346</v>
      </c>
      <c r="K1289" s="13">
        <f t="shared" si="247"/>
        <v>4.186274517294919E-3</v>
      </c>
      <c r="L1289" s="13">
        <f t="shared" si="248"/>
        <v>0</v>
      </c>
      <c r="M1289" s="13">
        <f t="shared" si="253"/>
        <v>2.2340269582082287E-7</v>
      </c>
      <c r="N1289" s="13">
        <f t="shared" si="249"/>
        <v>1.3850967140891017E-7</v>
      </c>
      <c r="O1289" s="13">
        <f t="shared" si="250"/>
        <v>1.3850967140891017E-7</v>
      </c>
      <c r="Q1289">
        <v>26.107144202044051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5.1432432429999997</v>
      </c>
      <c r="G1290" s="13">
        <f t="shared" si="244"/>
        <v>0</v>
      </c>
      <c r="H1290" s="13">
        <f t="shared" si="245"/>
        <v>5.1432432429999997</v>
      </c>
      <c r="I1290" s="16">
        <f t="shared" si="252"/>
        <v>5.1474295175172946</v>
      </c>
      <c r="J1290" s="13">
        <f t="shared" si="246"/>
        <v>5.1443102755275643</v>
      </c>
      <c r="K1290" s="13">
        <f t="shared" si="247"/>
        <v>3.1192419897303481E-3</v>
      </c>
      <c r="L1290" s="13">
        <f t="shared" si="248"/>
        <v>0</v>
      </c>
      <c r="M1290" s="13">
        <f t="shared" si="253"/>
        <v>8.4893024411912704E-8</v>
      </c>
      <c r="N1290" s="13">
        <f t="shared" si="249"/>
        <v>5.2633675135385874E-8</v>
      </c>
      <c r="O1290" s="13">
        <f t="shared" si="250"/>
        <v>5.2633675135385874E-8</v>
      </c>
      <c r="Q1290">
        <v>25.38603270618713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50.325645822325967</v>
      </c>
      <c r="G1291" s="13">
        <f t="shared" si="244"/>
        <v>2.3299931931190314</v>
      </c>
      <c r="H1291" s="13">
        <f t="shared" si="245"/>
        <v>47.995652629206937</v>
      </c>
      <c r="I1291" s="16">
        <f t="shared" si="252"/>
        <v>47.998771871196666</v>
      </c>
      <c r="J1291" s="13">
        <f t="shared" si="246"/>
        <v>45.010442003337189</v>
      </c>
      <c r="K1291" s="13">
        <f t="shared" si="247"/>
        <v>2.988329867859477</v>
      </c>
      <c r="L1291" s="13">
        <f t="shared" si="248"/>
        <v>0</v>
      </c>
      <c r="M1291" s="13">
        <f t="shared" si="253"/>
        <v>3.2259349276526829E-8</v>
      </c>
      <c r="N1291" s="13">
        <f t="shared" si="249"/>
        <v>2.0000796551446635E-8</v>
      </c>
      <c r="O1291" s="13">
        <f t="shared" si="250"/>
        <v>2.329993213119828</v>
      </c>
      <c r="Q1291">
        <v>23.503639782062379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52.498706643222363</v>
      </c>
      <c r="G1292" s="13">
        <f t="shared" si="244"/>
        <v>2.643676924479275</v>
      </c>
      <c r="H1292" s="13">
        <f t="shared" si="245"/>
        <v>49.85502971874309</v>
      </c>
      <c r="I1292" s="16">
        <f t="shared" si="252"/>
        <v>52.843359586602567</v>
      </c>
      <c r="J1292" s="13">
        <f t="shared" si="246"/>
        <v>45.05939183504379</v>
      </c>
      <c r="K1292" s="13">
        <f t="shared" si="247"/>
        <v>7.7839677515587766</v>
      </c>
      <c r="L1292" s="13">
        <f t="shared" si="248"/>
        <v>0</v>
      </c>
      <c r="M1292" s="13">
        <f t="shared" si="253"/>
        <v>1.2258552725080194E-8</v>
      </c>
      <c r="N1292" s="13">
        <f t="shared" si="249"/>
        <v>7.6003026895497202E-9</v>
      </c>
      <c r="O1292" s="13">
        <f t="shared" si="250"/>
        <v>2.6436769320795777</v>
      </c>
      <c r="Q1292">
        <v>17.743259291938109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17.773902055270511</v>
      </c>
      <c r="G1293" s="13">
        <f t="shared" si="244"/>
        <v>0</v>
      </c>
      <c r="H1293" s="13">
        <f t="shared" si="245"/>
        <v>17.773902055270511</v>
      </c>
      <c r="I1293" s="16">
        <f t="shared" si="252"/>
        <v>25.557869806829288</v>
      </c>
      <c r="J1293" s="13">
        <f t="shared" si="246"/>
        <v>24.263335414216893</v>
      </c>
      <c r="K1293" s="13">
        <f t="shared" si="247"/>
        <v>1.2945343926123947</v>
      </c>
      <c r="L1293" s="13">
        <f t="shared" si="248"/>
        <v>0</v>
      </c>
      <c r="M1293" s="13">
        <f t="shared" si="253"/>
        <v>4.6582500355304742E-9</v>
      </c>
      <c r="N1293" s="13">
        <f t="shared" si="249"/>
        <v>2.888115022028894E-9</v>
      </c>
      <c r="O1293" s="13">
        <f t="shared" si="250"/>
        <v>2.888115022028894E-9</v>
      </c>
      <c r="Q1293">
        <v>16.170991870390029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150.34077760011129</v>
      </c>
      <c r="G1294" s="13">
        <f t="shared" si="244"/>
        <v>16.767288011034275</v>
      </c>
      <c r="H1294" s="13">
        <f t="shared" si="245"/>
        <v>133.57348958907701</v>
      </c>
      <c r="I1294" s="16">
        <f t="shared" si="252"/>
        <v>134.86802398168942</v>
      </c>
      <c r="J1294" s="13">
        <f t="shared" si="246"/>
        <v>53.893759670049391</v>
      </c>
      <c r="K1294" s="13">
        <f t="shared" si="247"/>
        <v>80.974264311640027</v>
      </c>
      <c r="L1294" s="13">
        <f t="shared" si="248"/>
        <v>42.125962286839886</v>
      </c>
      <c r="M1294" s="13">
        <f t="shared" si="253"/>
        <v>42.125962288610019</v>
      </c>
      <c r="N1294" s="13">
        <f t="shared" si="249"/>
        <v>26.11809661893821</v>
      </c>
      <c r="O1294" s="13">
        <f t="shared" si="250"/>
        <v>42.885384629972485</v>
      </c>
      <c r="Q1294">
        <v>12.229941593548389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91.174476499656279</v>
      </c>
      <c r="G1295" s="13">
        <f t="shared" si="244"/>
        <v>8.2265670512230571</v>
      </c>
      <c r="H1295" s="13">
        <f t="shared" si="245"/>
        <v>82.947909448433222</v>
      </c>
      <c r="I1295" s="16">
        <f t="shared" si="252"/>
        <v>121.79621147323334</v>
      </c>
      <c r="J1295" s="13">
        <f t="shared" si="246"/>
        <v>60.689088009508161</v>
      </c>
      <c r="K1295" s="13">
        <f t="shared" si="247"/>
        <v>61.107123463725181</v>
      </c>
      <c r="L1295" s="13">
        <f t="shared" si="248"/>
        <v>23.064643692095633</v>
      </c>
      <c r="M1295" s="13">
        <f t="shared" si="253"/>
        <v>39.072509361767445</v>
      </c>
      <c r="N1295" s="13">
        <f t="shared" si="249"/>
        <v>24.224955804295817</v>
      </c>
      <c r="O1295" s="13">
        <f t="shared" si="250"/>
        <v>32.451522855518874</v>
      </c>
      <c r="Q1295">
        <v>14.76561363298997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55.847859925573289</v>
      </c>
      <c r="G1296" s="13">
        <f t="shared" si="244"/>
        <v>3.1271309025745038</v>
      </c>
      <c r="H1296" s="13">
        <f t="shared" si="245"/>
        <v>52.720729022998782</v>
      </c>
      <c r="I1296" s="16">
        <f t="shared" si="252"/>
        <v>90.763208794628341</v>
      </c>
      <c r="J1296" s="13">
        <f t="shared" si="246"/>
        <v>49.574701344486272</v>
      </c>
      <c r="K1296" s="13">
        <f t="shared" si="247"/>
        <v>41.188507450142069</v>
      </c>
      <c r="L1296" s="13">
        <f t="shared" si="248"/>
        <v>3.9539377929560935</v>
      </c>
      <c r="M1296" s="13">
        <f t="shared" si="253"/>
        <v>18.801491350427725</v>
      </c>
      <c r="N1296" s="13">
        <f t="shared" si="249"/>
        <v>11.65692463726519</v>
      </c>
      <c r="O1296" s="13">
        <f t="shared" si="250"/>
        <v>14.784055539839693</v>
      </c>
      <c r="Q1296">
        <v>12.32728146287457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1.3642923561003131</v>
      </c>
      <c r="G1297" s="13">
        <f t="shared" si="244"/>
        <v>0</v>
      </c>
      <c r="H1297" s="13">
        <f t="shared" si="245"/>
        <v>1.3642923561003131</v>
      </c>
      <c r="I1297" s="16">
        <f t="shared" si="252"/>
        <v>38.598862013286293</v>
      </c>
      <c r="J1297" s="13">
        <f t="shared" si="246"/>
        <v>35.651905169920482</v>
      </c>
      <c r="K1297" s="13">
        <f t="shared" si="247"/>
        <v>2.9469568433658111</v>
      </c>
      <c r="L1297" s="13">
        <f t="shared" si="248"/>
        <v>0</v>
      </c>
      <c r="M1297" s="13">
        <f t="shared" si="253"/>
        <v>7.1445667131625346</v>
      </c>
      <c r="N1297" s="13">
        <f t="shared" si="249"/>
        <v>4.4296313621607712</v>
      </c>
      <c r="O1297" s="13">
        <f t="shared" si="250"/>
        <v>4.4296313621607712</v>
      </c>
      <c r="Q1297">
        <v>18.81280332662454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50.146355289397668</v>
      </c>
      <c r="G1298" s="13">
        <f t="shared" si="244"/>
        <v>2.3041124065226781</v>
      </c>
      <c r="H1298" s="13">
        <f t="shared" si="245"/>
        <v>47.842242882874991</v>
      </c>
      <c r="I1298" s="16">
        <f t="shared" si="252"/>
        <v>50.789199726240803</v>
      </c>
      <c r="J1298" s="13">
        <f t="shared" si="246"/>
        <v>44.801197837628351</v>
      </c>
      <c r="K1298" s="13">
        <f t="shared" si="247"/>
        <v>5.9880018886124518</v>
      </c>
      <c r="L1298" s="13">
        <f t="shared" si="248"/>
        <v>0</v>
      </c>
      <c r="M1298" s="13">
        <f t="shared" si="253"/>
        <v>2.7149353510017633</v>
      </c>
      <c r="N1298" s="13">
        <f t="shared" si="249"/>
        <v>1.6832599176210932</v>
      </c>
      <c r="O1298" s="13">
        <f t="shared" si="250"/>
        <v>3.9873723241437711</v>
      </c>
      <c r="Q1298">
        <v>19.12480838990707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5.0012782290355924</v>
      </c>
      <c r="G1299" s="13">
        <f t="shared" si="244"/>
        <v>0</v>
      </c>
      <c r="H1299" s="13">
        <f t="shared" si="245"/>
        <v>5.0012782290355924</v>
      </c>
      <c r="I1299" s="16">
        <f t="shared" si="252"/>
        <v>10.989280117648043</v>
      </c>
      <c r="J1299" s="13">
        <f t="shared" si="246"/>
        <v>10.948756651799021</v>
      </c>
      <c r="K1299" s="13">
        <f t="shared" si="247"/>
        <v>4.0523465849021889E-2</v>
      </c>
      <c r="L1299" s="13">
        <f t="shared" si="248"/>
        <v>0</v>
      </c>
      <c r="M1299" s="13">
        <f t="shared" si="253"/>
        <v>1.0316754333806701</v>
      </c>
      <c r="N1299" s="13">
        <f t="shared" si="249"/>
        <v>0.63963876869601544</v>
      </c>
      <c r="O1299" s="13">
        <f t="shared" si="250"/>
        <v>0.63963876869601544</v>
      </c>
      <c r="Q1299">
        <v>23.284467844730461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2.4356796754796401</v>
      </c>
      <c r="G1300" s="13">
        <f t="shared" si="244"/>
        <v>0</v>
      </c>
      <c r="H1300" s="13">
        <f t="shared" si="245"/>
        <v>2.4356796754796401</v>
      </c>
      <c r="I1300" s="16">
        <f t="shared" si="252"/>
        <v>2.476203141328662</v>
      </c>
      <c r="J1300" s="13">
        <f t="shared" si="246"/>
        <v>2.475872198298013</v>
      </c>
      <c r="K1300" s="13">
        <f t="shared" si="247"/>
        <v>3.3094303064906683E-4</v>
      </c>
      <c r="L1300" s="13">
        <f t="shared" si="248"/>
        <v>0</v>
      </c>
      <c r="M1300" s="13">
        <f t="shared" si="253"/>
        <v>0.3920366646846547</v>
      </c>
      <c r="N1300" s="13">
        <f t="shared" si="249"/>
        <v>0.24306273210448592</v>
      </c>
      <c r="O1300" s="13">
        <f t="shared" si="250"/>
        <v>0.24306273210448592</v>
      </c>
      <c r="Q1300">
        <v>25.7379115372276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3.3252076518205178</v>
      </c>
      <c r="G1301" s="13">
        <f t="shared" si="244"/>
        <v>0</v>
      </c>
      <c r="H1301" s="13">
        <f t="shared" si="245"/>
        <v>3.3252076518205178</v>
      </c>
      <c r="I1301" s="16">
        <f t="shared" si="252"/>
        <v>3.3255385948511669</v>
      </c>
      <c r="J1301" s="13">
        <f t="shared" si="246"/>
        <v>3.32467196232979</v>
      </c>
      <c r="K1301" s="13">
        <f t="shared" si="247"/>
        <v>8.6663252137686442E-4</v>
      </c>
      <c r="L1301" s="13">
        <f t="shared" si="248"/>
        <v>0</v>
      </c>
      <c r="M1301" s="13">
        <f t="shared" si="253"/>
        <v>0.14897393258016878</v>
      </c>
      <c r="N1301" s="13">
        <f t="shared" si="249"/>
        <v>9.2363838199704645E-2</v>
      </c>
      <c r="O1301" s="13">
        <f t="shared" si="250"/>
        <v>9.2363838199704645E-2</v>
      </c>
      <c r="Q1301">
        <v>25.174794453469751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8.8668845668021731E-2</v>
      </c>
      <c r="G1302" s="13">
        <f t="shared" si="244"/>
        <v>0</v>
      </c>
      <c r="H1302" s="13">
        <f t="shared" si="245"/>
        <v>8.8668845668021731E-2</v>
      </c>
      <c r="I1302" s="16">
        <f t="shared" si="252"/>
        <v>8.9535478189398596E-2</v>
      </c>
      <c r="J1302" s="13">
        <f t="shared" si="246"/>
        <v>8.9535460947680057E-2</v>
      </c>
      <c r="K1302" s="13">
        <f t="shared" si="247"/>
        <v>1.7241718539007245E-8</v>
      </c>
      <c r="L1302" s="13">
        <f t="shared" si="248"/>
        <v>0</v>
      </c>
      <c r="M1302" s="13">
        <f t="shared" si="253"/>
        <v>5.6610094380464132E-2</v>
      </c>
      <c r="N1302" s="13">
        <f t="shared" si="249"/>
        <v>3.5098258515887763E-2</v>
      </c>
      <c r="O1302" s="13">
        <f t="shared" si="250"/>
        <v>3.5098258515887763E-2</v>
      </c>
      <c r="Q1302">
        <v>25.03944400000001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6.751755514636308</v>
      </c>
      <c r="G1303" s="13">
        <f t="shared" si="244"/>
        <v>0</v>
      </c>
      <c r="H1303" s="13">
        <f t="shared" si="245"/>
        <v>6.751755514636308</v>
      </c>
      <c r="I1303" s="16">
        <f t="shared" si="252"/>
        <v>6.7517555318780262</v>
      </c>
      <c r="J1303" s="13">
        <f t="shared" si="246"/>
        <v>6.7438125143017329</v>
      </c>
      <c r="K1303" s="13">
        <f t="shared" si="247"/>
        <v>7.943017576293343E-3</v>
      </c>
      <c r="L1303" s="13">
        <f t="shared" si="248"/>
        <v>0</v>
      </c>
      <c r="M1303" s="13">
        <f t="shared" si="253"/>
        <v>2.1511835864576369E-2</v>
      </c>
      <c r="N1303" s="13">
        <f t="shared" si="249"/>
        <v>1.3337338236037348E-2</v>
      </c>
      <c r="O1303" s="13">
        <f t="shared" si="250"/>
        <v>1.3337338236037348E-2</v>
      </c>
      <c r="Q1303">
        <v>24.51237007383223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17.892775522213551</v>
      </c>
      <c r="G1304" s="13">
        <f t="shared" si="244"/>
        <v>0</v>
      </c>
      <c r="H1304" s="13">
        <f t="shared" si="245"/>
        <v>17.892775522213551</v>
      </c>
      <c r="I1304" s="16">
        <f t="shared" si="252"/>
        <v>17.900718539789843</v>
      </c>
      <c r="J1304" s="13">
        <f t="shared" si="246"/>
        <v>17.612565008364779</v>
      </c>
      <c r="K1304" s="13">
        <f t="shared" si="247"/>
        <v>0.28815353142506339</v>
      </c>
      <c r="L1304" s="13">
        <f t="shared" si="248"/>
        <v>0</v>
      </c>
      <c r="M1304" s="13">
        <f t="shared" si="253"/>
        <v>8.1744976285390205E-3</v>
      </c>
      <c r="N1304" s="13">
        <f t="shared" si="249"/>
        <v>5.0681885296941925E-3</v>
      </c>
      <c r="O1304" s="13">
        <f t="shared" si="250"/>
        <v>5.0681885296941925E-3</v>
      </c>
      <c r="Q1304">
        <v>19.62785607752491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35.868783792194442</v>
      </c>
      <c r="G1305" s="13">
        <f t="shared" si="244"/>
        <v>0.24312918003483794</v>
      </c>
      <c r="H1305" s="13">
        <f t="shared" si="245"/>
        <v>35.625654612159607</v>
      </c>
      <c r="I1305" s="16">
        <f t="shared" si="252"/>
        <v>35.913808143584674</v>
      </c>
      <c r="J1305" s="13">
        <f t="shared" si="246"/>
        <v>32.065284194257963</v>
      </c>
      <c r="K1305" s="13">
        <f t="shared" si="247"/>
        <v>3.8485239493267116</v>
      </c>
      <c r="L1305" s="13">
        <f t="shared" si="248"/>
        <v>0</v>
      </c>
      <c r="M1305" s="13">
        <f t="shared" si="253"/>
        <v>3.106309098844828E-3</v>
      </c>
      <c r="N1305" s="13">
        <f t="shared" si="249"/>
        <v>1.9259116412837934E-3</v>
      </c>
      <c r="O1305" s="13">
        <f t="shared" si="250"/>
        <v>0.24505509167612174</v>
      </c>
      <c r="Q1305">
        <v>15.00976563554533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7.2160104365104694</v>
      </c>
      <c r="G1306" s="13">
        <f t="shared" si="244"/>
        <v>0</v>
      </c>
      <c r="H1306" s="13">
        <f t="shared" si="245"/>
        <v>7.2160104365104694</v>
      </c>
      <c r="I1306" s="16">
        <f t="shared" si="252"/>
        <v>11.064534385837181</v>
      </c>
      <c r="J1306" s="13">
        <f t="shared" si="246"/>
        <v>10.914578389615643</v>
      </c>
      <c r="K1306" s="13">
        <f t="shared" si="247"/>
        <v>0.14995599622153755</v>
      </c>
      <c r="L1306" s="13">
        <f t="shared" si="248"/>
        <v>0</v>
      </c>
      <c r="M1306" s="13">
        <f t="shared" si="253"/>
        <v>1.1803974575610345E-3</v>
      </c>
      <c r="N1306" s="13">
        <f t="shared" si="249"/>
        <v>7.318464236878414E-4</v>
      </c>
      <c r="O1306" s="13">
        <f t="shared" si="250"/>
        <v>7.318464236878414E-4</v>
      </c>
      <c r="Q1306">
        <v>14.030495717587639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54.057394961803183</v>
      </c>
      <c r="G1307" s="13">
        <f t="shared" si="244"/>
        <v>2.8686753060700712</v>
      </c>
      <c r="H1307" s="13">
        <f t="shared" si="245"/>
        <v>51.188719655733109</v>
      </c>
      <c r="I1307" s="16">
        <f t="shared" si="252"/>
        <v>51.338675651954645</v>
      </c>
      <c r="J1307" s="13">
        <f t="shared" si="246"/>
        <v>40.598675758855087</v>
      </c>
      <c r="K1307" s="13">
        <f t="shared" si="247"/>
        <v>10.739999893099558</v>
      </c>
      <c r="L1307" s="13">
        <f t="shared" si="248"/>
        <v>0</v>
      </c>
      <c r="M1307" s="13">
        <f t="shared" si="253"/>
        <v>4.4855103387319315E-4</v>
      </c>
      <c r="N1307" s="13">
        <f t="shared" si="249"/>
        <v>2.7810164100137974E-4</v>
      </c>
      <c r="O1307" s="13">
        <f t="shared" si="250"/>
        <v>2.8689534077110723</v>
      </c>
      <c r="Q1307">
        <v>13.9890254344808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51.506808657108508</v>
      </c>
      <c r="G1308" s="13">
        <f t="shared" si="244"/>
        <v>2.5004953538481511</v>
      </c>
      <c r="H1308" s="13">
        <f t="shared" si="245"/>
        <v>49.006313303260356</v>
      </c>
      <c r="I1308" s="16">
        <f t="shared" si="252"/>
        <v>59.746313196359914</v>
      </c>
      <c r="J1308" s="13">
        <f t="shared" si="246"/>
        <v>43.121339678055733</v>
      </c>
      <c r="K1308" s="13">
        <f t="shared" si="247"/>
        <v>16.624973518304181</v>
      </c>
      <c r="L1308" s="13">
        <f t="shared" si="248"/>
        <v>0</v>
      </c>
      <c r="M1308" s="13">
        <f t="shared" si="253"/>
        <v>1.704493928718134E-4</v>
      </c>
      <c r="N1308" s="13">
        <f t="shared" si="249"/>
        <v>1.0567862358052431E-4</v>
      </c>
      <c r="O1308" s="13">
        <f t="shared" si="250"/>
        <v>2.5006010324717316</v>
      </c>
      <c r="Q1308">
        <v>13.07834459354839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19.6767939846875</v>
      </c>
      <c r="G1309" s="13">
        <f t="shared" si="244"/>
        <v>0</v>
      </c>
      <c r="H1309" s="13">
        <f t="shared" si="245"/>
        <v>19.6767939846875</v>
      </c>
      <c r="I1309" s="16">
        <f t="shared" si="252"/>
        <v>36.30176750299168</v>
      </c>
      <c r="J1309" s="13">
        <f t="shared" si="246"/>
        <v>32.747698483593673</v>
      </c>
      <c r="K1309" s="13">
        <f t="shared" si="247"/>
        <v>3.5540690193980069</v>
      </c>
      <c r="L1309" s="13">
        <f t="shared" si="248"/>
        <v>0</v>
      </c>
      <c r="M1309" s="13">
        <f t="shared" si="253"/>
        <v>6.4770769291289096E-5</v>
      </c>
      <c r="N1309" s="13">
        <f t="shared" si="249"/>
        <v>4.015787696059924E-5</v>
      </c>
      <c r="O1309" s="13">
        <f t="shared" si="250"/>
        <v>4.015787696059924E-5</v>
      </c>
      <c r="Q1309">
        <v>15.923095480904481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13.03111026411619</v>
      </c>
      <c r="G1310" s="13">
        <f t="shared" si="244"/>
        <v>0</v>
      </c>
      <c r="H1310" s="13">
        <f t="shared" si="245"/>
        <v>13.03111026411619</v>
      </c>
      <c r="I1310" s="16">
        <f t="shared" si="252"/>
        <v>16.585179283514197</v>
      </c>
      <c r="J1310" s="13">
        <f t="shared" si="246"/>
        <v>16.37287336376718</v>
      </c>
      <c r="K1310" s="13">
        <f t="shared" si="247"/>
        <v>0.21230591974701696</v>
      </c>
      <c r="L1310" s="13">
        <f t="shared" si="248"/>
        <v>0</v>
      </c>
      <c r="M1310" s="13">
        <f t="shared" si="253"/>
        <v>2.4612892330689856E-5</v>
      </c>
      <c r="N1310" s="13">
        <f t="shared" si="249"/>
        <v>1.5259993245027709E-5</v>
      </c>
      <c r="O1310" s="13">
        <f t="shared" si="250"/>
        <v>1.5259993245027709E-5</v>
      </c>
      <c r="Q1310">
        <v>20.203154749708681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5.0367321203547926</v>
      </c>
      <c r="G1311" s="13">
        <f t="shared" si="244"/>
        <v>0</v>
      </c>
      <c r="H1311" s="13">
        <f t="shared" si="245"/>
        <v>5.0367321203547926</v>
      </c>
      <c r="I1311" s="16">
        <f t="shared" si="252"/>
        <v>5.2490380401018095</v>
      </c>
      <c r="J1311" s="13">
        <f t="shared" si="246"/>
        <v>5.2449817102267193</v>
      </c>
      <c r="K1311" s="13">
        <f t="shared" si="247"/>
        <v>4.0563298750901922E-3</v>
      </c>
      <c r="L1311" s="13">
        <f t="shared" si="248"/>
        <v>0</v>
      </c>
      <c r="M1311" s="13">
        <f t="shared" si="253"/>
        <v>9.3528990856621466E-6</v>
      </c>
      <c r="N1311" s="13">
        <f t="shared" si="249"/>
        <v>5.7987974331105308E-6</v>
      </c>
      <c r="O1311" s="13">
        <f t="shared" si="250"/>
        <v>5.7987974331105308E-6</v>
      </c>
      <c r="Q1311">
        <v>23.921367868466842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1.1643022796027831</v>
      </c>
      <c r="G1312" s="13">
        <f t="shared" si="244"/>
        <v>0</v>
      </c>
      <c r="H1312" s="13">
        <f t="shared" si="245"/>
        <v>1.1643022796027831</v>
      </c>
      <c r="I1312" s="16">
        <f t="shared" si="252"/>
        <v>1.1683586094778733</v>
      </c>
      <c r="J1312" s="13">
        <f t="shared" si="246"/>
        <v>1.1683326124737787</v>
      </c>
      <c r="K1312" s="13">
        <f t="shared" si="247"/>
        <v>2.5997004094557852E-5</v>
      </c>
      <c r="L1312" s="13">
        <f t="shared" si="248"/>
        <v>0</v>
      </c>
      <c r="M1312" s="13">
        <f t="shared" si="253"/>
        <v>3.5541016525516159E-6</v>
      </c>
      <c r="N1312" s="13">
        <f t="shared" si="249"/>
        <v>2.2035430245820018E-6</v>
      </c>
      <c r="O1312" s="13">
        <f t="shared" si="250"/>
        <v>2.2035430245820018E-6</v>
      </c>
      <c r="Q1312">
        <v>27.85462289830042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2.4447178583425919</v>
      </c>
      <c r="G1313" s="13">
        <f t="shared" si="244"/>
        <v>0</v>
      </c>
      <c r="H1313" s="13">
        <f t="shared" si="245"/>
        <v>2.4447178583425919</v>
      </c>
      <c r="I1313" s="16">
        <f t="shared" si="252"/>
        <v>2.4447438553466867</v>
      </c>
      <c r="J1313" s="13">
        <f t="shared" si="246"/>
        <v>2.4444972765464321</v>
      </c>
      <c r="K1313" s="13">
        <f t="shared" si="247"/>
        <v>2.4657880025458212E-4</v>
      </c>
      <c r="L1313" s="13">
        <f t="shared" si="248"/>
        <v>0</v>
      </c>
      <c r="M1313" s="13">
        <f t="shared" si="253"/>
        <v>1.3505586279696141E-6</v>
      </c>
      <c r="N1313" s="13">
        <f t="shared" si="249"/>
        <v>8.3734634934116074E-7</v>
      </c>
      <c r="O1313" s="13">
        <f t="shared" si="250"/>
        <v>8.3734634934116074E-7</v>
      </c>
      <c r="Q1313">
        <v>27.59932400000001</v>
      </c>
    </row>
    <row r="1314" spans="1:17" x14ac:dyDescent="0.2">
      <c r="A1314" s="14">
        <f t="shared" si="251"/>
        <v>61972</v>
      </c>
      <c r="B1314" s="1">
        <v>9</v>
      </c>
      <c r="F1314" s="34">
        <v>24.466679600013421</v>
      </c>
      <c r="G1314" s="13">
        <f t="shared" si="244"/>
        <v>0</v>
      </c>
      <c r="H1314" s="13">
        <f t="shared" si="245"/>
        <v>24.466679600013421</v>
      </c>
      <c r="I1314" s="16">
        <f t="shared" si="252"/>
        <v>24.466926178813676</v>
      </c>
      <c r="J1314" s="13">
        <f t="shared" si="246"/>
        <v>24.118625944148924</v>
      </c>
      <c r="K1314" s="13">
        <f t="shared" si="247"/>
        <v>0.34830023466475168</v>
      </c>
      <c r="L1314" s="13">
        <f t="shared" si="248"/>
        <v>0</v>
      </c>
      <c r="M1314" s="13">
        <f t="shared" si="253"/>
        <v>5.1321227862845332E-7</v>
      </c>
      <c r="N1314" s="13">
        <f t="shared" si="249"/>
        <v>3.1819161274964104E-7</v>
      </c>
      <c r="O1314" s="13">
        <f t="shared" si="250"/>
        <v>3.1819161274964104E-7</v>
      </c>
      <c r="Q1314">
        <v>24.957200708507241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6.2379985361409824</v>
      </c>
      <c r="G1315" s="13">
        <f t="shared" si="244"/>
        <v>0</v>
      </c>
      <c r="H1315" s="13">
        <f t="shared" si="245"/>
        <v>6.2379985361409824</v>
      </c>
      <c r="I1315" s="16">
        <f t="shared" si="252"/>
        <v>6.5862987708057341</v>
      </c>
      <c r="J1315" s="13">
        <f t="shared" si="246"/>
        <v>6.5769128818103022</v>
      </c>
      <c r="K1315" s="13">
        <f t="shared" si="247"/>
        <v>9.3858889954319125E-3</v>
      </c>
      <c r="L1315" s="13">
        <f t="shared" si="248"/>
        <v>0</v>
      </c>
      <c r="M1315" s="13">
        <f t="shared" si="253"/>
        <v>1.9502066587881229E-7</v>
      </c>
      <c r="N1315" s="13">
        <f t="shared" si="249"/>
        <v>1.2091281284486361E-7</v>
      </c>
      <c r="O1315" s="13">
        <f t="shared" si="250"/>
        <v>1.2091281284486361E-7</v>
      </c>
      <c r="Q1315">
        <v>22.788926910576201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26.569248403045901</v>
      </c>
      <c r="G1316" s="13">
        <f t="shared" si="244"/>
        <v>0</v>
      </c>
      <c r="H1316" s="13">
        <f t="shared" si="245"/>
        <v>26.569248403045901</v>
      </c>
      <c r="I1316" s="16">
        <f t="shared" si="252"/>
        <v>26.578634292041333</v>
      </c>
      <c r="J1316" s="13">
        <f t="shared" si="246"/>
        <v>25.636429338992077</v>
      </c>
      <c r="K1316" s="13">
        <f t="shared" si="247"/>
        <v>0.94220495304925578</v>
      </c>
      <c r="L1316" s="13">
        <f t="shared" si="248"/>
        <v>0</v>
      </c>
      <c r="M1316" s="13">
        <f t="shared" si="253"/>
        <v>7.4107853033948671E-8</v>
      </c>
      <c r="N1316" s="13">
        <f t="shared" si="249"/>
        <v>4.5946868881048174E-8</v>
      </c>
      <c r="O1316" s="13">
        <f t="shared" si="250"/>
        <v>4.5946868881048174E-8</v>
      </c>
      <c r="Q1316">
        <v>19.42415402031483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13.72668290824206</v>
      </c>
      <c r="G1317" s="13">
        <f t="shared" si="244"/>
        <v>0</v>
      </c>
      <c r="H1317" s="13">
        <f t="shared" si="245"/>
        <v>13.72668290824206</v>
      </c>
      <c r="I1317" s="16">
        <f t="shared" si="252"/>
        <v>14.668887861291315</v>
      </c>
      <c r="J1317" s="13">
        <f t="shared" si="246"/>
        <v>14.350004303508877</v>
      </c>
      <c r="K1317" s="13">
        <f t="shared" si="247"/>
        <v>0.31888355778243849</v>
      </c>
      <c r="L1317" s="13">
        <f t="shared" si="248"/>
        <v>0</v>
      </c>
      <c r="M1317" s="13">
        <f t="shared" si="253"/>
        <v>2.8160984152900496E-8</v>
      </c>
      <c r="N1317" s="13">
        <f t="shared" si="249"/>
        <v>1.7459810174798306E-8</v>
      </c>
      <c r="O1317" s="13">
        <f t="shared" si="250"/>
        <v>1.7459810174798306E-8</v>
      </c>
      <c r="Q1317">
        <v>14.60016459354839</v>
      </c>
    </row>
    <row r="1318" spans="1:17" x14ac:dyDescent="0.2">
      <c r="A1318" s="14">
        <f t="shared" si="251"/>
        <v>62094</v>
      </c>
      <c r="B1318" s="1">
        <v>1</v>
      </c>
      <c r="F1318" s="34">
        <v>23.12768831662677</v>
      </c>
      <c r="G1318" s="13">
        <f t="shared" si="244"/>
        <v>0</v>
      </c>
      <c r="H1318" s="13">
        <f t="shared" si="245"/>
        <v>23.12768831662677</v>
      </c>
      <c r="I1318" s="16">
        <f t="shared" si="252"/>
        <v>23.446571874409209</v>
      </c>
      <c r="J1318" s="13">
        <f t="shared" si="246"/>
        <v>22.274951942420881</v>
      </c>
      <c r="K1318" s="13">
        <f t="shared" si="247"/>
        <v>1.171619931988328</v>
      </c>
      <c r="L1318" s="13">
        <f t="shared" si="248"/>
        <v>0</v>
      </c>
      <c r="M1318" s="13">
        <f t="shared" si="253"/>
        <v>1.070117397810219E-8</v>
      </c>
      <c r="N1318" s="13">
        <f t="shared" si="249"/>
        <v>6.634727866423358E-9</v>
      </c>
      <c r="O1318" s="13">
        <f t="shared" si="250"/>
        <v>6.634727866423358E-9</v>
      </c>
      <c r="Q1318">
        <v>15.04218831714198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5.1432432429999997</v>
      </c>
      <c r="G1319" s="13">
        <f t="shared" si="244"/>
        <v>0</v>
      </c>
      <c r="H1319" s="13">
        <f t="shared" si="245"/>
        <v>5.1432432429999997</v>
      </c>
      <c r="I1319" s="16">
        <f t="shared" si="252"/>
        <v>6.3148631749883277</v>
      </c>
      <c r="J1319" s="13">
        <f t="shared" si="246"/>
        <v>6.2912121111978552</v>
      </c>
      <c r="K1319" s="13">
        <f t="shared" si="247"/>
        <v>2.3651063790472548E-2</v>
      </c>
      <c r="L1319" s="13">
        <f t="shared" si="248"/>
        <v>0</v>
      </c>
      <c r="M1319" s="13">
        <f t="shared" si="253"/>
        <v>4.0664461116788321E-9</v>
      </c>
      <c r="N1319" s="13">
        <f t="shared" si="249"/>
        <v>2.5211965892408759E-9</v>
      </c>
      <c r="O1319" s="13">
        <f t="shared" si="250"/>
        <v>2.5211965892408759E-9</v>
      </c>
      <c r="Q1319">
        <v>15.320964249408631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0.71908539300631014</v>
      </c>
      <c r="G1320" s="13">
        <f t="shared" si="244"/>
        <v>0</v>
      </c>
      <c r="H1320" s="13">
        <f t="shared" si="245"/>
        <v>0.71908539300631014</v>
      </c>
      <c r="I1320" s="16">
        <f t="shared" si="252"/>
        <v>0.74273645679678268</v>
      </c>
      <c r="J1320" s="13">
        <f t="shared" si="246"/>
        <v>0.74271498868953545</v>
      </c>
      <c r="K1320" s="13">
        <f t="shared" si="247"/>
        <v>2.1468107247235579E-5</v>
      </c>
      <c r="L1320" s="13">
        <f t="shared" si="248"/>
        <v>0</v>
      </c>
      <c r="M1320" s="13">
        <f t="shared" si="253"/>
        <v>1.5452495224379562E-9</v>
      </c>
      <c r="N1320" s="13">
        <f t="shared" si="249"/>
        <v>9.5805470391153287E-10</v>
      </c>
      <c r="O1320" s="13">
        <f t="shared" si="250"/>
        <v>9.5805470391153287E-10</v>
      </c>
      <c r="Q1320">
        <v>19.50254182345564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26.360783872767371</v>
      </c>
      <c r="G1321" s="13">
        <f t="shared" si="244"/>
        <v>0</v>
      </c>
      <c r="H1321" s="13">
        <f t="shared" si="245"/>
        <v>26.360783872767371</v>
      </c>
      <c r="I1321" s="16">
        <f t="shared" si="252"/>
        <v>26.360805340874617</v>
      </c>
      <c r="J1321" s="13">
        <f t="shared" si="246"/>
        <v>25.615064395213778</v>
      </c>
      <c r="K1321" s="13">
        <f t="shared" si="247"/>
        <v>0.74574094566083815</v>
      </c>
      <c r="L1321" s="13">
        <f t="shared" si="248"/>
        <v>0</v>
      </c>
      <c r="M1321" s="13">
        <f t="shared" si="253"/>
        <v>5.8719481852642332E-10</v>
      </c>
      <c r="N1321" s="13">
        <f t="shared" si="249"/>
        <v>3.6406078748638246E-10</v>
      </c>
      <c r="O1321" s="13">
        <f t="shared" si="250"/>
        <v>3.6406078748638246E-10</v>
      </c>
      <c r="Q1321">
        <v>20.979626929808529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19.600911856190649</v>
      </c>
      <c r="G1322" s="13">
        <f t="shared" si="244"/>
        <v>0</v>
      </c>
      <c r="H1322" s="13">
        <f t="shared" si="245"/>
        <v>19.600911856190649</v>
      </c>
      <c r="I1322" s="16">
        <f t="shared" si="252"/>
        <v>20.346652801851487</v>
      </c>
      <c r="J1322" s="13">
        <f t="shared" si="246"/>
        <v>20.092262125821243</v>
      </c>
      <c r="K1322" s="13">
        <f t="shared" si="247"/>
        <v>0.25439067603024412</v>
      </c>
      <c r="L1322" s="13">
        <f t="shared" si="248"/>
        <v>0</v>
      </c>
      <c r="M1322" s="13">
        <f t="shared" si="253"/>
        <v>2.2313403104004086E-10</v>
      </c>
      <c r="N1322" s="13">
        <f t="shared" si="249"/>
        <v>1.3834309924482532E-10</v>
      </c>
      <c r="O1322" s="13">
        <f t="shared" si="250"/>
        <v>1.3834309924482532E-10</v>
      </c>
      <c r="Q1322">
        <v>23.267741138490329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3.208998622324279</v>
      </c>
      <c r="G1323" s="13">
        <f t="shared" si="244"/>
        <v>0</v>
      </c>
      <c r="H1323" s="13">
        <f t="shared" si="245"/>
        <v>3.208998622324279</v>
      </c>
      <c r="I1323" s="16">
        <f t="shared" si="252"/>
        <v>3.4633892983545231</v>
      </c>
      <c r="J1323" s="13">
        <f t="shared" si="246"/>
        <v>3.4621924187545647</v>
      </c>
      <c r="K1323" s="13">
        <f t="shared" si="247"/>
        <v>1.1968795999584003E-3</v>
      </c>
      <c r="L1323" s="13">
        <f t="shared" si="248"/>
        <v>0</v>
      </c>
      <c r="M1323" s="13">
        <f t="shared" si="253"/>
        <v>8.4790931795215536E-11</v>
      </c>
      <c r="N1323" s="13">
        <f t="shared" si="249"/>
        <v>5.2570377713033634E-11</v>
      </c>
      <c r="O1323" s="13">
        <f t="shared" si="250"/>
        <v>5.2570377713033634E-11</v>
      </c>
      <c r="Q1323">
        <v>23.734496556102869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8.3618430281393416E-2</v>
      </c>
      <c r="G1324" s="13">
        <f t="shared" si="244"/>
        <v>0</v>
      </c>
      <c r="H1324" s="13">
        <f t="shared" si="245"/>
        <v>8.3618430281393416E-2</v>
      </c>
      <c r="I1324" s="16">
        <f t="shared" si="252"/>
        <v>8.4815309881351816E-2</v>
      </c>
      <c r="J1324" s="13">
        <f t="shared" si="246"/>
        <v>8.481529971794044E-2</v>
      </c>
      <c r="K1324" s="13">
        <f t="shared" si="247"/>
        <v>1.0163411376384879E-8</v>
      </c>
      <c r="L1324" s="13">
        <f t="shared" si="248"/>
        <v>0</v>
      </c>
      <c r="M1324" s="13">
        <f t="shared" si="253"/>
        <v>3.2220554082181902E-11</v>
      </c>
      <c r="N1324" s="13">
        <f t="shared" si="249"/>
        <v>1.9976743530952778E-11</v>
      </c>
      <c r="O1324" s="13">
        <f t="shared" si="250"/>
        <v>1.9976743530952778E-11</v>
      </c>
      <c r="Q1324">
        <v>27.695627000000009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0.34321703825479222</v>
      </c>
      <c r="G1325" s="13">
        <f t="shared" si="244"/>
        <v>0</v>
      </c>
      <c r="H1325" s="13">
        <f t="shared" si="245"/>
        <v>0.34321703825479222</v>
      </c>
      <c r="I1325" s="16">
        <f t="shared" si="252"/>
        <v>0.34321704841820361</v>
      </c>
      <c r="J1325" s="13">
        <f t="shared" si="246"/>
        <v>0.34321637077579187</v>
      </c>
      <c r="K1325" s="13">
        <f t="shared" si="247"/>
        <v>6.7764241173939865E-7</v>
      </c>
      <c r="L1325" s="13">
        <f t="shared" si="248"/>
        <v>0</v>
      </c>
      <c r="M1325" s="13">
        <f t="shared" si="253"/>
        <v>1.2243810551229125E-11</v>
      </c>
      <c r="N1325" s="13">
        <f t="shared" si="249"/>
        <v>7.591162541762057E-12</v>
      </c>
      <c r="O1325" s="13">
        <f t="shared" si="250"/>
        <v>7.591162541762057E-12</v>
      </c>
      <c r="Q1325">
        <v>27.650399043129369</v>
      </c>
    </row>
    <row r="1326" spans="1:17" x14ac:dyDescent="0.2">
      <c r="A1326" s="14">
        <f t="shared" si="251"/>
        <v>62337</v>
      </c>
      <c r="B1326" s="1">
        <v>9</v>
      </c>
      <c r="F1326" s="34">
        <v>0.82531073769995922</v>
      </c>
      <c r="G1326" s="13">
        <f t="shared" si="244"/>
        <v>0</v>
      </c>
      <c r="H1326" s="13">
        <f t="shared" si="245"/>
        <v>0.82531073769995922</v>
      </c>
      <c r="I1326" s="16">
        <f t="shared" si="252"/>
        <v>0.82531141534237096</v>
      </c>
      <c r="J1326" s="13">
        <f t="shared" si="246"/>
        <v>0.82529436820045043</v>
      </c>
      <c r="K1326" s="13">
        <f t="shared" si="247"/>
        <v>1.7047141920523146E-5</v>
      </c>
      <c r="L1326" s="13">
        <f t="shared" si="248"/>
        <v>0</v>
      </c>
      <c r="M1326" s="13">
        <f t="shared" si="253"/>
        <v>4.6526480094670676E-12</v>
      </c>
      <c r="N1326" s="13">
        <f t="shared" si="249"/>
        <v>2.8846417658695819E-12</v>
      </c>
      <c r="O1326" s="13">
        <f t="shared" si="250"/>
        <v>2.8846417658695819E-12</v>
      </c>
      <c r="Q1326">
        <v>23.37288597654609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</v>
      </c>
      <c r="G1327" s="13">
        <f t="shared" si="244"/>
        <v>0</v>
      </c>
      <c r="H1327" s="13">
        <f t="shared" si="245"/>
        <v>0</v>
      </c>
      <c r="I1327" s="16">
        <f t="shared" si="252"/>
        <v>1.7047141920523146E-5</v>
      </c>
      <c r="J1327" s="13">
        <f t="shared" si="246"/>
        <v>1.704714192052302E-5</v>
      </c>
      <c r="K1327" s="13">
        <f t="shared" si="247"/>
        <v>1.2536087619363645E-19</v>
      </c>
      <c r="L1327" s="13">
        <f t="shared" si="248"/>
        <v>0</v>
      </c>
      <c r="M1327" s="13">
        <f t="shared" si="253"/>
        <v>1.7680062435974857E-12</v>
      </c>
      <c r="N1327" s="13">
        <f t="shared" si="249"/>
        <v>1.0961638710304411E-12</v>
      </c>
      <c r="O1327" s="13">
        <f t="shared" si="250"/>
        <v>1.0961638710304411E-12</v>
      </c>
      <c r="Q1327">
        <v>24.68223440700994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48.817260854450574</v>
      </c>
      <c r="G1328" s="13">
        <f t="shared" si="244"/>
        <v>2.1122561558023878</v>
      </c>
      <c r="H1328" s="13">
        <f t="shared" si="245"/>
        <v>46.705004698648189</v>
      </c>
      <c r="I1328" s="16">
        <f t="shared" si="252"/>
        <v>46.705004698648189</v>
      </c>
      <c r="J1328" s="13">
        <f t="shared" si="246"/>
        <v>40.622994562083321</v>
      </c>
      <c r="K1328" s="13">
        <f t="shared" si="247"/>
        <v>6.0820101365648682</v>
      </c>
      <c r="L1328" s="13">
        <f t="shared" si="248"/>
        <v>0</v>
      </c>
      <c r="M1328" s="13">
        <f t="shared" si="253"/>
        <v>6.7184237256704457E-13</v>
      </c>
      <c r="N1328" s="13">
        <f t="shared" si="249"/>
        <v>4.1654227099156763E-13</v>
      </c>
      <c r="O1328" s="13">
        <f t="shared" si="250"/>
        <v>2.1122561558028043</v>
      </c>
      <c r="Q1328">
        <v>17.082378678032821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14.909802144057609</v>
      </c>
      <c r="G1329" s="13">
        <f t="shared" si="244"/>
        <v>0</v>
      </c>
      <c r="H1329" s="13">
        <f t="shared" si="245"/>
        <v>14.909802144057609</v>
      </c>
      <c r="I1329" s="16">
        <f t="shared" si="252"/>
        <v>20.991812280622476</v>
      </c>
      <c r="J1329" s="13">
        <f t="shared" si="246"/>
        <v>20.312355908338283</v>
      </c>
      <c r="K1329" s="13">
        <f t="shared" si="247"/>
        <v>0.67945637228419287</v>
      </c>
      <c r="L1329" s="13">
        <f t="shared" si="248"/>
        <v>0</v>
      </c>
      <c r="M1329" s="13">
        <f t="shared" si="253"/>
        <v>2.5530010157547694E-13</v>
      </c>
      <c r="N1329" s="13">
        <f t="shared" si="249"/>
        <v>1.5828606297679571E-13</v>
      </c>
      <c r="O1329" s="13">
        <f t="shared" si="250"/>
        <v>1.5828606297679571E-13</v>
      </c>
      <c r="Q1329">
        <v>16.76173355225983</v>
      </c>
    </row>
    <row r="1330" spans="1:17" x14ac:dyDescent="0.2">
      <c r="A1330" s="14">
        <f t="shared" si="251"/>
        <v>62459</v>
      </c>
      <c r="B1330" s="1">
        <v>1</v>
      </c>
      <c r="F1330" s="34">
        <v>68.491639995861505</v>
      </c>
      <c r="G1330" s="13">
        <f t="shared" si="244"/>
        <v>4.9522745307727423</v>
      </c>
      <c r="H1330" s="13">
        <f t="shared" si="245"/>
        <v>63.539365465088764</v>
      </c>
      <c r="I1330" s="16">
        <f t="shared" si="252"/>
        <v>64.218821837372957</v>
      </c>
      <c r="J1330" s="13">
        <f t="shared" si="246"/>
        <v>43.542939434801745</v>
      </c>
      <c r="K1330" s="13">
        <f t="shared" si="247"/>
        <v>20.675882402571212</v>
      </c>
      <c r="L1330" s="13">
        <f t="shared" si="248"/>
        <v>0</v>
      </c>
      <c r="M1330" s="13">
        <f t="shared" si="253"/>
        <v>9.7014038598681233E-14</v>
      </c>
      <c r="N1330" s="13">
        <f t="shared" si="249"/>
        <v>6.0148703931182369E-14</v>
      </c>
      <c r="O1330" s="13">
        <f t="shared" si="250"/>
        <v>4.9522745307728027</v>
      </c>
      <c r="Q1330">
        <v>12.34152559354839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13.08014757629523</v>
      </c>
      <c r="G1331" s="13">
        <f t="shared" si="244"/>
        <v>0</v>
      </c>
      <c r="H1331" s="13">
        <f t="shared" si="245"/>
        <v>13.08014757629523</v>
      </c>
      <c r="I1331" s="16">
        <f t="shared" si="252"/>
        <v>33.756029978866444</v>
      </c>
      <c r="J1331" s="13">
        <f t="shared" si="246"/>
        <v>30.252642095932462</v>
      </c>
      <c r="K1331" s="13">
        <f t="shared" si="247"/>
        <v>3.503387882933982</v>
      </c>
      <c r="L1331" s="13">
        <f t="shared" si="248"/>
        <v>0</v>
      </c>
      <c r="M1331" s="13">
        <f t="shared" si="253"/>
        <v>3.6865334667498863E-14</v>
      </c>
      <c r="N1331" s="13">
        <f t="shared" si="249"/>
        <v>2.2856507493849296E-14</v>
      </c>
      <c r="O1331" s="13">
        <f t="shared" si="250"/>
        <v>2.2856507493849296E-14</v>
      </c>
      <c r="Q1331">
        <v>14.38968222914545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26.9158701829945</v>
      </c>
      <c r="G1332" s="13">
        <f t="shared" si="244"/>
        <v>0</v>
      </c>
      <c r="H1332" s="13">
        <f t="shared" si="245"/>
        <v>26.9158701829945</v>
      </c>
      <c r="I1332" s="16">
        <f t="shared" si="252"/>
        <v>30.419258065928481</v>
      </c>
      <c r="J1332" s="13">
        <f t="shared" si="246"/>
        <v>28.566117677527394</v>
      </c>
      <c r="K1332" s="13">
        <f t="shared" si="247"/>
        <v>1.8531403884010871</v>
      </c>
      <c r="L1332" s="13">
        <f t="shared" si="248"/>
        <v>0</v>
      </c>
      <c r="M1332" s="13">
        <f t="shared" si="253"/>
        <v>1.4008827173649567E-14</v>
      </c>
      <c r="N1332" s="13">
        <f t="shared" si="249"/>
        <v>8.6854728476627311E-15</v>
      </c>
      <c r="O1332" s="13">
        <f t="shared" si="250"/>
        <v>8.6854728476627311E-15</v>
      </c>
      <c r="Q1332">
        <v>17.21762144644957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15.62693732609759</v>
      </c>
      <c r="G1333" s="13">
        <f t="shared" si="244"/>
        <v>0</v>
      </c>
      <c r="H1333" s="13">
        <f t="shared" si="245"/>
        <v>15.62693732609759</v>
      </c>
      <c r="I1333" s="16">
        <f t="shared" si="252"/>
        <v>17.480077714498677</v>
      </c>
      <c r="J1333" s="13">
        <f t="shared" si="246"/>
        <v>17.079996496128427</v>
      </c>
      <c r="K1333" s="13">
        <f t="shared" si="247"/>
        <v>0.40008121837025001</v>
      </c>
      <c r="L1333" s="13">
        <f t="shared" si="248"/>
        <v>0</v>
      </c>
      <c r="M1333" s="13">
        <f t="shared" si="253"/>
        <v>5.3233543259868358E-15</v>
      </c>
      <c r="N1333" s="13">
        <f t="shared" si="249"/>
        <v>3.3004796821118382E-15</v>
      </c>
      <c r="O1333" s="13">
        <f t="shared" si="250"/>
        <v>3.3004796821118382E-15</v>
      </c>
      <c r="Q1333">
        <v>16.7269422065973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13.730237792437039</v>
      </c>
      <c r="G1334" s="13">
        <f t="shared" si="244"/>
        <v>0</v>
      </c>
      <c r="H1334" s="13">
        <f t="shared" si="245"/>
        <v>13.730237792437039</v>
      </c>
      <c r="I1334" s="16">
        <f t="shared" si="252"/>
        <v>14.130319010807289</v>
      </c>
      <c r="J1334" s="13">
        <f t="shared" si="246"/>
        <v>13.987823775279022</v>
      </c>
      <c r="K1334" s="13">
        <f t="shared" si="247"/>
        <v>0.14249523552826737</v>
      </c>
      <c r="L1334" s="13">
        <f t="shared" si="248"/>
        <v>0</v>
      </c>
      <c r="M1334" s="13">
        <f t="shared" si="253"/>
        <v>2.0228746438749976E-15</v>
      </c>
      <c r="N1334" s="13">
        <f t="shared" si="249"/>
        <v>1.2541822792024985E-15</v>
      </c>
      <c r="O1334" s="13">
        <f t="shared" si="250"/>
        <v>1.2541822792024985E-15</v>
      </c>
      <c r="Q1334">
        <v>19.654607775762809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4.3308208688816272</v>
      </c>
      <c r="G1335" s="13">
        <f t="shared" si="244"/>
        <v>0</v>
      </c>
      <c r="H1335" s="13">
        <f t="shared" si="245"/>
        <v>4.3308208688816272</v>
      </c>
      <c r="I1335" s="16">
        <f t="shared" si="252"/>
        <v>4.4733161044098946</v>
      </c>
      <c r="J1335" s="13">
        <f t="shared" si="246"/>
        <v>4.4705991777627716</v>
      </c>
      <c r="K1335" s="13">
        <f t="shared" si="247"/>
        <v>2.7169266471229747E-3</v>
      </c>
      <c r="L1335" s="13">
        <f t="shared" si="248"/>
        <v>0</v>
      </c>
      <c r="M1335" s="13">
        <f t="shared" si="253"/>
        <v>7.6869236467249911E-16</v>
      </c>
      <c r="N1335" s="13">
        <f t="shared" si="249"/>
        <v>4.765892660969494E-16</v>
      </c>
      <c r="O1335" s="13">
        <f t="shared" si="250"/>
        <v>4.765892660969494E-16</v>
      </c>
      <c r="Q1335">
        <v>23.36020684840236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0.38130165165600283</v>
      </c>
      <c r="G1336" s="13">
        <f t="shared" si="244"/>
        <v>0</v>
      </c>
      <c r="H1336" s="13">
        <f t="shared" si="245"/>
        <v>0.38130165165600283</v>
      </c>
      <c r="I1336" s="16">
        <f t="shared" si="252"/>
        <v>0.3840185783031258</v>
      </c>
      <c r="J1336" s="13">
        <f t="shared" si="246"/>
        <v>0.38401747027947652</v>
      </c>
      <c r="K1336" s="13">
        <f t="shared" si="247"/>
        <v>1.108023649276646E-6</v>
      </c>
      <c r="L1336" s="13">
        <f t="shared" si="248"/>
        <v>0</v>
      </c>
      <c r="M1336" s="13">
        <f t="shared" si="253"/>
        <v>2.9210309857554971E-16</v>
      </c>
      <c r="N1336" s="13">
        <f t="shared" si="249"/>
        <v>1.8110392111684083E-16</v>
      </c>
      <c r="O1336" s="13">
        <f t="shared" si="250"/>
        <v>1.8110392111684083E-16</v>
      </c>
      <c r="Q1336">
        <v>26.521368594327502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9.3666923334946792E-2</v>
      </c>
      <c r="G1337" s="13">
        <f t="shared" si="244"/>
        <v>0</v>
      </c>
      <c r="H1337" s="13">
        <f t="shared" si="245"/>
        <v>9.3666923334946792E-2</v>
      </c>
      <c r="I1337" s="16">
        <f t="shared" si="252"/>
        <v>9.3668031358596068E-2</v>
      </c>
      <c r="J1337" s="13">
        <f t="shared" si="246"/>
        <v>9.3668018462856925E-2</v>
      </c>
      <c r="K1337" s="13">
        <f t="shared" si="247"/>
        <v>1.2895739143203855E-8</v>
      </c>
      <c r="L1337" s="13">
        <f t="shared" si="248"/>
        <v>0</v>
      </c>
      <c r="M1337" s="13">
        <f t="shared" si="253"/>
        <v>1.1099917745870888E-16</v>
      </c>
      <c r="N1337" s="13">
        <f t="shared" si="249"/>
        <v>6.88194900243995E-17</v>
      </c>
      <c r="O1337" s="13">
        <f t="shared" si="250"/>
        <v>6.88194900243995E-17</v>
      </c>
      <c r="Q1337">
        <v>28.134669000000009</v>
      </c>
    </row>
    <row r="1338" spans="1:17" x14ac:dyDescent="0.2">
      <c r="A1338" s="14">
        <f t="shared" si="251"/>
        <v>62702</v>
      </c>
      <c r="B1338" s="1">
        <v>9</v>
      </c>
      <c r="F1338" s="34">
        <v>1.355100983709401</v>
      </c>
      <c r="G1338" s="13">
        <f t="shared" si="244"/>
        <v>0</v>
      </c>
      <c r="H1338" s="13">
        <f t="shared" si="245"/>
        <v>1.355100983709401</v>
      </c>
      <c r="I1338" s="16">
        <f t="shared" si="252"/>
        <v>1.3551009966051402</v>
      </c>
      <c r="J1338" s="13">
        <f t="shared" si="246"/>
        <v>1.3550299756619826</v>
      </c>
      <c r="K1338" s="13">
        <f t="shared" si="247"/>
        <v>7.1020943157584782E-5</v>
      </c>
      <c r="L1338" s="13">
        <f t="shared" si="248"/>
        <v>0</v>
      </c>
      <c r="M1338" s="13">
        <f t="shared" si="253"/>
        <v>4.217968743430938E-17</v>
      </c>
      <c r="N1338" s="13">
        <f t="shared" si="249"/>
        <v>2.6151406209271814E-17</v>
      </c>
      <c r="O1338" s="13">
        <f t="shared" si="250"/>
        <v>2.6151406209271814E-17</v>
      </c>
      <c r="Q1338">
        <v>23.804566683719809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14.9227962670887</v>
      </c>
      <c r="G1339" s="13">
        <f t="shared" si="244"/>
        <v>0</v>
      </c>
      <c r="H1339" s="13">
        <f t="shared" si="245"/>
        <v>14.9227962670887</v>
      </c>
      <c r="I1339" s="16">
        <f t="shared" si="252"/>
        <v>14.922867288031856</v>
      </c>
      <c r="J1339" s="13">
        <f t="shared" si="246"/>
        <v>14.811718379863805</v>
      </c>
      <c r="K1339" s="13">
        <f t="shared" si="247"/>
        <v>0.11114890816805101</v>
      </c>
      <c r="L1339" s="13">
        <f t="shared" si="248"/>
        <v>0</v>
      </c>
      <c r="M1339" s="13">
        <f t="shared" si="253"/>
        <v>1.6028281225037566E-17</v>
      </c>
      <c r="N1339" s="13">
        <f t="shared" si="249"/>
        <v>9.9375343595232914E-18</v>
      </c>
      <c r="O1339" s="13">
        <f t="shared" si="250"/>
        <v>9.9375343595232914E-18</v>
      </c>
      <c r="Q1339">
        <v>22.59700737992992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80.660270486759757</v>
      </c>
      <c r="G1340" s="13">
        <f t="shared" si="244"/>
        <v>6.7088297920076441</v>
      </c>
      <c r="H1340" s="13">
        <f t="shared" si="245"/>
        <v>73.951440694752108</v>
      </c>
      <c r="I1340" s="16">
        <f t="shared" si="252"/>
        <v>74.062589602920156</v>
      </c>
      <c r="J1340" s="13">
        <f t="shared" si="246"/>
        <v>54.563609779584901</v>
      </c>
      <c r="K1340" s="13">
        <f t="shared" si="247"/>
        <v>19.498979823335254</v>
      </c>
      <c r="L1340" s="13">
        <f t="shared" si="248"/>
        <v>0</v>
      </c>
      <c r="M1340" s="13">
        <f t="shared" si="253"/>
        <v>6.0907468655142745E-18</v>
      </c>
      <c r="N1340" s="13">
        <f t="shared" si="249"/>
        <v>3.7762630566188499E-18</v>
      </c>
      <c r="O1340" s="13">
        <f t="shared" si="250"/>
        <v>6.7088297920076441</v>
      </c>
      <c r="Q1340">
        <v>16.797698864316342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26.56138818849066</v>
      </c>
      <c r="G1341" s="13">
        <f t="shared" si="244"/>
        <v>0</v>
      </c>
      <c r="H1341" s="13">
        <f t="shared" si="245"/>
        <v>26.56138818849066</v>
      </c>
      <c r="I1341" s="16">
        <f t="shared" si="252"/>
        <v>46.060368011825915</v>
      </c>
      <c r="J1341" s="13">
        <f t="shared" si="246"/>
        <v>38.384596353741955</v>
      </c>
      <c r="K1341" s="13">
        <f t="shared" si="247"/>
        <v>7.6757716580839599</v>
      </c>
      <c r="L1341" s="13">
        <f t="shared" si="248"/>
        <v>0</v>
      </c>
      <c r="M1341" s="13">
        <f t="shared" si="253"/>
        <v>2.3144838088954247E-18</v>
      </c>
      <c r="N1341" s="13">
        <f t="shared" si="249"/>
        <v>1.4349799615151633E-18</v>
      </c>
      <c r="O1341" s="13">
        <f t="shared" si="250"/>
        <v>1.4349799615151633E-18</v>
      </c>
      <c r="Q1341">
        <v>14.65135216140777</v>
      </c>
    </row>
    <row r="1342" spans="1:17" x14ac:dyDescent="0.2">
      <c r="A1342" s="14">
        <f t="shared" si="251"/>
        <v>62824</v>
      </c>
      <c r="B1342" s="1">
        <v>1</v>
      </c>
      <c r="F1342" s="34">
        <v>36.946079803958263</v>
      </c>
      <c r="G1342" s="13">
        <f t="shared" si="244"/>
        <v>0.39863805005817521</v>
      </c>
      <c r="H1342" s="13">
        <f t="shared" si="245"/>
        <v>36.547441753900088</v>
      </c>
      <c r="I1342" s="16">
        <f t="shared" si="252"/>
        <v>44.223213411984048</v>
      </c>
      <c r="J1342" s="13">
        <f t="shared" si="246"/>
        <v>36.940540081571335</v>
      </c>
      <c r="K1342" s="13">
        <f t="shared" si="247"/>
        <v>7.2826733304127131</v>
      </c>
      <c r="L1342" s="13">
        <f t="shared" si="248"/>
        <v>0</v>
      </c>
      <c r="M1342" s="13">
        <f t="shared" si="253"/>
        <v>8.7950384738026145E-19</v>
      </c>
      <c r="N1342" s="13">
        <f t="shared" si="249"/>
        <v>5.4529238537576207E-19</v>
      </c>
      <c r="O1342" s="13">
        <f t="shared" si="250"/>
        <v>0.39863805005817521</v>
      </c>
      <c r="Q1342">
        <v>14.17611371867716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17.212014445455502</v>
      </c>
      <c r="G1343" s="13">
        <f t="shared" si="244"/>
        <v>0</v>
      </c>
      <c r="H1343" s="13">
        <f t="shared" si="245"/>
        <v>17.212014445455502</v>
      </c>
      <c r="I1343" s="16">
        <f t="shared" si="252"/>
        <v>24.494687775868215</v>
      </c>
      <c r="J1343" s="13">
        <f t="shared" si="246"/>
        <v>22.797176608485426</v>
      </c>
      <c r="K1343" s="13">
        <f t="shared" si="247"/>
        <v>1.697511167382789</v>
      </c>
      <c r="L1343" s="13">
        <f t="shared" si="248"/>
        <v>0</v>
      </c>
      <c r="M1343" s="13">
        <f t="shared" si="253"/>
        <v>3.3421146200449937E-19</v>
      </c>
      <c r="N1343" s="13">
        <f t="shared" si="249"/>
        <v>2.0721110644278961E-19</v>
      </c>
      <c r="O1343" s="13">
        <f t="shared" si="250"/>
        <v>2.0721110644278961E-19</v>
      </c>
      <c r="Q1343">
        <v>13.084052593548391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21.575326357542259</v>
      </c>
      <c r="G1344" s="13">
        <f t="shared" si="244"/>
        <v>0</v>
      </c>
      <c r="H1344" s="13">
        <f t="shared" si="245"/>
        <v>21.575326357542259</v>
      </c>
      <c r="I1344" s="16">
        <f t="shared" si="252"/>
        <v>23.272837524925048</v>
      </c>
      <c r="J1344" s="13">
        <f t="shared" si="246"/>
        <v>22.210351241942167</v>
      </c>
      <c r="K1344" s="13">
        <f t="shared" si="247"/>
        <v>1.0624862829828814</v>
      </c>
      <c r="L1344" s="13">
        <f t="shared" si="248"/>
        <v>0</v>
      </c>
      <c r="M1344" s="13">
        <f t="shared" si="253"/>
        <v>1.2700035556170977E-19</v>
      </c>
      <c r="N1344" s="13">
        <f t="shared" si="249"/>
        <v>7.8740220448260059E-20</v>
      </c>
      <c r="O1344" s="13">
        <f t="shared" si="250"/>
        <v>7.8740220448260059E-20</v>
      </c>
      <c r="Q1344">
        <v>15.63197219740608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5.9477246954100362</v>
      </c>
      <c r="G1345" s="13">
        <f t="shared" si="244"/>
        <v>0</v>
      </c>
      <c r="H1345" s="13">
        <f t="shared" si="245"/>
        <v>5.9477246954100362</v>
      </c>
      <c r="I1345" s="16">
        <f t="shared" si="252"/>
        <v>7.0102109783929176</v>
      </c>
      <c r="J1345" s="13">
        <f t="shared" si="246"/>
        <v>6.9948798341558414</v>
      </c>
      <c r="K1345" s="13">
        <f t="shared" si="247"/>
        <v>1.5331144237076266E-2</v>
      </c>
      <c r="L1345" s="13">
        <f t="shared" si="248"/>
        <v>0</v>
      </c>
      <c r="M1345" s="13">
        <f t="shared" si="253"/>
        <v>4.8260135113449709E-20</v>
      </c>
      <c r="N1345" s="13">
        <f t="shared" si="249"/>
        <v>2.9921283770338819E-20</v>
      </c>
      <c r="O1345" s="13">
        <f t="shared" si="250"/>
        <v>2.9921283770338819E-20</v>
      </c>
      <c r="Q1345">
        <v>20.632280292464589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2.8205404692642868</v>
      </c>
      <c r="G1346" s="13">
        <f t="shared" si="244"/>
        <v>0</v>
      </c>
      <c r="H1346" s="13">
        <f t="shared" si="245"/>
        <v>2.8205404692642868</v>
      </c>
      <c r="I1346" s="16">
        <f t="shared" si="252"/>
        <v>2.8358716135013631</v>
      </c>
      <c r="J1346" s="13">
        <f t="shared" si="246"/>
        <v>2.8351903969745025</v>
      </c>
      <c r="K1346" s="13">
        <f t="shared" si="247"/>
        <v>6.812165268605952E-4</v>
      </c>
      <c r="L1346" s="13">
        <f t="shared" si="248"/>
        <v>0</v>
      </c>
      <c r="M1346" s="13">
        <f t="shared" si="253"/>
        <v>1.8338851343110889E-20</v>
      </c>
      <c r="N1346" s="13">
        <f t="shared" si="249"/>
        <v>1.1370087832728751E-20</v>
      </c>
      <c r="O1346" s="13">
        <f t="shared" si="250"/>
        <v>1.1370087832728751E-20</v>
      </c>
      <c r="Q1346">
        <v>23.478310346727739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1.142670131978172</v>
      </c>
      <c r="G1347" s="13">
        <f t="shared" si="244"/>
        <v>0</v>
      </c>
      <c r="H1347" s="13">
        <f t="shared" si="245"/>
        <v>1.142670131978172</v>
      </c>
      <c r="I1347" s="16">
        <f t="shared" si="252"/>
        <v>1.1433513485050326</v>
      </c>
      <c r="J1347" s="13">
        <f t="shared" si="246"/>
        <v>1.1433217869849324</v>
      </c>
      <c r="K1347" s="13">
        <f t="shared" si="247"/>
        <v>2.9561520100251926E-5</v>
      </c>
      <c r="L1347" s="13">
        <f t="shared" si="248"/>
        <v>0</v>
      </c>
      <c r="M1347" s="13">
        <f t="shared" si="253"/>
        <v>6.9687635103821379E-21</v>
      </c>
      <c r="N1347" s="13">
        <f t="shared" si="249"/>
        <v>4.3206333764369252E-21</v>
      </c>
      <c r="O1347" s="13">
        <f t="shared" si="250"/>
        <v>4.3206333764369252E-21</v>
      </c>
      <c r="Q1347">
        <v>26.442619088807589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2.6065437109845799</v>
      </c>
      <c r="G1348" s="13">
        <f t="shared" si="244"/>
        <v>0</v>
      </c>
      <c r="H1348" s="13">
        <f t="shared" si="245"/>
        <v>2.6065437109845799</v>
      </c>
      <c r="I1348" s="16">
        <f t="shared" si="252"/>
        <v>2.6065732725046802</v>
      </c>
      <c r="J1348" s="13">
        <f t="shared" si="246"/>
        <v>2.6062709417913017</v>
      </c>
      <c r="K1348" s="13">
        <f t="shared" si="247"/>
        <v>3.0233071337848472E-4</v>
      </c>
      <c r="L1348" s="13">
        <f t="shared" si="248"/>
        <v>0</v>
      </c>
      <c r="M1348" s="13">
        <f t="shared" si="253"/>
        <v>2.6481301339452128E-21</v>
      </c>
      <c r="N1348" s="13">
        <f t="shared" si="249"/>
        <v>1.6418406830460319E-21</v>
      </c>
      <c r="O1348" s="13">
        <f t="shared" si="250"/>
        <v>1.6418406830460319E-21</v>
      </c>
      <c r="Q1348">
        <v>27.51453200000001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8.7624960945654635</v>
      </c>
      <c r="G1349" s="13">
        <f t="shared" si="244"/>
        <v>0</v>
      </c>
      <c r="H1349" s="13">
        <f t="shared" si="245"/>
        <v>8.7624960945654635</v>
      </c>
      <c r="I1349" s="16">
        <f t="shared" si="252"/>
        <v>8.7627984252788416</v>
      </c>
      <c r="J1349" s="13">
        <f t="shared" si="246"/>
        <v>8.7514653499847519</v>
      </c>
      <c r="K1349" s="13">
        <f t="shared" si="247"/>
        <v>1.1333075294089667E-2</v>
      </c>
      <c r="L1349" s="13">
        <f t="shared" si="248"/>
        <v>0</v>
      </c>
      <c r="M1349" s="13">
        <f t="shared" si="253"/>
        <v>1.0062894508991809E-21</v>
      </c>
      <c r="N1349" s="13">
        <f t="shared" si="249"/>
        <v>6.2389945955749218E-22</v>
      </c>
      <c r="O1349" s="13">
        <f t="shared" si="250"/>
        <v>6.2389945955749218E-22</v>
      </c>
      <c r="Q1349">
        <v>27.600317719752759</v>
      </c>
    </row>
    <row r="1350" spans="1:17" x14ac:dyDescent="0.2">
      <c r="A1350" s="14">
        <f t="shared" si="251"/>
        <v>63068</v>
      </c>
      <c r="B1350" s="1">
        <v>9</v>
      </c>
      <c r="F1350" s="34">
        <v>8.3557816605533226</v>
      </c>
      <c r="G1350" s="13">
        <f t="shared" ref="G1350:G1413" si="257">IF((F1350-$J$2)&gt;0,$I$2*(F1350-$J$2),0)</f>
        <v>0</v>
      </c>
      <c r="H1350" s="13">
        <f t="shared" ref="H1350:H1413" si="258">F1350-G1350</f>
        <v>8.3557816605533226</v>
      </c>
      <c r="I1350" s="16">
        <f t="shared" si="252"/>
        <v>8.3671147358474123</v>
      </c>
      <c r="J1350" s="13">
        <f t="shared" ref="J1350:J1413" si="259">I1350/SQRT(1+(I1350/($K$2*(300+(25*Q1350)+0.05*(Q1350)^3)))^2)</f>
        <v>8.3566435738988325</v>
      </c>
      <c r="K1350" s="13">
        <f t="shared" ref="K1350:K1413" si="260">I1350-J1350</f>
        <v>1.0471161948579777E-2</v>
      </c>
      <c r="L1350" s="13">
        <f t="shared" ref="L1350:L1413" si="261">IF(K1350&gt;$N$2,(K1350-$N$2)/$L$2,0)</f>
        <v>0</v>
      </c>
      <c r="M1350" s="13">
        <f t="shared" si="253"/>
        <v>3.8238999134168873E-22</v>
      </c>
      <c r="N1350" s="13">
        <f t="shared" ref="N1350:N1413" si="262">$M$2*M1350</f>
        <v>2.3708179463184704E-22</v>
      </c>
      <c r="O1350" s="13">
        <f t="shared" ref="O1350:O1413" si="263">N1350+G1350</f>
        <v>2.3708179463184704E-22</v>
      </c>
      <c r="Q1350">
        <v>27.16541050154159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6.2268766607885144</v>
      </c>
      <c r="G1351" s="13">
        <f t="shared" si="257"/>
        <v>0</v>
      </c>
      <c r="H1351" s="13">
        <f t="shared" si="258"/>
        <v>6.2268766607885144</v>
      </c>
      <c r="I1351" s="16">
        <f t="shared" ref="I1351:I1414" si="265">H1351+K1350-L1350</f>
        <v>6.2373478227370942</v>
      </c>
      <c r="J1351" s="13">
        <f t="shared" si="259"/>
        <v>6.2293708640985574</v>
      </c>
      <c r="K1351" s="13">
        <f t="shared" si="260"/>
        <v>7.9769586385367575E-3</v>
      </c>
      <c r="L1351" s="13">
        <f t="shared" si="261"/>
        <v>0</v>
      </c>
      <c r="M1351" s="13">
        <f t="shared" ref="M1351:M1414" si="266">L1351+M1350-N1350</f>
        <v>1.453081967098417E-22</v>
      </c>
      <c r="N1351" s="13">
        <f t="shared" si="262"/>
        <v>9.0091081960101857E-23</v>
      </c>
      <c r="O1351" s="13">
        <f t="shared" si="263"/>
        <v>9.0091081960101857E-23</v>
      </c>
      <c r="Q1351">
        <v>22.785804505380469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5.1736834845579152</v>
      </c>
      <c r="G1352" s="13">
        <f t="shared" si="257"/>
        <v>0</v>
      </c>
      <c r="H1352" s="13">
        <f t="shared" si="258"/>
        <v>5.1736834845579152</v>
      </c>
      <c r="I1352" s="16">
        <f t="shared" si="265"/>
        <v>5.1816604431964519</v>
      </c>
      <c r="J1352" s="13">
        <f t="shared" si="259"/>
        <v>5.1748922132268707</v>
      </c>
      <c r="K1352" s="13">
        <f t="shared" si="260"/>
        <v>6.7682299695812631E-3</v>
      </c>
      <c r="L1352" s="13">
        <f t="shared" si="261"/>
        <v>0</v>
      </c>
      <c r="M1352" s="13">
        <f t="shared" si="266"/>
        <v>5.5217114749739842E-23</v>
      </c>
      <c r="N1352" s="13">
        <f t="shared" si="262"/>
        <v>3.4234611144838701E-23</v>
      </c>
      <c r="O1352" s="13">
        <f t="shared" si="263"/>
        <v>3.4234611144838701E-23</v>
      </c>
      <c r="Q1352">
        <v>20.01271622253396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128.64148067165769</v>
      </c>
      <c r="G1353" s="13">
        <f t="shared" si="257"/>
        <v>13.634970515381573</v>
      </c>
      <c r="H1353" s="13">
        <f t="shared" si="258"/>
        <v>115.00651015627612</v>
      </c>
      <c r="I1353" s="16">
        <f t="shared" si="265"/>
        <v>115.0132783862457</v>
      </c>
      <c r="J1353" s="13">
        <f t="shared" si="259"/>
        <v>57.578716801533155</v>
      </c>
      <c r="K1353" s="13">
        <f t="shared" si="260"/>
        <v>57.434561584712547</v>
      </c>
      <c r="L1353" s="13">
        <f t="shared" si="261"/>
        <v>19.541042960079903</v>
      </c>
      <c r="M1353" s="13">
        <f t="shared" si="266"/>
        <v>19.541042960079903</v>
      </c>
      <c r="N1353" s="13">
        <f t="shared" si="262"/>
        <v>12.11544663524954</v>
      </c>
      <c r="O1353" s="13">
        <f t="shared" si="263"/>
        <v>25.750417150631115</v>
      </c>
      <c r="Q1353">
        <v>14.02915907884457</v>
      </c>
    </row>
    <row r="1354" spans="1:17" x14ac:dyDescent="0.2">
      <c r="A1354" s="14">
        <f t="shared" si="264"/>
        <v>63190</v>
      </c>
      <c r="B1354" s="1">
        <v>1</v>
      </c>
      <c r="F1354" s="34">
        <v>36.873669606656037</v>
      </c>
      <c r="G1354" s="13">
        <f t="shared" si="257"/>
        <v>0.38818555804328347</v>
      </c>
      <c r="H1354" s="13">
        <f t="shared" si="258"/>
        <v>36.485484048612754</v>
      </c>
      <c r="I1354" s="16">
        <f t="shared" si="265"/>
        <v>74.379002673245395</v>
      </c>
      <c r="J1354" s="13">
        <f t="shared" si="259"/>
        <v>49.381770067597323</v>
      </c>
      <c r="K1354" s="13">
        <f t="shared" si="260"/>
        <v>24.997232605648072</v>
      </c>
      <c r="L1354" s="13">
        <f t="shared" si="261"/>
        <v>0</v>
      </c>
      <c r="M1354" s="13">
        <f t="shared" si="266"/>
        <v>7.4255963248303622</v>
      </c>
      <c r="N1354" s="13">
        <f t="shared" si="262"/>
        <v>4.6038697213948243</v>
      </c>
      <c r="O1354" s="13">
        <f t="shared" si="263"/>
        <v>4.9920552794381079</v>
      </c>
      <c r="Q1354">
        <v>13.924733593548391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81.880233704578643</v>
      </c>
      <c r="G1355" s="13">
        <f t="shared" si="257"/>
        <v>6.8849328309137618</v>
      </c>
      <c r="H1355" s="13">
        <f t="shared" si="258"/>
        <v>74.995300873664888</v>
      </c>
      <c r="I1355" s="16">
        <f t="shared" si="265"/>
        <v>99.992533479312954</v>
      </c>
      <c r="J1355" s="13">
        <f t="shared" si="259"/>
        <v>57.518217388644757</v>
      </c>
      <c r="K1355" s="13">
        <f t="shared" si="260"/>
        <v>42.474316090668196</v>
      </c>
      <c r="L1355" s="13">
        <f t="shared" si="261"/>
        <v>5.1875933217795005</v>
      </c>
      <c r="M1355" s="13">
        <f t="shared" si="266"/>
        <v>8.0093199252150384</v>
      </c>
      <c r="N1355" s="13">
        <f t="shared" si="262"/>
        <v>4.9657783536333238</v>
      </c>
      <c r="O1355" s="13">
        <f t="shared" si="263"/>
        <v>11.850711184547086</v>
      </c>
      <c r="Q1355">
        <v>14.830858331178209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35.917263257144668</v>
      </c>
      <c r="G1356" s="13">
        <f t="shared" si="257"/>
        <v>0.25012724438430334</v>
      </c>
      <c r="H1356" s="13">
        <f t="shared" si="258"/>
        <v>35.667136012760366</v>
      </c>
      <c r="I1356" s="16">
        <f t="shared" si="265"/>
        <v>72.95385878164906</v>
      </c>
      <c r="J1356" s="13">
        <f t="shared" si="259"/>
        <v>53.971981176736755</v>
      </c>
      <c r="K1356" s="13">
        <f t="shared" si="260"/>
        <v>18.981877604912306</v>
      </c>
      <c r="L1356" s="13">
        <f t="shared" si="261"/>
        <v>0</v>
      </c>
      <c r="M1356" s="13">
        <f t="shared" si="266"/>
        <v>3.0435415715817147</v>
      </c>
      <c r="N1356" s="13">
        <f t="shared" si="262"/>
        <v>1.8869957743806631</v>
      </c>
      <c r="O1356" s="13">
        <f t="shared" si="263"/>
        <v>2.1371230187649664</v>
      </c>
      <c r="Q1356">
        <v>16.713921624197191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8.7078925887308216</v>
      </c>
      <c r="G1357" s="13">
        <f t="shared" si="257"/>
        <v>0</v>
      </c>
      <c r="H1357" s="13">
        <f t="shared" si="258"/>
        <v>8.7078925887308216</v>
      </c>
      <c r="I1357" s="16">
        <f t="shared" si="265"/>
        <v>27.689770193643128</v>
      </c>
      <c r="J1357" s="13">
        <f t="shared" si="259"/>
        <v>26.673162145828396</v>
      </c>
      <c r="K1357" s="13">
        <f t="shared" si="260"/>
        <v>1.0166080478147315</v>
      </c>
      <c r="L1357" s="13">
        <f t="shared" si="261"/>
        <v>0</v>
      </c>
      <c r="M1357" s="13">
        <f t="shared" si="266"/>
        <v>1.1565457972010516</v>
      </c>
      <c r="N1357" s="13">
        <f t="shared" si="262"/>
        <v>0.71705839426465201</v>
      </c>
      <c r="O1357" s="13">
        <f t="shared" si="263"/>
        <v>0.71705839426465201</v>
      </c>
      <c r="Q1357">
        <v>19.740978952288199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17.16284081143003</v>
      </c>
      <c r="G1358" s="13">
        <f t="shared" si="257"/>
        <v>0</v>
      </c>
      <c r="H1358" s="13">
        <f t="shared" si="258"/>
        <v>17.16284081143003</v>
      </c>
      <c r="I1358" s="16">
        <f t="shared" si="265"/>
        <v>18.179448859244761</v>
      </c>
      <c r="J1358" s="13">
        <f t="shared" si="259"/>
        <v>17.850775469210312</v>
      </c>
      <c r="K1358" s="13">
        <f t="shared" si="260"/>
        <v>0.3286733900344494</v>
      </c>
      <c r="L1358" s="13">
        <f t="shared" si="261"/>
        <v>0</v>
      </c>
      <c r="M1358" s="13">
        <f t="shared" si="266"/>
        <v>0.43948740293639954</v>
      </c>
      <c r="N1358" s="13">
        <f t="shared" si="262"/>
        <v>0.27248218982056771</v>
      </c>
      <c r="O1358" s="13">
        <f t="shared" si="263"/>
        <v>0.27248218982056771</v>
      </c>
      <c r="Q1358">
        <v>19.004780727195438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0.80722988536682838</v>
      </c>
      <c r="G1359" s="13">
        <f t="shared" si="257"/>
        <v>0</v>
      </c>
      <c r="H1359" s="13">
        <f t="shared" si="258"/>
        <v>0.80722988536682838</v>
      </c>
      <c r="I1359" s="16">
        <f t="shared" si="265"/>
        <v>1.1359032754012777</v>
      </c>
      <c r="J1359" s="13">
        <f t="shared" si="259"/>
        <v>1.1358730880767653</v>
      </c>
      <c r="K1359" s="13">
        <f t="shared" si="260"/>
        <v>3.0187324512320757E-5</v>
      </c>
      <c r="L1359" s="13">
        <f t="shared" si="261"/>
        <v>0</v>
      </c>
      <c r="M1359" s="13">
        <f t="shared" si="266"/>
        <v>0.16700521311583183</v>
      </c>
      <c r="N1359" s="13">
        <f t="shared" si="262"/>
        <v>0.10354323213181574</v>
      </c>
      <c r="O1359" s="13">
        <f t="shared" si="263"/>
        <v>0.10354323213181574</v>
      </c>
      <c r="Q1359">
        <v>26.148571507423188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1.119668094557341</v>
      </c>
      <c r="G1360" s="13">
        <f t="shared" si="257"/>
        <v>0</v>
      </c>
      <c r="H1360" s="13">
        <f t="shared" si="258"/>
        <v>1.119668094557341</v>
      </c>
      <c r="I1360" s="16">
        <f t="shared" si="265"/>
        <v>1.1196982818818533</v>
      </c>
      <c r="J1360" s="13">
        <f t="shared" si="259"/>
        <v>1.1196791048058063</v>
      </c>
      <c r="K1360" s="13">
        <f t="shared" si="260"/>
        <v>1.9177076046927866E-5</v>
      </c>
      <c r="L1360" s="13">
        <f t="shared" si="261"/>
        <v>0</v>
      </c>
      <c r="M1360" s="13">
        <f t="shared" si="266"/>
        <v>6.3461980984016092E-2</v>
      </c>
      <c r="N1360" s="13">
        <f t="shared" si="262"/>
        <v>3.9346428210089976E-2</v>
      </c>
      <c r="O1360" s="13">
        <f t="shared" si="263"/>
        <v>3.9346428210089976E-2</v>
      </c>
      <c r="Q1360">
        <v>29.16004400000001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8.7546346548551673E-2</v>
      </c>
      <c r="G1361" s="13">
        <f t="shared" si="257"/>
        <v>0</v>
      </c>
      <c r="H1361" s="13">
        <f t="shared" si="258"/>
        <v>8.7546346548551673E-2</v>
      </c>
      <c r="I1361" s="16">
        <f t="shared" si="265"/>
        <v>8.7565523624598601E-2</v>
      </c>
      <c r="J1361" s="13">
        <f t="shared" si="259"/>
        <v>8.7565511596801385E-2</v>
      </c>
      <c r="K1361" s="13">
        <f t="shared" si="260"/>
        <v>1.202779721654057E-8</v>
      </c>
      <c r="L1361" s="13">
        <f t="shared" si="261"/>
        <v>0</v>
      </c>
      <c r="M1361" s="13">
        <f t="shared" si="266"/>
        <v>2.4115552773926116E-2</v>
      </c>
      <c r="N1361" s="13">
        <f t="shared" si="262"/>
        <v>1.4951642719834192E-2</v>
      </c>
      <c r="O1361" s="13">
        <f t="shared" si="263"/>
        <v>1.4951642719834192E-2</v>
      </c>
      <c r="Q1361">
        <v>27.163675804897341</v>
      </c>
    </row>
    <row r="1362" spans="1:17" x14ac:dyDescent="0.2">
      <c r="A1362" s="14">
        <f t="shared" si="264"/>
        <v>63433</v>
      </c>
      <c r="B1362" s="1">
        <v>9</v>
      </c>
      <c r="F1362" s="34">
        <v>0.28892510653073289</v>
      </c>
      <c r="G1362" s="13">
        <f t="shared" si="257"/>
        <v>0</v>
      </c>
      <c r="H1362" s="13">
        <f t="shared" si="258"/>
        <v>0.28892510653073289</v>
      </c>
      <c r="I1362" s="16">
        <f t="shared" si="265"/>
        <v>0.28892511855853009</v>
      </c>
      <c r="J1362" s="13">
        <f t="shared" si="259"/>
        <v>0.28892465958578428</v>
      </c>
      <c r="K1362" s="13">
        <f t="shared" si="260"/>
        <v>4.5897274580930514E-7</v>
      </c>
      <c r="L1362" s="13">
        <f t="shared" si="261"/>
        <v>0</v>
      </c>
      <c r="M1362" s="13">
        <f t="shared" si="266"/>
        <v>9.1639100540919245E-3</v>
      </c>
      <c r="N1362" s="13">
        <f t="shared" si="262"/>
        <v>5.6816242335369933E-3</v>
      </c>
      <c r="O1362" s="13">
        <f t="shared" si="263"/>
        <v>5.6816242335369933E-3</v>
      </c>
      <c r="Q1362">
        <v>26.723255862077679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14.8984511896742</v>
      </c>
      <c r="G1363" s="13">
        <f t="shared" si="257"/>
        <v>0</v>
      </c>
      <c r="H1363" s="13">
        <f t="shared" si="258"/>
        <v>14.8984511896742</v>
      </c>
      <c r="I1363" s="16">
        <f t="shared" si="265"/>
        <v>14.898451648646946</v>
      </c>
      <c r="J1363" s="13">
        <f t="shared" si="259"/>
        <v>14.766863390338266</v>
      </c>
      <c r="K1363" s="13">
        <f t="shared" si="260"/>
        <v>0.13158825830868004</v>
      </c>
      <c r="L1363" s="13">
        <f t="shared" si="261"/>
        <v>0</v>
      </c>
      <c r="M1363" s="13">
        <f t="shared" si="266"/>
        <v>3.4822858205549312E-3</v>
      </c>
      <c r="N1363" s="13">
        <f t="shared" si="262"/>
        <v>2.1590172087440573E-3</v>
      </c>
      <c r="O1363" s="13">
        <f t="shared" si="263"/>
        <v>2.1590172087440573E-3</v>
      </c>
      <c r="Q1363">
        <v>21.351879419199541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19.722437920684449</v>
      </c>
      <c r="G1364" s="13">
        <f t="shared" si="257"/>
        <v>0</v>
      </c>
      <c r="H1364" s="13">
        <f t="shared" si="258"/>
        <v>19.722437920684449</v>
      </c>
      <c r="I1364" s="16">
        <f t="shared" si="265"/>
        <v>19.854026178993131</v>
      </c>
      <c r="J1364" s="13">
        <f t="shared" si="259"/>
        <v>19.254552334613916</v>
      </c>
      <c r="K1364" s="13">
        <f t="shared" si="260"/>
        <v>0.59947384437921514</v>
      </c>
      <c r="L1364" s="13">
        <f t="shared" si="261"/>
        <v>0</v>
      </c>
      <c r="M1364" s="13">
        <f t="shared" si="266"/>
        <v>1.3232686118108739E-3</v>
      </c>
      <c r="N1364" s="13">
        <f t="shared" si="262"/>
        <v>8.2042653932274182E-4</v>
      </c>
      <c r="O1364" s="13">
        <f t="shared" si="263"/>
        <v>8.2042653932274182E-4</v>
      </c>
      <c r="Q1364">
        <v>16.4875250874953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14.657809687547919</v>
      </c>
      <c r="G1365" s="13">
        <f t="shared" si="257"/>
        <v>0</v>
      </c>
      <c r="H1365" s="13">
        <f t="shared" si="258"/>
        <v>14.657809687547919</v>
      </c>
      <c r="I1365" s="16">
        <f t="shared" si="265"/>
        <v>15.257283531927134</v>
      </c>
      <c r="J1365" s="13">
        <f t="shared" si="259"/>
        <v>14.872056556761946</v>
      </c>
      <c r="K1365" s="13">
        <f t="shared" si="260"/>
        <v>0.38522697516518889</v>
      </c>
      <c r="L1365" s="13">
        <f t="shared" si="261"/>
        <v>0</v>
      </c>
      <c r="M1365" s="13">
        <f t="shared" si="266"/>
        <v>5.0284207248813212E-4</v>
      </c>
      <c r="N1365" s="13">
        <f t="shared" si="262"/>
        <v>3.1176208494264194E-4</v>
      </c>
      <c r="O1365" s="13">
        <f t="shared" si="263"/>
        <v>3.1176208494264194E-4</v>
      </c>
      <c r="Q1365">
        <v>14.048548593548389</v>
      </c>
    </row>
    <row r="1366" spans="1:17" x14ac:dyDescent="0.2">
      <c r="A1366" s="14">
        <f t="shared" si="264"/>
        <v>63555</v>
      </c>
      <c r="B1366" s="1">
        <v>1</v>
      </c>
      <c r="F1366" s="34">
        <v>24.522958670724812</v>
      </c>
      <c r="G1366" s="13">
        <f t="shared" si="257"/>
        <v>0</v>
      </c>
      <c r="H1366" s="13">
        <f t="shared" si="258"/>
        <v>24.522958670724812</v>
      </c>
      <c r="I1366" s="16">
        <f t="shared" si="265"/>
        <v>24.908185645890001</v>
      </c>
      <c r="J1366" s="13">
        <f t="shared" si="259"/>
        <v>23.490521577908773</v>
      </c>
      <c r="K1366" s="13">
        <f t="shared" si="260"/>
        <v>1.417664067981228</v>
      </c>
      <c r="L1366" s="13">
        <f t="shared" si="261"/>
        <v>0</v>
      </c>
      <c r="M1366" s="13">
        <f t="shared" si="266"/>
        <v>1.9107998754549018E-4</v>
      </c>
      <c r="N1366" s="13">
        <f t="shared" si="262"/>
        <v>1.1846959227820392E-4</v>
      </c>
      <c r="O1366" s="13">
        <f t="shared" si="263"/>
        <v>1.1846959227820392E-4</v>
      </c>
      <c r="Q1366">
        <v>14.89628271692834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17.393798278626281</v>
      </c>
      <c r="G1367" s="13">
        <f t="shared" si="257"/>
        <v>0</v>
      </c>
      <c r="H1367" s="13">
        <f t="shared" si="258"/>
        <v>17.393798278626281</v>
      </c>
      <c r="I1367" s="16">
        <f t="shared" si="265"/>
        <v>18.811462346607509</v>
      </c>
      <c r="J1367" s="13">
        <f t="shared" si="259"/>
        <v>18.182320836640088</v>
      </c>
      <c r="K1367" s="13">
        <f t="shared" si="260"/>
        <v>0.6291415099674218</v>
      </c>
      <c r="L1367" s="13">
        <f t="shared" si="261"/>
        <v>0</v>
      </c>
      <c r="M1367" s="13">
        <f t="shared" si="266"/>
        <v>7.2610395267286266E-5</v>
      </c>
      <c r="N1367" s="13">
        <f t="shared" si="262"/>
        <v>4.5018445065717484E-5</v>
      </c>
      <c r="O1367" s="13">
        <f t="shared" si="263"/>
        <v>4.5018445065717484E-5</v>
      </c>
      <c r="Q1367">
        <v>14.949292119179191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25.141496423833779</v>
      </c>
      <c r="G1368" s="13">
        <f t="shared" si="257"/>
        <v>0</v>
      </c>
      <c r="H1368" s="13">
        <f t="shared" si="258"/>
        <v>25.141496423833779</v>
      </c>
      <c r="I1368" s="16">
        <f t="shared" si="265"/>
        <v>25.770637933801201</v>
      </c>
      <c r="J1368" s="13">
        <f t="shared" si="259"/>
        <v>24.504008531869729</v>
      </c>
      <c r="K1368" s="13">
        <f t="shared" si="260"/>
        <v>1.2666294019314712</v>
      </c>
      <c r="L1368" s="13">
        <f t="shared" si="261"/>
        <v>0</v>
      </c>
      <c r="M1368" s="13">
        <f t="shared" si="266"/>
        <v>2.7591950201568782E-5</v>
      </c>
      <c r="N1368" s="13">
        <f t="shared" si="262"/>
        <v>1.7107009124972646E-5</v>
      </c>
      <c r="O1368" s="13">
        <f t="shared" si="263"/>
        <v>1.7107009124972646E-5</v>
      </c>
      <c r="Q1368">
        <v>16.520368333648349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8.3155772585605749</v>
      </c>
      <c r="G1369" s="13">
        <f t="shared" si="257"/>
        <v>0</v>
      </c>
      <c r="H1369" s="13">
        <f t="shared" si="258"/>
        <v>8.3155772585605749</v>
      </c>
      <c r="I1369" s="16">
        <f t="shared" si="265"/>
        <v>9.5822066604920462</v>
      </c>
      <c r="J1369" s="13">
        <f t="shared" si="259"/>
        <v>9.5381449761654391</v>
      </c>
      <c r="K1369" s="13">
        <f t="shared" si="260"/>
        <v>4.4061684326607065E-2</v>
      </c>
      <c r="L1369" s="13">
        <f t="shared" si="261"/>
        <v>0</v>
      </c>
      <c r="M1369" s="13">
        <f t="shared" si="266"/>
        <v>1.0484941076596136E-5</v>
      </c>
      <c r="N1369" s="13">
        <f t="shared" si="262"/>
        <v>6.5006634674896045E-6</v>
      </c>
      <c r="O1369" s="13">
        <f t="shared" si="263"/>
        <v>6.5006634674896045E-6</v>
      </c>
      <c r="Q1369">
        <v>19.773008289533891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9.460612920787673</v>
      </c>
      <c r="G1370" s="13">
        <f t="shared" si="257"/>
        <v>0</v>
      </c>
      <c r="H1370" s="13">
        <f t="shared" si="258"/>
        <v>9.460612920787673</v>
      </c>
      <c r="I1370" s="16">
        <f t="shared" si="265"/>
        <v>9.5046746051142801</v>
      </c>
      <c r="J1370" s="13">
        <f t="shared" si="259"/>
        <v>9.4814314775274937</v>
      </c>
      <c r="K1370" s="13">
        <f t="shared" si="260"/>
        <v>2.3243127586786372E-2</v>
      </c>
      <c r="L1370" s="13">
        <f t="shared" si="261"/>
        <v>0</v>
      </c>
      <c r="M1370" s="13">
        <f t="shared" si="266"/>
        <v>3.9842776091065319E-6</v>
      </c>
      <c r="N1370" s="13">
        <f t="shared" si="262"/>
        <v>2.4702521176460495E-6</v>
      </c>
      <c r="O1370" s="13">
        <f t="shared" si="263"/>
        <v>2.4702521176460495E-6</v>
      </c>
      <c r="Q1370">
        <v>24.156899467402418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7.7800326460133296E-2</v>
      </c>
      <c r="G1371" s="13">
        <f t="shared" si="257"/>
        <v>0</v>
      </c>
      <c r="H1371" s="13">
        <f t="shared" si="258"/>
        <v>7.7800326460133296E-2</v>
      </c>
      <c r="I1371" s="16">
        <f t="shared" si="265"/>
        <v>0.10104345404691967</v>
      </c>
      <c r="J1371" s="13">
        <f t="shared" si="259"/>
        <v>0.10104343202293146</v>
      </c>
      <c r="K1371" s="13">
        <f t="shared" si="260"/>
        <v>2.2023988202612976E-8</v>
      </c>
      <c r="L1371" s="13">
        <f t="shared" si="261"/>
        <v>0</v>
      </c>
      <c r="M1371" s="13">
        <f t="shared" si="266"/>
        <v>1.5140254914604823E-6</v>
      </c>
      <c r="N1371" s="13">
        <f t="shared" si="262"/>
        <v>9.3869580470549907E-7</v>
      </c>
      <c r="O1371" s="13">
        <f t="shared" si="263"/>
        <v>9.3869580470549907E-7</v>
      </c>
      <c r="Q1371">
        <v>25.88945196237156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0.816040288471648</v>
      </c>
      <c r="G1372" s="13">
        <f t="shared" si="257"/>
        <v>0</v>
      </c>
      <c r="H1372" s="13">
        <f t="shared" si="258"/>
        <v>0.816040288471648</v>
      </c>
      <c r="I1372" s="16">
        <f t="shared" si="265"/>
        <v>0.81604031049563619</v>
      </c>
      <c r="J1372" s="13">
        <f t="shared" si="259"/>
        <v>0.81602876934943414</v>
      </c>
      <c r="K1372" s="13">
        <f t="shared" si="260"/>
        <v>1.1541146202054264E-5</v>
      </c>
      <c r="L1372" s="13">
        <f t="shared" si="261"/>
        <v>0</v>
      </c>
      <c r="M1372" s="13">
        <f t="shared" si="266"/>
        <v>5.7532968675498326E-7</v>
      </c>
      <c r="N1372" s="13">
        <f t="shared" si="262"/>
        <v>3.5670440578808962E-7</v>
      </c>
      <c r="O1372" s="13">
        <f t="shared" si="263"/>
        <v>3.5670440578808962E-7</v>
      </c>
      <c r="Q1372">
        <v>25.926876239595721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8.6676675232791975E-2</v>
      </c>
      <c r="G1373" s="13">
        <f t="shared" si="257"/>
        <v>0</v>
      </c>
      <c r="H1373" s="13">
        <f t="shared" si="258"/>
        <v>8.6676675232791975E-2</v>
      </c>
      <c r="I1373" s="16">
        <f t="shared" si="265"/>
        <v>8.6688216378994029E-2</v>
      </c>
      <c r="J1373" s="13">
        <f t="shared" si="259"/>
        <v>8.6688202983737417E-2</v>
      </c>
      <c r="K1373" s="13">
        <f t="shared" si="260"/>
        <v>1.3395256612258599E-8</v>
      </c>
      <c r="L1373" s="13">
        <f t="shared" si="261"/>
        <v>0</v>
      </c>
      <c r="M1373" s="13">
        <f t="shared" si="266"/>
        <v>2.1862528096689364E-7</v>
      </c>
      <c r="N1373" s="13">
        <f t="shared" si="262"/>
        <v>1.3554767419947406E-7</v>
      </c>
      <c r="O1373" s="13">
        <f t="shared" si="263"/>
        <v>1.3554767419947406E-7</v>
      </c>
      <c r="Q1373">
        <v>26.161028000000009</v>
      </c>
    </row>
    <row r="1374" spans="1:17" x14ac:dyDescent="0.2">
      <c r="A1374" s="14">
        <f t="shared" si="264"/>
        <v>63798</v>
      </c>
      <c r="B1374" s="1">
        <v>9</v>
      </c>
      <c r="F1374" s="34">
        <v>8.3337868305055878</v>
      </c>
      <c r="G1374" s="13">
        <f t="shared" si="257"/>
        <v>0</v>
      </c>
      <c r="H1374" s="13">
        <f t="shared" si="258"/>
        <v>8.3337868305055878</v>
      </c>
      <c r="I1374" s="16">
        <f t="shared" si="265"/>
        <v>8.3337868439008442</v>
      </c>
      <c r="J1374" s="13">
        <f t="shared" si="259"/>
        <v>8.3215044163571346</v>
      </c>
      <c r="K1374" s="13">
        <f t="shared" si="260"/>
        <v>1.2282427543709673E-2</v>
      </c>
      <c r="L1374" s="13">
        <f t="shared" si="261"/>
        <v>0</v>
      </c>
      <c r="M1374" s="13">
        <f t="shared" si="266"/>
        <v>8.3077606767419577E-8</v>
      </c>
      <c r="N1374" s="13">
        <f t="shared" si="262"/>
        <v>5.150811619580014E-8</v>
      </c>
      <c r="O1374" s="13">
        <f t="shared" si="263"/>
        <v>5.150811619580014E-8</v>
      </c>
      <c r="Q1374">
        <v>25.91697657094883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14.9571444151031</v>
      </c>
      <c r="G1375" s="13">
        <f t="shared" si="257"/>
        <v>0</v>
      </c>
      <c r="H1375" s="13">
        <f t="shared" si="258"/>
        <v>14.9571444151031</v>
      </c>
      <c r="I1375" s="16">
        <f t="shared" si="265"/>
        <v>14.96942684264681</v>
      </c>
      <c r="J1375" s="13">
        <f t="shared" si="259"/>
        <v>14.819108186677045</v>
      </c>
      <c r="K1375" s="13">
        <f t="shared" si="260"/>
        <v>0.15031865596976424</v>
      </c>
      <c r="L1375" s="13">
        <f t="shared" si="261"/>
        <v>0</v>
      </c>
      <c r="M1375" s="13">
        <f t="shared" si="266"/>
        <v>3.1569490571619437E-8</v>
      </c>
      <c r="N1375" s="13">
        <f t="shared" si="262"/>
        <v>1.9573084154404051E-8</v>
      </c>
      <c r="O1375" s="13">
        <f t="shared" si="263"/>
        <v>1.9573084154404051E-8</v>
      </c>
      <c r="Q1375">
        <v>20.499444191861709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5.4860565412321476</v>
      </c>
      <c r="G1376" s="13">
        <f t="shared" si="257"/>
        <v>0</v>
      </c>
      <c r="H1376" s="13">
        <f t="shared" si="258"/>
        <v>5.4860565412321476</v>
      </c>
      <c r="I1376" s="16">
        <f t="shared" si="265"/>
        <v>5.6363751972019118</v>
      </c>
      <c r="J1376" s="13">
        <f t="shared" si="259"/>
        <v>5.6248535137444859</v>
      </c>
      <c r="K1376" s="13">
        <f t="shared" si="260"/>
        <v>1.152168345742588E-2</v>
      </c>
      <c r="L1376" s="13">
        <f t="shared" si="261"/>
        <v>0</v>
      </c>
      <c r="M1376" s="13">
        <f t="shared" si="266"/>
        <v>1.1996406417215386E-8</v>
      </c>
      <c r="N1376" s="13">
        <f t="shared" si="262"/>
        <v>7.4377719786735396E-9</v>
      </c>
      <c r="O1376" s="13">
        <f t="shared" si="263"/>
        <v>7.4377719786735396E-9</v>
      </c>
      <c r="Q1376">
        <v>18.029542269481631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28.81854484310189</v>
      </c>
      <c r="G1377" s="13">
        <f t="shared" si="257"/>
        <v>0</v>
      </c>
      <c r="H1377" s="13">
        <f t="shared" si="258"/>
        <v>28.81854484310189</v>
      </c>
      <c r="I1377" s="16">
        <f t="shared" si="265"/>
        <v>28.830066526559314</v>
      </c>
      <c r="J1377" s="13">
        <f t="shared" si="259"/>
        <v>27.127347602818617</v>
      </c>
      <c r="K1377" s="13">
        <f t="shared" si="260"/>
        <v>1.7027189237406972</v>
      </c>
      <c r="L1377" s="13">
        <f t="shared" si="261"/>
        <v>0</v>
      </c>
      <c r="M1377" s="13">
        <f t="shared" si="266"/>
        <v>4.5586344385418468E-9</v>
      </c>
      <c r="N1377" s="13">
        <f t="shared" si="262"/>
        <v>2.8263533518959448E-9</v>
      </c>
      <c r="O1377" s="13">
        <f t="shared" si="263"/>
        <v>2.8263533518959448E-9</v>
      </c>
      <c r="Q1377">
        <v>16.696917284628459</v>
      </c>
    </row>
    <row r="1378" spans="1:17" x14ac:dyDescent="0.2">
      <c r="A1378" s="14">
        <f t="shared" si="264"/>
        <v>63920</v>
      </c>
      <c r="B1378" s="1">
        <v>1</v>
      </c>
      <c r="F1378" s="34">
        <v>67.048141386703293</v>
      </c>
      <c r="G1378" s="13">
        <f t="shared" si="257"/>
        <v>4.7439039110552113</v>
      </c>
      <c r="H1378" s="13">
        <f t="shared" si="258"/>
        <v>62.30423747564808</v>
      </c>
      <c r="I1378" s="16">
        <f t="shared" si="265"/>
        <v>64.00695639938877</v>
      </c>
      <c r="J1378" s="13">
        <f t="shared" si="259"/>
        <v>45.210964404711497</v>
      </c>
      <c r="K1378" s="13">
        <f t="shared" si="260"/>
        <v>18.795991994677273</v>
      </c>
      <c r="L1378" s="13">
        <f t="shared" si="261"/>
        <v>0</v>
      </c>
      <c r="M1378" s="13">
        <f t="shared" si="266"/>
        <v>1.732281086645902E-9</v>
      </c>
      <c r="N1378" s="13">
        <f t="shared" si="262"/>
        <v>1.0740142737204591E-9</v>
      </c>
      <c r="O1378" s="13">
        <f t="shared" si="263"/>
        <v>4.7439039121292259</v>
      </c>
      <c r="Q1378">
        <v>13.440721593548391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20.623126865108901</v>
      </c>
      <c r="G1379" s="13">
        <f t="shared" si="257"/>
        <v>0</v>
      </c>
      <c r="H1379" s="13">
        <f t="shared" si="258"/>
        <v>20.623126865108901</v>
      </c>
      <c r="I1379" s="16">
        <f t="shared" si="265"/>
        <v>39.419118859786174</v>
      </c>
      <c r="J1379" s="13">
        <f t="shared" si="259"/>
        <v>34.042561751122555</v>
      </c>
      <c r="K1379" s="13">
        <f t="shared" si="260"/>
        <v>5.3765571086636186</v>
      </c>
      <c r="L1379" s="13">
        <f t="shared" si="261"/>
        <v>0</v>
      </c>
      <c r="M1379" s="13">
        <f t="shared" si="266"/>
        <v>6.5826681292544283E-10</v>
      </c>
      <c r="N1379" s="13">
        <f t="shared" si="262"/>
        <v>4.0812542401377453E-10</v>
      </c>
      <c r="O1379" s="13">
        <f t="shared" si="263"/>
        <v>4.0812542401377453E-10</v>
      </c>
      <c r="Q1379">
        <v>14.24661656766202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18.326544217229731</v>
      </c>
      <c r="G1380" s="13">
        <f t="shared" si="257"/>
        <v>0</v>
      </c>
      <c r="H1380" s="13">
        <f t="shared" si="258"/>
        <v>18.326544217229731</v>
      </c>
      <c r="I1380" s="16">
        <f t="shared" si="265"/>
        <v>23.70310132589335</v>
      </c>
      <c r="J1380" s="13">
        <f t="shared" si="259"/>
        <v>22.768057834758814</v>
      </c>
      <c r="K1380" s="13">
        <f t="shared" si="260"/>
        <v>0.935043491134536</v>
      </c>
      <c r="L1380" s="13">
        <f t="shared" si="261"/>
        <v>0</v>
      </c>
      <c r="M1380" s="13">
        <f t="shared" si="266"/>
        <v>2.501413889116683E-10</v>
      </c>
      <c r="N1380" s="13">
        <f t="shared" si="262"/>
        <v>1.5508766112523434E-10</v>
      </c>
      <c r="O1380" s="13">
        <f t="shared" si="263"/>
        <v>1.5508766112523434E-10</v>
      </c>
      <c r="Q1380">
        <v>17.0035371945748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21.163973547024881</v>
      </c>
      <c r="G1381" s="13">
        <f t="shared" si="257"/>
        <v>0</v>
      </c>
      <c r="H1381" s="13">
        <f t="shared" si="258"/>
        <v>21.163973547024881</v>
      </c>
      <c r="I1381" s="16">
        <f t="shared" si="265"/>
        <v>22.099017038159417</v>
      </c>
      <c r="J1381" s="13">
        <f t="shared" si="259"/>
        <v>21.316002017574579</v>
      </c>
      <c r="K1381" s="13">
        <f t="shared" si="260"/>
        <v>0.78301502058483763</v>
      </c>
      <c r="L1381" s="13">
        <f t="shared" si="261"/>
        <v>0</v>
      </c>
      <c r="M1381" s="13">
        <f t="shared" si="266"/>
        <v>9.5053727786433964E-11</v>
      </c>
      <c r="N1381" s="13">
        <f t="shared" si="262"/>
        <v>5.8933311227589054E-11</v>
      </c>
      <c r="O1381" s="13">
        <f t="shared" si="263"/>
        <v>5.8933311227589054E-11</v>
      </c>
      <c r="Q1381">
        <v>16.815447990941511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14.947234149283609</v>
      </c>
      <c r="G1382" s="13">
        <f t="shared" si="257"/>
        <v>0</v>
      </c>
      <c r="H1382" s="13">
        <f t="shared" si="258"/>
        <v>14.947234149283609</v>
      </c>
      <c r="I1382" s="16">
        <f t="shared" si="265"/>
        <v>15.730249169868447</v>
      </c>
      <c r="J1382" s="13">
        <f t="shared" si="259"/>
        <v>15.568625571470344</v>
      </c>
      <c r="K1382" s="13">
        <f t="shared" si="260"/>
        <v>0.16162359839810314</v>
      </c>
      <c r="L1382" s="13">
        <f t="shared" si="261"/>
        <v>0</v>
      </c>
      <c r="M1382" s="13">
        <f t="shared" si="266"/>
        <v>3.612041655884491E-11</v>
      </c>
      <c r="N1382" s="13">
        <f t="shared" si="262"/>
        <v>2.2394658266483844E-11</v>
      </c>
      <c r="O1382" s="13">
        <f t="shared" si="263"/>
        <v>2.2394658266483844E-11</v>
      </c>
      <c r="Q1382">
        <v>21.035263783627901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0.22682336196922681</v>
      </c>
      <c r="G1383" s="13">
        <f t="shared" si="257"/>
        <v>0</v>
      </c>
      <c r="H1383" s="13">
        <f t="shared" si="258"/>
        <v>0.22682336196922681</v>
      </c>
      <c r="I1383" s="16">
        <f t="shared" si="265"/>
        <v>0.38844696036732995</v>
      </c>
      <c r="J1383" s="13">
        <f t="shared" si="259"/>
        <v>0.38844541628564772</v>
      </c>
      <c r="K1383" s="13">
        <f t="shared" si="260"/>
        <v>1.54408168223652E-6</v>
      </c>
      <c r="L1383" s="13">
        <f t="shared" si="261"/>
        <v>0</v>
      </c>
      <c r="M1383" s="13">
        <f t="shared" si="266"/>
        <v>1.3725758292361066E-11</v>
      </c>
      <c r="N1383" s="13">
        <f t="shared" si="262"/>
        <v>8.50997014126386E-12</v>
      </c>
      <c r="O1383" s="13">
        <f t="shared" si="263"/>
        <v>8.50997014126386E-12</v>
      </c>
      <c r="Q1383">
        <v>24.377591876857949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9.8259321654070531E-2</v>
      </c>
      <c r="G1384" s="13">
        <f t="shared" si="257"/>
        <v>0</v>
      </c>
      <c r="H1384" s="13">
        <f t="shared" si="258"/>
        <v>9.8259321654070531E-2</v>
      </c>
      <c r="I1384" s="16">
        <f t="shared" si="265"/>
        <v>9.8260865735752767E-2</v>
      </c>
      <c r="J1384" s="13">
        <f t="shared" si="259"/>
        <v>9.8260850304308242E-2</v>
      </c>
      <c r="K1384" s="13">
        <f t="shared" si="260"/>
        <v>1.5431444524982574E-8</v>
      </c>
      <c r="L1384" s="13">
        <f t="shared" si="261"/>
        <v>0</v>
      </c>
      <c r="M1384" s="13">
        <f t="shared" si="266"/>
        <v>5.2157881510972059E-12</v>
      </c>
      <c r="N1384" s="13">
        <f t="shared" si="262"/>
        <v>3.2337886536802676E-12</v>
      </c>
      <c r="O1384" s="13">
        <f t="shared" si="263"/>
        <v>3.2337886536802676E-12</v>
      </c>
      <c r="Q1384">
        <v>27.870596340011382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5.1432432429999997</v>
      </c>
      <c r="G1385" s="13">
        <f t="shared" si="257"/>
        <v>0</v>
      </c>
      <c r="H1385" s="13">
        <f t="shared" si="258"/>
        <v>5.1432432429999997</v>
      </c>
      <c r="I1385" s="16">
        <f t="shared" si="265"/>
        <v>5.1432432584314443</v>
      </c>
      <c r="J1385" s="13">
        <f t="shared" si="259"/>
        <v>5.1410996725882372</v>
      </c>
      <c r="K1385" s="13">
        <f t="shared" si="260"/>
        <v>2.1435858432070631E-3</v>
      </c>
      <c r="L1385" s="13">
        <f t="shared" si="261"/>
        <v>0</v>
      </c>
      <c r="M1385" s="13">
        <f t="shared" si="266"/>
        <v>1.9819994974169383E-12</v>
      </c>
      <c r="N1385" s="13">
        <f t="shared" si="262"/>
        <v>1.2288396883985018E-12</v>
      </c>
      <c r="O1385" s="13">
        <f t="shared" si="263"/>
        <v>1.2288396883985018E-12</v>
      </c>
      <c r="Q1385">
        <v>28.100269000000011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24.19883667916228</v>
      </c>
      <c r="G1386" s="13">
        <f t="shared" si="257"/>
        <v>0</v>
      </c>
      <c r="H1386" s="13">
        <f t="shared" si="258"/>
        <v>24.19883667916228</v>
      </c>
      <c r="I1386" s="16">
        <f t="shared" si="265"/>
        <v>24.200980265005487</v>
      </c>
      <c r="J1386" s="13">
        <f t="shared" si="259"/>
        <v>23.836239284103371</v>
      </c>
      <c r="K1386" s="13">
        <f t="shared" si="260"/>
        <v>0.36474098090211626</v>
      </c>
      <c r="L1386" s="13">
        <f t="shared" si="261"/>
        <v>0</v>
      </c>
      <c r="M1386" s="13">
        <f t="shared" si="266"/>
        <v>7.5315980901843647E-13</v>
      </c>
      <c r="N1386" s="13">
        <f t="shared" si="262"/>
        <v>4.6695908159143065E-13</v>
      </c>
      <c r="O1386" s="13">
        <f t="shared" si="263"/>
        <v>4.6695908159143065E-13</v>
      </c>
      <c r="Q1386">
        <v>24.382315563752169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0.16375387370662731</v>
      </c>
      <c r="G1387" s="13">
        <f t="shared" si="257"/>
        <v>0</v>
      </c>
      <c r="H1387" s="13">
        <f t="shared" si="258"/>
        <v>0.16375387370662731</v>
      </c>
      <c r="I1387" s="16">
        <f t="shared" si="265"/>
        <v>0.52849485460874357</v>
      </c>
      <c r="J1387" s="13">
        <f t="shared" si="259"/>
        <v>0.52849159238028642</v>
      </c>
      <c r="K1387" s="13">
        <f t="shared" si="260"/>
        <v>3.2622284571459659E-6</v>
      </c>
      <c r="L1387" s="13">
        <f t="shared" si="261"/>
        <v>0</v>
      </c>
      <c r="M1387" s="13">
        <f t="shared" si="266"/>
        <v>2.8620072742700582E-13</v>
      </c>
      <c r="N1387" s="13">
        <f t="shared" si="262"/>
        <v>1.774444510047436E-13</v>
      </c>
      <c r="O1387" s="13">
        <f t="shared" si="263"/>
        <v>1.774444510047436E-13</v>
      </c>
      <c r="Q1387">
        <v>25.639612589453801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60.065448174275978</v>
      </c>
      <c r="G1388" s="13">
        <f t="shared" si="257"/>
        <v>3.7359444279356748</v>
      </c>
      <c r="H1388" s="13">
        <f t="shared" si="258"/>
        <v>56.329503746340301</v>
      </c>
      <c r="I1388" s="16">
        <f t="shared" si="265"/>
        <v>56.329507008568754</v>
      </c>
      <c r="J1388" s="13">
        <f t="shared" si="259"/>
        <v>48.102981235052255</v>
      </c>
      <c r="K1388" s="13">
        <f t="shared" si="260"/>
        <v>8.2265257735164994</v>
      </c>
      <c r="L1388" s="13">
        <f t="shared" si="261"/>
        <v>0</v>
      </c>
      <c r="M1388" s="13">
        <f t="shared" si="266"/>
        <v>1.0875627642226222E-13</v>
      </c>
      <c r="N1388" s="13">
        <f t="shared" si="262"/>
        <v>6.742889138180257E-14</v>
      </c>
      <c r="O1388" s="13">
        <f t="shared" si="263"/>
        <v>3.7359444279357423</v>
      </c>
      <c r="Q1388">
        <v>18.723727901013639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63.944186533272401</v>
      </c>
      <c r="G1389" s="13">
        <f t="shared" si="257"/>
        <v>4.2958445971901247</v>
      </c>
      <c r="H1389" s="13">
        <f t="shared" si="258"/>
        <v>59.648341936082275</v>
      </c>
      <c r="I1389" s="16">
        <f t="shared" si="265"/>
        <v>67.874867709598774</v>
      </c>
      <c r="J1389" s="13">
        <f t="shared" si="259"/>
        <v>52.098964706458638</v>
      </c>
      <c r="K1389" s="13">
        <f t="shared" si="260"/>
        <v>15.775903003140137</v>
      </c>
      <c r="L1389" s="13">
        <f t="shared" si="261"/>
        <v>0</v>
      </c>
      <c r="M1389" s="13">
        <f t="shared" si="266"/>
        <v>4.132738504045965E-14</v>
      </c>
      <c r="N1389" s="13">
        <f t="shared" si="262"/>
        <v>2.5622978725084984E-14</v>
      </c>
      <c r="O1389" s="13">
        <f t="shared" si="263"/>
        <v>4.2958445971901504</v>
      </c>
      <c r="Q1389">
        <v>16.90130504013003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70.548749126245369</v>
      </c>
      <c r="G1390" s="13">
        <f t="shared" si="257"/>
        <v>5.2492205074471805</v>
      </c>
      <c r="H1390" s="13">
        <f t="shared" si="258"/>
        <v>65.299528618798192</v>
      </c>
      <c r="I1390" s="16">
        <f t="shared" si="265"/>
        <v>81.075431621938321</v>
      </c>
      <c r="J1390" s="13">
        <f t="shared" si="259"/>
        <v>51.614244872219125</v>
      </c>
      <c r="K1390" s="13">
        <f t="shared" si="260"/>
        <v>29.461186749719197</v>
      </c>
      <c r="L1390" s="13">
        <f t="shared" si="261"/>
        <v>0</v>
      </c>
      <c r="M1390" s="13">
        <f t="shared" si="266"/>
        <v>1.5704406315374666E-14</v>
      </c>
      <c r="N1390" s="13">
        <f t="shared" si="262"/>
        <v>9.7367319155322922E-15</v>
      </c>
      <c r="O1390" s="13">
        <f t="shared" si="263"/>
        <v>5.2492205074471903</v>
      </c>
      <c r="Q1390">
        <v>14.11914115652368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71.624053683768224</v>
      </c>
      <c r="G1391" s="13">
        <f t="shared" si="257"/>
        <v>5.4044419088496989</v>
      </c>
      <c r="H1391" s="13">
        <f t="shared" si="258"/>
        <v>66.219611774918519</v>
      </c>
      <c r="I1391" s="16">
        <f t="shared" si="265"/>
        <v>95.680798524637709</v>
      </c>
      <c r="J1391" s="13">
        <f t="shared" si="259"/>
        <v>50.766282862130282</v>
      </c>
      <c r="K1391" s="13">
        <f t="shared" si="260"/>
        <v>44.914515662507426</v>
      </c>
      <c r="L1391" s="13">
        <f t="shared" si="261"/>
        <v>7.5288170453968766</v>
      </c>
      <c r="M1391" s="13">
        <f t="shared" si="266"/>
        <v>7.5288170453968828</v>
      </c>
      <c r="N1391" s="13">
        <f t="shared" si="262"/>
        <v>4.6678665681460672</v>
      </c>
      <c r="O1391" s="13">
        <f t="shared" si="263"/>
        <v>10.072308476995765</v>
      </c>
      <c r="Q1391">
        <v>12.502020593548391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5.6906249662593096</v>
      </c>
      <c r="G1392" s="13">
        <f t="shared" si="257"/>
        <v>0</v>
      </c>
      <c r="H1392" s="13">
        <f t="shared" si="258"/>
        <v>5.6906249662593096</v>
      </c>
      <c r="I1392" s="16">
        <f t="shared" si="265"/>
        <v>43.076323583369856</v>
      </c>
      <c r="J1392" s="13">
        <f t="shared" si="259"/>
        <v>38.162985602409364</v>
      </c>
      <c r="K1392" s="13">
        <f t="shared" si="260"/>
        <v>4.9133379809604918</v>
      </c>
      <c r="L1392" s="13">
        <f t="shared" si="261"/>
        <v>0</v>
      </c>
      <c r="M1392" s="13">
        <f t="shared" si="266"/>
        <v>2.8609504772508156</v>
      </c>
      <c r="N1392" s="13">
        <f t="shared" si="262"/>
        <v>1.7737892958955057</v>
      </c>
      <c r="O1392" s="13">
        <f t="shared" si="263"/>
        <v>1.7737892958955057</v>
      </c>
      <c r="Q1392">
        <v>17.075007811777009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2.1625506115435318</v>
      </c>
      <c r="G1393" s="13">
        <f t="shared" si="257"/>
        <v>0</v>
      </c>
      <c r="H1393" s="13">
        <f t="shared" si="258"/>
        <v>2.1625506115435318</v>
      </c>
      <c r="I1393" s="16">
        <f t="shared" si="265"/>
        <v>7.0758885925040236</v>
      </c>
      <c r="J1393" s="13">
        <f t="shared" si="259"/>
        <v>7.0613608455316754</v>
      </c>
      <c r="K1393" s="13">
        <f t="shared" si="260"/>
        <v>1.4527746972348154E-2</v>
      </c>
      <c r="L1393" s="13">
        <f t="shared" si="261"/>
        <v>0</v>
      </c>
      <c r="M1393" s="13">
        <f t="shared" si="266"/>
        <v>1.0871611813553099</v>
      </c>
      <c r="N1393" s="13">
        <f t="shared" si="262"/>
        <v>0.67403993244029214</v>
      </c>
      <c r="O1393" s="13">
        <f t="shared" si="263"/>
        <v>0.67403993244029214</v>
      </c>
      <c r="Q1393">
        <v>21.211614852531181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13.35608229251288</v>
      </c>
      <c r="G1394" s="13">
        <f t="shared" si="257"/>
        <v>0</v>
      </c>
      <c r="H1394" s="13">
        <f t="shared" si="258"/>
        <v>13.35608229251288</v>
      </c>
      <c r="I1394" s="16">
        <f t="shared" si="265"/>
        <v>13.370610039485229</v>
      </c>
      <c r="J1394" s="13">
        <f t="shared" si="259"/>
        <v>13.300642525767872</v>
      </c>
      <c r="K1394" s="13">
        <f t="shared" si="260"/>
        <v>6.9967513717356766E-2</v>
      </c>
      <c r="L1394" s="13">
        <f t="shared" si="261"/>
        <v>0</v>
      </c>
      <c r="M1394" s="13">
        <f t="shared" si="266"/>
        <v>0.41312124891501778</v>
      </c>
      <c r="N1394" s="13">
        <f t="shared" si="262"/>
        <v>0.25613517432731103</v>
      </c>
      <c r="O1394" s="13">
        <f t="shared" si="263"/>
        <v>0.25613517432731103</v>
      </c>
      <c r="Q1394">
        <v>23.568861226977969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0.35031130981053649</v>
      </c>
      <c r="G1395" s="13">
        <f t="shared" si="257"/>
        <v>0</v>
      </c>
      <c r="H1395" s="13">
        <f t="shared" si="258"/>
        <v>0.35031130981053649</v>
      </c>
      <c r="I1395" s="16">
        <f t="shared" si="265"/>
        <v>0.42027882352789325</v>
      </c>
      <c r="J1395" s="13">
        <f t="shared" si="259"/>
        <v>0.4202771023735134</v>
      </c>
      <c r="K1395" s="13">
        <f t="shared" si="260"/>
        <v>1.7211543798523188E-6</v>
      </c>
      <c r="L1395" s="13">
        <f t="shared" si="261"/>
        <v>0</v>
      </c>
      <c r="M1395" s="13">
        <f t="shared" si="266"/>
        <v>0.15698607458770675</v>
      </c>
      <c r="N1395" s="13">
        <f t="shared" si="262"/>
        <v>9.7331366244378187E-2</v>
      </c>
      <c r="O1395" s="13">
        <f t="shared" si="263"/>
        <v>9.7331366244378187E-2</v>
      </c>
      <c r="Q1395">
        <v>25.294228276983439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2.4231132045597161</v>
      </c>
      <c r="G1396" s="13">
        <f t="shared" si="257"/>
        <v>0</v>
      </c>
      <c r="H1396" s="13">
        <f t="shared" si="258"/>
        <v>2.4231132045597161</v>
      </c>
      <c r="I1396" s="16">
        <f t="shared" si="265"/>
        <v>2.423114925714096</v>
      </c>
      <c r="J1396" s="13">
        <f t="shared" si="259"/>
        <v>2.4229182883970979</v>
      </c>
      <c r="K1396" s="13">
        <f t="shared" si="260"/>
        <v>1.9663731699814946E-4</v>
      </c>
      <c r="L1396" s="13">
        <f t="shared" si="261"/>
        <v>0</v>
      </c>
      <c r="M1396" s="13">
        <f t="shared" si="266"/>
        <v>5.9654708343328561E-2</v>
      </c>
      <c r="N1396" s="13">
        <f t="shared" si="262"/>
        <v>3.6985919172863709E-2</v>
      </c>
      <c r="O1396" s="13">
        <f t="shared" si="263"/>
        <v>3.6985919172863709E-2</v>
      </c>
      <c r="Q1396">
        <v>29.072649000000009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1.202296246539128</v>
      </c>
      <c r="G1397" s="13">
        <f t="shared" si="257"/>
        <v>0</v>
      </c>
      <c r="H1397" s="13">
        <f t="shared" si="258"/>
        <v>1.202296246539128</v>
      </c>
      <c r="I1397" s="16">
        <f t="shared" si="265"/>
        <v>1.2024928838561262</v>
      </c>
      <c r="J1397" s="13">
        <f t="shared" si="259"/>
        <v>1.2024671813275414</v>
      </c>
      <c r="K1397" s="13">
        <f t="shared" si="260"/>
        <v>2.5702528584803375E-5</v>
      </c>
      <c r="L1397" s="13">
        <f t="shared" si="261"/>
        <v>0</v>
      </c>
      <c r="M1397" s="13">
        <f t="shared" si="266"/>
        <v>2.2668789170464852E-2</v>
      </c>
      <c r="N1397" s="13">
        <f t="shared" si="262"/>
        <v>1.4054649285688208E-2</v>
      </c>
      <c r="O1397" s="13">
        <f t="shared" si="263"/>
        <v>1.4054649285688208E-2</v>
      </c>
      <c r="Q1397">
        <v>28.57523569310149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2.4717628566415728</v>
      </c>
      <c r="G1398" s="13">
        <f t="shared" si="257"/>
        <v>0</v>
      </c>
      <c r="H1398" s="13">
        <f t="shared" si="258"/>
        <v>2.4717628566415728</v>
      </c>
      <c r="I1398" s="16">
        <f t="shared" si="265"/>
        <v>2.4717885591701574</v>
      </c>
      <c r="J1398" s="13">
        <f t="shared" si="259"/>
        <v>2.4715075578409684</v>
      </c>
      <c r="K1398" s="13">
        <f t="shared" si="260"/>
        <v>2.8100132918895682E-4</v>
      </c>
      <c r="L1398" s="13">
        <f t="shared" si="261"/>
        <v>0</v>
      </c>
      <c r="M1398" s="13">
        <f t="shared" si="266"/>
        <v>8.6141398847766441E-3</v>
      </c>
      <c r="N1398" s="13">
        <f t="shared" si="262"/>
        <v>5.3407667285615195E-3</v>
      </c>
      <c r="O1398" s="13">
        <f t="shared" si="263"/>
        <v>5.3407667285615195E-3</v>
      </c>
      <c r="Q1398">
        <v>26.885569040563279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55.952603235003373</v>
      </c>
      <c r="G1399" s="13">
        <f t="shared" si="257"/>
        <v>3.1422507150625392</v>
      </c>
      <c r="H1399" s="13">
        <f t="shared" si="258"/>
        <v>52.810352519940835</v>
      </c>
      <c r="I1399" s="16">
        <f t="shared" si="265"/>
        <v>52.810633521270027</v>
      </c>
      <c r="J1399" s="13">
        <f t="shared" si="259"/>
        <v>48.407999353294102</v>
      </c>
      <c r="K1399" s="13">
        <f t="shared" si="260"/>
        <v>4.4026341679759255</v>
      </c>
      <c r="L1399" s="13">
        <f t="shared" si="261"/>
        <v>0</v>
      </c>
      <c r="M1399" s="13">
        <f t="shared" si="266"/>
        <v>3.2733731562151246E-3</v>
      </c>
      <c r="N1399" s="13">
        <f t="shared" si="262"/>
        <v>2.0294913568533772E-3</v>
      </c>
      <c r="O1399" s="13">
        <f t="shared" si="263"/>
        <v>3.1442802064193924</v>
      </c>
      <c r="Q1399">
        <v>22.540733314441681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20.957757044345911</v>
      </c>
      <c r="G1400" s="13">
        <f t="shared" si="257"/>
        <v>0</v>
      </c>
      <c r="H1400" s="13">
        <f t="shared" si="258"/>
        <v>20.957757044345911</v>
      </c>
      <c r="I1400" s="16">
        <f t="shared" si="265"/>
        <v>25.360391212321836</v>
      </c>
      <c r="J1400" s="13">
        <f t="shared" si="259"/>
        <v>24.574420099968954</v>
      </c>
      <c r="K1400" s="13">
        <f t="shared" si="260"/>
        <v>0.78597111235288253</v>
      </c>
      <c r="L1400" s="13">
        <f t="shared" si="261"/>
        <v>0</v>
      </c>
      <c r="M1400" s="13">
        <f t="shared" si="266"/>
        <v>1.2438817993617474E-3</v>
      </c>
      <c r="N1400" s="13">
        <f t="shared" si="262"/>
        <v>7.7120671560428338E-4</v>
      </c>
      <c r="O1400" s="13">
        <f t="shared" si="263"/>
        <v>7.7120671560428338E-4</v>
      </c>
      <c r="Q1400">
        <v>19.75946155666486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94.225945830444843</v>
      </c>
      <c r="G1401" s="13">
        <f t="shared" si="257"/>
        <v>8.6670500218829645</v>
      </c>
      <c r="H1401" s="13">
        <f t="shared" si="258"/>
        <v>85.558895808561886</v>
      </c>
      <c r="I1401" s="16">
        <f t="shared" si="265"/>
        <v>86.344866920914768</v>
      </c>
      <c r="J1401" s="13">
        <f t="shared" si="259"/>
        <v>54.905404653667887</v>
      </c>
      <c r="K1401" s="13">
        <f t="shared" si="260"/>
        <v>31.439462267246881</v>
      </c>
      <c r="L1401" s="13">
        <f t="shared" si="261"/>
        <v>0</v>
      </c>
      <c r="M1401" s="13">
        <f t="shared" si="266"/>
        <v>4.7267508375746406E-4</v>
      </c>
      <c r="N1401" s="13">
        <f t="shared" si="262"/>
        <v>2.9305855192962772E-4</v>
      </c>
      <c r="O1401" s="13">
        <f t="shared" si="263"/>
        <v>8.667343080434895</v>
      </c>
      <c r="Q1401">
        <v>14.99844465912447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43.140328641737867</v>
      </c>
      <c r="G1402" s="13">
        <f t="shared" si="257"/>
        <v>1.292784716237104</v>
      </c>
      <c r="H1402" s="13">
        <f t="shared" si="258"/>
        <v>41.847543925500766</v>
      </c>
      <c r="I1402" s="16">
        <f t="shared" si="265"/>
        <v>73.28700619274764</v>
      </c>
      <c r="J1402" s="13">
        <f t="shared" si="259"/>
        <v>48.47428832772345</v>
      </c>
      <c r="K1402" s="13">
        <f t="shared" si="260"/>
        <v>24.81271786502419</v>
      </c>
      <c r="L1402" s="13">
        <f t="shared" si="261"/>
        <v>0</v>
      </c>
      <c r="M1402" s="13">
        <f t="shared" si="266"/>
        <v>1.7961653182783634E-4</v>
      </c>
      <c r="N1402" s="13">
        <f t="shared" si="262"/>
        <v>1.1136224973325852E-4</v>
      </c>
      <c r="O1402" s="13">
        <f t="shared" si="263"/>
        <v>1.2928960784868373</v>
      </c>
      <c r="Q1402">
        <v>13.61317159354839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13.73167619577144</v>
      </c>
      <c r="G1403" s="13">
        <f t="shared" si="257"/>
        <v>0</v>
      </c>
      <c r="H1403" s="13">
        <f t="shared" si="258"/>
        <v>13.73167619577144</v>
      </c>
      <c r="I1403" s="16">
        <f t="shared" si="265"/>
        <v>38.544394060795632</v>
      </c>
      <c r="J1403" s="13">
        <f t="shared" si="259"/>
        <v>33.73733498696231</v>
      </c>
      <c r="K1403" s="13">
        <f t="shared" si="260"/>
        <v>4.8070590738333223</v>
      </c>
      <c r="L1403" s="13">
        <f t="shared" si="261"/>
        <v>0</v>
      </c>
      <c r="M1403" s="13">
        <f t="shared" si="266"/>
        <v>6.8254282094577814E-5</v>
      </c>
      <c r="N1403" s="13">
        <f t="shared" si="262"/>
        <v>4.2317654898638244E-5</v>
      </c>
      <c r="O1403" s="13">
        <f t="shared" si="263"/>
        <v>4.2317654898638244E-5</v>
      </c>
      <c r="Q1403">
        <v>14.71702747818366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14.4173855226179</v>
      </c>
      <c r="G1404" s="13">
        <f t="shared" si="257"/>
        <v>0</v>
      </c>
      <c r="H1404" s="13">
        <f t="shared" si="258"/>
        <v>14.4173855226179</v>
      </c>
      <c r="I1404" s="16">
        <f t="shared" si="265"/>
        <v>19.224444596451221</v>
      </c>
      <c r="J1404" s="13">
        <f t="shared" si="259"/>
        <v>18.687727043012689</v>
      </c>
      <c r="K1404" s="13">
        <f t="shared" si="260"/>
        <v>0.53671755343853178</v>
      </c>
      <c r="L1404" s="13">
        <f t="shared" si="261"/>
        <v>0</v>
      </c>
      <c r="M1404" s="13">
        <f t="shared" si="266"/>
        <v>2.593662719593957E-5</v>
      </c>
      <c r="N1404" s="13">
        <f t="shared" si="262"/>
        <v>1.6080708861482532E-5</v>
      </c>
      <c r="O1404" s="13">
        <f t="shared" si="263"/>
        <v>1.6080708861482532E-5</v>
      </c>
      <c r="Q1404">
        <v>16.61161637896106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25.113665853779452</v>
      </c>
      <c r="G1405" s="13">
        <f t="shared" si="257"/>
        <v>0</v>
      </c>
      <c r="H1405" s="13">
        <f t="shared" si="258"/>
        <v>25.113665853779452</v>
      </c>
      <c r="I1405" s="16">
        <f t="shared" si="265"/>
        <v>25.650383407217983</v>
      </c>
      <c r="J1405" s="13">
        <f t="shared" si="259"/>
        <v>24.651983934965845</v>
      </c>
      <c r="K1405" s="13">
        <f t="shared" si="260"/>
        <v>0.99839947225213876</v>
      </c>
      <c r="L1405" s="13">
        <f t="shared" si="261"/>
        <v>0</v>
      </c>
      <c r="M1405" s="13">
        <f t="shared" si="266"/>
        <v>9.8559183344570384E-6</v>
      </c>
      <c r="N1405" s="13">
        <f t="shared" si="262"/>
        <v>6.1106693673633637E-6</v>
      </c>
      <c r="O1405" s="13">
        <f t="shared" si="263"/>
        <v>6.1106693673633637E-6</v>
      </c>
      <c r="Q1405">
        <v>18.22301384733937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12.083917196345929</v>
      </c>
      <c r="G1406" s="13">
        <f t="shared" si="257"/>
        <v>0</v>
      </c>
      <c r="H1406" s="13">
        <f t="shared" si="258"/>
        <v>12.083917196345929</v>
      </c>
      <c r="I1406" s="16">
        <f t="shared" si="265"/>
        <v>13.082316668598068</v>
      </c>
      <c r="J1406" s="13">
        <f t="shared" si="259"/>
        <v>12.941503476212015</v>
      </c>
      <c r="K1406" s="13">
        <f t="shared" si="260"/>
        <v>0.14081319238605339</v>
      </c>
      <c r="L1406" s="13">
        <f t="shared" si="261"/>
        <v>0</v>
      </c>
      <c r="M1406" s="13">
        <f t="shared" si="266"/>
        <v>3.7452489670936747E-6</v>
      </c>
      <c r="N1406" s="13">
        <f t="shared" si="262"/>
        <v>2.3220543595980784E-6</v>
      </c>
      <c r="O1406" s="13">
        <f t="shared" si="263"/>
        <v>2.3220543595980784E-6</v>
      </c>
      <c r="Q1406">
        <v>18.098025753312641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23.070706871219741</v>
      </c>
      <c r="G1407" s="13">
        <f t="shared" si="257"/>
        <v>0</v>
      </c>
      <c r="H1407" s="13">
        <f t="shared" si="258"/>
        <v>23.070706871219741</v>
      </c>
      <c r="I1407" s="16">
        <f t="shared" si="265"/>
        <v>23.211520063605796</v>
      </c>
      <c r="J1407" s="13">
        <f t="shared" si="259"/>
        <v>22.906640689564977</v>
      </c>
      <c r="K1407" s="13">
        <f t="shared" si="260"/>
        <v>0.30487937404081933</v>
      </c>
      <c r="L1407" s="13">
        <f t="shared" si="261"/>
        <v>0</v>
      </c>
      <c r="M1407" s="13">
        <f t="shared" si="266"/>
        <v>1.4231946074955962E-6</v>
      </c>
      <c r="N1407" s="13">
        <f t="shared" si="262"/>
        <v>8.8238065664726969E-7</v>
      </c>
      <c r="O1407" s="13">
        <f t="shared" si="263"/>
        <v>8.8238065664726969E-7</v>
      </c>
      <c r="Q1407">
        <v>24.790702741449191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7.4832798981441392E-2</v>
      </c>
      <c r="G1408" s="13">
        <f t="shared" si="257"/>
        <v>0</v>
      </c>
      <c r="H1408" s="13">
        <f t="shared" si="258"/>
        <v>7.4832798981441392E-2</v>
      </c>
      <c r="I1408" s="16">
        <f t="shared" si="265"/>
        <v>0.37971217302226073</v>
      </c>
      <c r="J1408" s="13">
        <f t="shared" si="259"/>
        <v>0.37971140977162743</v>
      </c>
      <c r="K1408" s="13">
        <f t="shared" si="260"/>
        <v>7.6325063330662246E-7</v>
      </c>
      <c r="L1408" s="13">
        <f t="shared" si="261"/>
        <v>0</v>
      </c>
      <c r="M1408" s="13">
        <f t="shared" si="266"/>
        <v>5.4081395084832654E-7</v>
      </c>
      <c r="N1408" s="13">
        <f t="shared" si="262"/>
        <v>3.3530464952596243E-7</v>
      </c>
      <c r="O1408" s="13">
        <f t="shared" si="263"/>
        <v>3.3530464952596243E-7</v>
      </c>
      <c r="Q1408">
        <v>29.009230000000009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0.34874981664035481</v>
      </c>
      <c r="G1409" s="13">
        <f t="shared" si="257"/>
        <v>0</v>
      </c>
      <c r="H1409" s="13">
        <f t="shared" si="258"/>
        <v>0.34874981664035481</v>
      </c>
      <c r="I1409" s="16">
        <f t="shared" si="265"/>
        <v>0.34875057989098812</v>
      </c>
      <c r="J1409" s="13">
        <f t="shared" si="259"/>
        <v>0.34874986788881635</v>
      </c>
      <c r="K1409" s="13">
        <f t="shared" si="260"/>
        <v>7.1200217177658232E-7</v>
      </c>
      <c r="L1409" s="13">
        <f t="shared" si="261"/>
        <v>0</v>
      </c>
      <c r="M1409" s="13">
        <f t="shared" si="266"/>
        <v>2.0550930132236411E-7</v>
      </c>
      <c r="N1409" s="13">
        <f t="shared" si="262"/>
        <v>1.2741576681986575E-7</v>
      </c>
      <c r="O1409" s="13">
        <f t="shared" si="263"/>
        <v>1.2741576681986575E-7</v>
      </c>
      <c r="Q1409">
        <v>27.639552296826839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4.5531065782795173</v>
      </c>
      <c r="G1410" s="13">
        <f t="shared" si="257"/>
        <v>0</v>
      </c>
      <c r="H1410" s="13">
        <f t="shared" si="258"/>
        <v>4.5531065782795173</v>
      </c>
      <c r="I1410" s="16">
        <f t="shared" si="265"/>
        <v>4.5531072902816891</v>
      </c>
      <c r="J1410" s="13">
        <f t="shared" si="259"/>
        <v>4.550597591565869</v>
      </c>
      <c r="K1410" s="13">
        <f t="shared" si="260"/>
        <v>2.5096987158201856E-3</v>
      </c>
      <c r="L1410" s="13">
        <f t="shared" si="261"/>
        <v>0</v>
      </c>
      <c r="M1410" s="13">
        <f t="shared" si="266"/>
        <v>7.8093534502498367E-8</v>
      </c>
      <c r="N1410" s="13">
        <f t="shared" si="262"/>
        <v>4.8417991391548985E-8</v>
      </c>
      <c r="O1410" s="13">
        <f t="shared" si="263"/>
        <v>4.8417991391548985E-8</v>
      </c>
      <c r="Q1410">
        <v>24.30543619324332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6.872925741753769</v>
      </c>
      <c r="G1411" s="13">
        <f t="shared" si="257"/>
        <v>0</v>
      </c>
      <c r="H1411" s="13">
        <f t="shared" si="258"/>
        <v>6.872925741753769</v>
      </c>
      <c r="I1411" s="16">
        <f t="shared" si="265"/>
        <v>6.8754354404695892</v>
      </c>
      <c r="J1411" s="13">
        <f t="shared" si="259"/>
        <v>6.8659364496557185</v>
      </c>
      <c r="K1411" s="13">
        <f t="shared" si="260"/>
        <v>9.4989908138707335E-3</v>
      </c>
      <c r="L1411" s="13">
        <f t="shared" si="261"/>
        <v>0</v>
      </c>
      <c r="M1411" s="13">
        <f t="shared" si="266"/>
        <v>2.9675543110949382E-8</v>
      </c>
      <c r="N1411" s="13">
        <f t="shared" si="262"/>
        <v>1.8398836728788616E-8</v>
      </c>
      <c r="O1411" s="13">
        <f t="shared" si="263"/>
        <v>1.8398836728788616E-8</v>
      </c>
      <c r="Q1411">
        <v>23.621121476453709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67.255554053368414</v>
      </c>
      <c r="G1412" s="13">
        <f t="shared" si="257"/>
        <v>4.7738441587396068</v>
      </c>
      <c r="H1412" s="13">
        <f t="shared" si="258"/>
        <v>62.481709894628807</v>
      </c>
      <c r="I1412" s="16">
        <f t="shared" si="265"/>
        <v>62.491208885442674</v>
      </c>
      <c r="J1412" s="13">
        <f t="shared" si="259"/>
        <v>50.905763797266637</v>
      </c>
      <c r="K1412" s="13">
        <f t="shared" si="260"/>
        <v>11.585445088176037</v>
      </c>
      <c r="L1412" s="13">
        <f t="shared" si="261"/>
        <v>0</v>
      </c>
      <c r="M1412" s="13">
        <f t="shared" si="266"/>
        <v>1.1276706382160766E-8</v>
      </c>
      <c r="N1412" s="13">
        <f t="shared" si="262"/>
        <v>6.9915579569396751E-9</v>
      </c>
      <c r="O1412" s="13">
        <f t="shared" si="263"/>
        <v>4.7738441657311643</v>
      </c>
      <c r="Q1412">
        <v>17.98941420607694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16.42343953072799</v>
      </c>
      <c r="G1413" s="13">
        <f t="shared" si="257"/>
        <v>0</v>
      </c>
      <c r="H1413" s="13">
        <f t="shared" si="258"/>
        <v>16.42343953072799</v>
      </c>
      <c r="I1413" s="16">
        <f t="shared" si="265"/>
        <v>28.008884618904027</v>
      </c>
      <c r="J1413" s="13">
        <f t="shared" si="259"/>
        <v>26.490783887919935</v>
      </c>
      <c r="K1413" s="13">
        <f t="shared" si="260"/>
        <v>1.5181007309840915</v>
      </c>
      <c r="L1413" s="13">
        <f t="shared" si="261"/>
        <v>0</v>
      </c>
      <c r="M1413" s="13">
        <f t="shared" si="266"/>
        <v>4.2851484252210911E-9</v>
      </c>
      <c r="N1413" s="13">
        <f t="shared" si="262"/>
        <v>2.6567920236370765E-9</v>
      </c>
      <c r="O1413" s="13">
        <f t="shared" si="263"/>
        <v>2.6567920236370765E-9</v>
      </c>
      <c r="Q1413">
        <v>16.95186395781063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5.4820687084519317</v>
      </c>
      <c r="G1414" s="13">
        <f t="shared" ref="G1414:G1477" si="271">IF((F1414-$J$2)&gt;0,$I$2*(F1414-$J$2),0)</f>
        <v>0</v>
      </c>
      <c r="H1414" s="13">
        <f t="shared" ref="H1414:H1477" si="272">F1414-G1414</f>
        <v>5.4820687084519317</v>
      </c>
      <c r="I1414" s="16">
        <f t="shared" si="265"/>
        <v>7.0001694394360232</v>
      </c>
      <c r="J1414" s="13">
        <f t="shared" ref="J1414:J1477" si="273">I1414/SQRT(1+(I1414/($K$2*(300+(25*Q1414)+0.05*(Q1414)^3)))^2)</f>
        <v>6.9661985489157425</v>
      </c>
      <c r="K1414" s="13">
        <f t="shared" ref="K1414:K1477" si="274">I1414-J1414</f>
        <v>3.3970890520280683E-2</v>
      </c>
      <c r="L1414" s="13">
        <f t="shared" ref="L1414:L1477" si="275">IF(K1414&gt;$N$2,(K1414-$N$2)/$L$2,0)</f>
        <v>0</v>
      </c>
      <c r="M1414" s="13">
        <f t="shared" si="266"/>
        <v>1.6283564015840145E-9</v>
      </c>
      <c r="N1414" s="13">
        <f t="shared" ref="N1414:N1477" si="276">$M$2*M1414</f>
        <v>1.009580968982089E-9</v>
      </c>
      <c r="O1414" s="13">
        <f t="shared" ref="O1414:O1477" si="277">N1414+G1414</f>
        <v>1.009580968982089E-9</v>
      </c>
      <c r="Q1414">
        <v>14.928643703097739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36.946581903706871</v>
      </c>
      <c r="G1415" s="13">
        <f t="shared" si="271"/>
        <v>0.39871052871185303</v>
      </c>
      <c r="H1415" s="13">
        <f t="shared" si="272"/>
        <v>36.547871374995019</v>
      </c>
      <c r="I1415" s="16">
        <f t="shared" ref="I1415:I1478" si="279">H1415+K1414-L1414</f>
        <v>36.581842265515299</v>
      </c>
      <c r="J1415" s="13">
        <f t="shared" si="273"/>
        <v>31.942977403454144</v>
      </c>
      <c r="K1415" s="13">
        <f t="shared" si="274"/>
        <v>4.6388648620611548</v>
      </c>
      <c r="L1415" s="13">
        <f t="shared" si="275"/>
        <v>0</v>
      </c>
      <c r="M1415" s="13">
        <f t="shared" ref="M1415:M1478" si="280">L1415+M1414-N1414</f>
        <v>6.1877543260192548E-10</v>
      </c>
      <c r="N1415" s="13">
        <f t="shared" si="276"/>
        <v>3.8364076821319382E-10</v>
      </c>
      <c r="O1415" s="13">
        <f t="shared" si="277"/>
        <v>0.39871052909549382</v>
      </c>
      <c r="Q1415">
        <v>13.815716593548389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49.922683666593073</v>
      </c>
      <c r="G1416" s="13">
        <f t="shared" si="271"/>
        <v>2.2718251605486772</v>
      </c>
      <c r="H1416" s="13">
        <f t="shared" si="272"/>
        <v>47.650858506044393</v>
      </c>
      <c r="I1416" s="16">
        <f t="shared" si="279"/>
        <v>52.289723368105548</v>
      </c>
      <c r="J1416" s="13">
        <f t="shared" si="273"/>
        <v>45.146978490042756</v>
      </c>
      <c r="K1416" s="13">
        <f t="shared" si="274"/>
        <v>7.1427448780627927</v>
      </c>
      <c r="L1416" s="13">
        <f t="shared" si="275"/>
        <v>0</v>
      </c>
      <c r="M1416" s="13">
        <f t="shared" si="280"/>
        <v>2.3513466438873167E-10</v>
      </c>
      <c r="N1416" s="13">
        <f t="shared" si="276"/>
        <v>1.4578349192101362E-10</v>
      </c>
      <c r="O1416" s="13">
        <f t="shared" si="277"/>
        <v>2.2718251606944606</v>
      </c>
      <c r="Q1416">
        <v>18.263781440074201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2.3874904556703389</v>
      </c>
      <c r="G1417" s="13">
        <f t="shared" si="271"/>
        <v>0</v>
      </c>
      <c r="H1417" s="13">
        <f t="shared" si="272"/>
        <v>2.3874904556703389</v>
      </c>
      <c r="I1417" s="16">
        <f t="shared" si="279"/>
        <v>9.5302353337331311</v>
      </c>
      <c r="J1417" s="13">
        <f t="shared" si="273"/>
        <v>9.492978672720648</v>
      </c>
      <c r="K1417" s="13">
        <f t="shared" si="274"/>
        <v>3.725666101248315E-2</v>
      </c>
      <c r="L1417" s="13">
        <f t="shared" si="275"/>
        <v>0</v>
      </c>
      <c r="M1417" s="13">
        <f t="shared" si="280"/>
        <v>8.9351172467718044E-11</v>
      </c>
      <c r="N1417" s="13">
        <f t="shared" si="276"/>
        <v>5.5397726929985188E-11</v>
      </c>
      <c r="O1417" s="13">
        <f t="shared" si="277"/>
        <v>5.5397726929985188E-11</v>
      </c>
      <c r="Q1417">
        <v>20.849588815693458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0.22533446836904231</v>
      </c>
      <c r="G1418" s="13">
        <f t="shared" si="271"/>
        <v>0</v>
      </c>
      <c r="H1418" s="13">
        <f t="shared" si="272"/>
        <v>0.22533446836904231</v>
      </c>
      <c r="I1418" s="16">
        <f t="shared" si="279"/>
        <v>0.26259112938152546</v>
      </c>
      <c r="J1418" s="13">
        <f t="shared" si="273"/>
        <v>0.26259053980590691</v>
      </c>
      <c r="K1418" s="13">
        <f t="shared" si="274"/>
        <v>5.8957561854811047E-7</v>
      </c>
      <c r="L1418" s="13">
        <f t="shared" si="275"/>
        <v>0</v>
      </c>
      <c r="M1418" s="13">
        <f t="shared" si="280"/>
        <v>3.3953445537732857E-11</v>
      </c>
      <c r="N1418" s="13">
        <f t="shared" si="276"/>
        <v>2.1051136233394371E-11</v>
      </c>
      <c r="O1418" s="13">
        <f t="shared" si="277"/>
        <v>2.1051136233394371E-11</v>
      </c>
      <c r="Q1418">
        <v>22.86709055959081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1.8823516385202039</v>
      </c>
      <c r="G1419" s="13">
        <f t="shared" si="271"/>
        <v>0</v>
      </c>
      <c r="H1419" s="13">
        <f t="shared" si="272"/>
        <v>1.8823516385202039</v>
      </c>
      <c r="I1419" s="16">
        <f t="shared" si="279"/>
        <v>1.8823522280958225</v>
      </c>
      <c r="J1419" s="13">
        <f t="shared" si="273"/>
        <v>1.8822022493476065</v>
      </c>
      <c r="K1419" s="13">
        <f t="shared" si="274"/>
        <v>1.4997874821598423E-4</v>
      </c>
      <c r="L1419" s="13">
        <f t="shared" si="275"/>
        <v>0</v>
      </c>
      <c r="M1419" s="13">
        <f t="shared" si="280"/>
        <v>1.2902309304338485E-11</v>
      </c>
      <c r="N1419" s="13">
        <f t="shared" si="276"/>
        <v>7.9994317686898614E-12</v>
      </c>
      <c r="O1419" s="13">
        <f t="shared" si="277"/>
        <v>7.9994317686898614E-12</v>
      </c>
      <c r="Q1419">
        <v>25.51368754775466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8.9000528421666517E-2</v>
      </c>
      <c r="G1420" s="13">
        <f t="shared" si="271"/>
        <v>0</v>
      </c>
      <c r="H1420" s="13">
        <f t="shared" si="272"/>
        <v>8.9000528421666517E-2</v>
      </c>
      <c r="I1420" s="16">
        <f t="shared" si="279"/>
        <v>8.9150507169882501E-2</v>
      </c>
      <c r="J1420" s="13">
        <f t="shared" si="273"/>
        <v>8.9150495790031301E-2</v>
      </c>
      <c r="K1420" s="13">
        <f t="shared" si="274"/>
        <v>1.1379851200254976E-8</v>
      </c>
      <c r="L1420" s="13">
        <f t="shared" si="275"/>
        <v>0</v>
      </c>
      <c r="M1420" s="13">
        <f t="shared" si="280"/>
        <v>4.902877535648624E-12</v>
      </c>
      <c r="N1420" s="13">
        <f t="shared" si="276"/>
        <v>3.0397840721021469E-12</v>
      </c>
      <c r="O1420" s="13">
        <f t="shared" si="277"/>
        <v>3.0397840721021469E-12</v>
      </c>
      <c r="Q1420">
        <v>27.96366500000001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8.4085708216644781E-2</v>
      </c>
      <c r="G1421" s="13">
        <f t="shared" si="271"/>
        <v>0</v>
      </c>
      <c r="H1421" s="13">
        <f t="shared" si="272"/>
        <v>8.4085708216644781E-2</v>
      </c>
      <c r="I1421" s="16">
        <f t="shared" si="279"/>
        <v>8.4085719596495981E-2</v>
      </c>
      <c r="J1421" s="13">
        <f t="shared" si="273"/>
        <v>8.4085709944373158E-2</v>
      </c>
      <c r="K1421" s="13">
        <f t="shared" si="274"/>
        <v>9.6521228232226974E-9</v>
      </c>
      <c r="L1421" s="13">
        <f t="shared" si="275"/>
        <v>0</v>
      </c>
      <c r="M1421" s="13">
        <f t="shared" si="280"/>
        <v>1.863093463546477E-12</v>
      </c>
      <c r="N1421" s="13">
        <f t="shared" si="276"/>
        <v>1.1551179473988157E-12</v>
      </c>
      <c r="O1421" s="13">
        <f t="shared" si="277"/>
        <v>1.1551179473988157E-12</v>
      </c>
      <c r="Q1421">
        <v>27.884277435331342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2.773927785609211</v>
      </c>
      <c r="G1422" s="13">
        <f t="shared" si="271"/>
        <v>0</v>
      </c>
      <c r="H1422" s="13">
        <f t="shared" si="272"/>
        <v>2.773927785609211</v>
      </c>
      <c r="I1422" s="16">
        <f t="shared" si="279"/>
        <v>2.7739277952613337</v>
      </c>
      <c r="J1422" s="13">
        <f t="shared" si="273"/>
        <v>2.7735466446286536</v>
      </c>
      <c r="K1422" s="13">
        <f t="shared" si="274"/>
        <v>3.8115063268007177E-4</v>
      </c>
      <c r="L1422" s="13">
        <f t="shared" si="275"/>
        <v>0</v>
      </c>
      <c r="M1422" s="13">
        <f t="shared" si="280"/>
        <v>7.0797551614766133E-13</v>
      </c>
      <c r="N1422" s="13">
        <f t="shared" si="276"/>
        <v>4.3894482001155005E-13</v>
      </c>
      <c r="O1422" s="13">
        <f t="shared" si="277"/>
        <v>4.3894482001155005E-13</v>
      </c>
      <c r="Q1422">
        <v>27.18529807914042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5.9202647103089276</v>
      </c>
      <c r="G1423" s="13">
        <f t="shared" si="271"/>
        <v>0</v>
      </c>
      <c r="H1423" s="13">
        <f t="shared" si="272"/>
        <v>5.9202647103089276</v>
      </c>
      <c r="I1423" s="16">
        <f t="shared" si="279"/>
        <v>5.9206458609416082</v>
      </c>
      <c r="J1423" s="13">
        <f t="shared" si="273"/>
        <v>5.913756934100614</v>
      </c>
      <c r="K1423" s="13">
        <f t="shared" si="274"/>
        <v>6.8889268409941806E-3</v>
      </c>
      <c r="L1423" s="13">
        <f t="shared" si="275"/>
        <v>0</v>
      </c>
      <c r="M1423" s="13">
        <f t="shared" si="280"/>
        <v>2.6903069613611129E-13</v>
      </c>
      <c r="N1423" s="13">
        <f t="shared" si="276"/>
        <v>1.6679903160438899E-13</v>
      </c>
      <c r="O1423" s="13">
        <f t="shared" si="277"/>
        <v>1.6679903160438899E-13</v>
      </c>
      <c r="Q1423">
        <v>22.718255724458029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13.360229981521631</v>
      </c>
      <c r="G1424" s="13">
        <f t="shared" si="271"/>
        <v>0</v>
      </c>
      <c r="H1424" s="13">
        <f t="shared" si="272"/>
        <v>13.360229981521631</v>
      </c>
      <c r="I1424" s="16">
        <f t="shared" si="279"/>
        <v>13.367118908362624</v>
      </c>
      <c r="J1424" s="13">
        <f t="shared" si="273"/>
        <v>13.260557636770027</v>
      </c>
      <c r="K1424" s="13">
        <f t="shared" si="274"/>
        <v>0.10656127159259654</v>
      </c>
      <c r="L1424" s="13">
        <f t="shared" si="275"/>
        <v>0</v>
      </c>
      <c r="M1424" s="13">
        <f t="shared" si="280"/>
        <v>1.022316645317223E-13</v>
      </c>
      <c r="N1424" s="13">
        <f t="shared" si="276"/>
        <v>6.3383632009667831E-14</v>
      </c>
      <c r="O1424" s="13">
        <f t="shared" si="277"/>
        <v>6.3383632009667831E-14</v>
      </c>
      <c r="Q1424">
        <v>20.552676936164659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27.236661698216</v>
      </c>
      <c r="G1425" s="13">
        <f t="shared" si="271"/>
        <v>0</v>
      </c>
      <c r="H1425" s="13">
        <f t="shared" si="272"/>
        <v>27.236661698216</v>
      </c>
      <c r="I1425" s="16">
        <f t="shared" si="279"/>
        <v>27.343222969808597</v>
      </c>
      <c r="J1425" s="13">
        <f t="shared" si="273"/>
        <v>25.766521357964983</v>
      </c>
      <c r="K1425" s="13">
        <f t="shared" si="274"/>
        <v>1.5767016118436139</v>
      </c>
      <c r="L1425" s="13">
        <f t="shared" si="275"/>
        <v>0</v>
      </c>
      <c r="M1425" s="13">
        <f t="shared" si="280"/>
        <v>3.8848032522054472E-14</v>
      </c>
      <c r="N1425" s="13">
        <f t="shared" si="276"/>
        <v>2.4085780163673773E-14</v>
      </c>
      <c r="O1425" s="13">
        <f t="shared" si="277"/>
        <v>2.4085780163673773E-14</v>
      </c>
      <c r="Q1425">
        <v>16.129371660128331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70.132713605386641</v>
      </c>
      <c r="G1426" s="13">
        <f t="shared" si="271"/>
        <v>5.1891653201710444</v>
      </c>
      <c r="H1426" s="13">
        <f t="shared" si="272"/>
        <v>64.943548285215599</v>
      </c>
      <c r="I1426" s="16">
        <f t="shared" si="279"/>
        <v>66.520249897059216</v>
      </c>
      <c r="J1426" s="13">
        <f t="shared" si="273"/>
        <v>46.786327248674858</v>
      </c>
      <c r="K1426" s="13">
        <f t="shared" si="274"/>
        <v>19.733922648384358</v>
      </c>
      <c r="L1426" s="13">
        <f t="shared" si="275"/>
        <v>0</v>
      </c>
      <c r="M1426" s="13">
        <f t="shared" si="280"/>
        <v>1.4762252358380699E-14</v>
      </c>
      <c r="N1426" s="13">
        <f t="shared" si="276"/>
        <v>9.1525964621960329E-15</v>
      </c>
      <c r="O1426" s="13">
        <f t="shared" si="277"/>
        <v>5.1891653201710533</v>
      </c>
      <c r="Q1426">
        <v>13.876681731476021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71.833592017351165</v>
      </c>
      <c r="G1427" s="13">
        <f t="shared" si="271"/>
        <v>5.4346889989031615</v>
      </c>
      <c r="H1427" s="13">
        <f t="shared" si="272"/>
        <v>66.39890301844801</v>
      </c>
      <c r="I1427" s="16">
        <f t="shared" si="279"/>
        <v>86.13282566683236</v>
      </c>
      <c r="J1427" s="13">
        <f t="shared" si="273"/>
        <v>51.40799740270073</v>
      </c>
      <c r="K1427" s="13">
        <f t="shared" si="274"/>
        <v>34.724828264131631</v>
      </c>
      <c r="L1427" s="13">
        <f t="shared" si="275"/>
        <v>0</v>
      </c>
      <c r="M1427" s="13">
        <f t="shared" si="280"/>
        <v>5.609655896184666E-15</v>
      </c>
      <c r="N1427" s="13">
        <f t="shared" si="276"/>
        <v>3.4779866556344928E-15</v>
      </c>
      <c r="O1427" s="13">
        <f t="shared" si="277"/>
        <v>5.434688998903165</v>
      </c>
      <c r="Q1427">
        <v>13.486646593548389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48.793175250897818</v>
      </c>
      <c r="G1428" s="13">
        <f t="shared" si="271"/>
        <v>2.1087793723079544</v>
      </c>
      <c r="H1428" s="13">
        <f t="shared" si="272"/>
        <v>46.684395878589861</v>
      </c>
      <c r="I1428" s="16">
        <f t="shared" si="279"/>
        <v>81.409224142721484</v>
      </c>
      <c r="J1428" s="13">
        <f t="shared" si="273"/>
        <v>58.391117237672184</v>
      </c>
      <c r="K1428" s="13">
        <f t="shared" si="274"/>
        <v>23.018106905049301</v>
      </c>
      <c r="L1428" s="13">
        <f t="shared" si="275"/>
        <v>0</v>
      </c>
      <c r="M1428" s="13">
        <f t="shared" si="280"/>
        <v>2.1316692405501732E-15</v>
      </c>
      <c r="N1428" s="13">
        <f t="shared" si="276"/>
        <v>1.3216349291411074E-15</v>
      </c>
      <c r="O1428" s="13">
        <f t="shared" si="277"/>
        <v>2.1087793723079558</v>
      </c>
      <c r="Q1428">
        <v>17.333837300573929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1.318557413867157</v>
      </c>
      <c r="G1429" s="13">
        <f t="shared" si="271"/>
        <v>0</v>
      </c>
      <c r="H1429" s="13">
        <f t="shared" si="272"/>
        <v>1.318557413867157</v>
      </c>
      <c r="I1429" s="16">
        <f t="shared" si="279"/>
        <v>24.336664318916458</v>
      </c>
      <c r="J1429" s="13">
        <f t="shared" si="273"/>
        <v>23.844540972229108</v>
      </c>
      <c r="K1429" s="13">
        <f t="shared" si="274"/>
        <v>0.49212334668735025</v>
      </c>
      <c r="L1429" s="13">
        <f t="shared" si="275"/>
        <v>0</v>
      </c>
      <c r="M1429" s="13">
        <f t="shared" si="280"/>
        <v>8.100343114090658E-16</v>
      </c>
      <c r="N1429" s="13">
        <f t="shared" si="276"/>
        <v>5.0222127307362077E-16</v>
      </c>
      <c r="O1429" s="13">
        <f t="shared" si="277"/>
        <v>5.0222127307362077E-16</v>
      </c>
      <c r="Q1429">
        <v>22.31284591326845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3.1737913342208621</v>
      </c>
      <c r="G1430" s="13">
        <f t="shared" si="271"/>
        <v>0</v>
      </c>
      <c r="H1430" s="13">
        <f t="shared" si="272"/>
        <v>3.1737913342208621</v>
      </c>
      <c r="I1430" s="16">
        <f t="shared" si="279"/>
        <v>3.6659146809082124</v>
      </c>
      <c r="J1430" s="13">
        <f t="shared" si="273"/>
        <v>3.6646247025056264</v>
      </c>
      <c r="K1430" s="13">
        <f t="shared" si="274"/>
        <v>1.289978402585934E-3</v>
      </c>
      <c r="L1430" s="13">
        <f t="shared" si="275"/>
        <v>0</v>
      </c>
      <c r="M1430" s="13">
        <f t="shared" si="280"/>
        <v>3.0781303833544503E-16</v>
      </c>
      <c r="N1430" s="13">
        <f t="shared" si="276"/>
        <v>1.9084408376797591E-16</v>
      </c>
      <c r="O1430" s="13">
        <f t="shared" si="277"/>
        <v>1.9084408376797591E-16</v>
      </c>
      <c r="Q1430">
        <v>24.417361549719779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1.425672911078141</v>
      </c>
      <c r="G1431" s="13">
        <f t="shared" si="271"/>
        <v>0</v>
      </c>
      <c r="H1431" s="13">
        <f t="shared" si="272"/>
        <v>1.425672911078141</v>
      </c>
      <c r="I1431" s="16">
        <f t="shared" si="279"/>
        <v>1.4269628894807269</v>
      </c>
      <c r="J1431" s="13">
        <f t="shared" si="273"/>
        <v>1.4268860591983619</v>
      </c>
      <c r="K1431" s="13">
        <f t="shared" si="274"/>
        <v>7.6830282365047964E-5</v>
      </c>
      <c r="L1431" s="13">
        <f t="shared" si="275"/>
        <v>0</v>
      </c>
      <c r="M1431" s="13">
        <f t="shared" si="280"/>
        <v>1.1696895456746912E-16</v>
      </c>
      <c r="N1431" s="13">
        <f t="shared" si="276"/>
        <v>7.252075183183085E-17</v>
      </c>
      <c r="O1431" s="13">
        <f t="shared" si="277"/>
        <v>7.252075183183085E-17</v>
      </c>
      <c r="Q1431">
        <v>24.350373511238541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0.2413374764040635</v>
      </c>
      <c r="G1432" s="13">
        <f t="shared" si="271"/>
        <v>0</v>
      </c>
      <c r="H1432" s="13">
        <f t="shared" si="272"/>
        <v>0.2413374764040635</v>
      </c>
      <c r="I1432" s="16">
        <f t="shared" si="279"/>
        <v>0.24141430668642855</v>
      </c>
      <c r="J1432" s="13">
        <f t="shared" si="273"/>
        <v>0.24141403938381928</v>
      </c>
      <c r="K1432" s="13">
        <f t="shared" si="274"/>
        <v>2.6730260926921545E-7</v>
      </c>
      <c r="L1432" s="13">
        <f t="shared" si="275"/>
        <v>0</v>
      </c>
      <c r="M1432" s="13">
        <f t="shared" si="280"/>
        <v>4.4448202735638265E-17</v>
      </c>
      <c r="N1432" s="13">
        <f t="shared" si="276"/>
        <v>2.7557885696095725E-17</v>
      </c>
      <c r="O1432" s="13">
        <f t="shared" si="277"/>
        <v>2.7557885696095725E-17</v>
      </c>
      <c r="Q1432">
        <v>26.73526878914204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</v>
      </c>
      <c r="G1433" s="13">
        <f t="shared" si="271"/>
        <v>0</v>
      </c>
      <c r="H1433" s="13">
        <f t="shared" si="272"/>
        <v>0</v>
      </c>
      <c r="I1433" s="16">
        <f t="shared" si="279"/>
        <v>2.6730260926921545E-7</v>
      </c>
      <c r="J1433" s="13">
        <f t="shared" si="273"/>
        <v>2.6730260926921545E-7</v>
      </c>
      <c r="K1433" s="13">
        <f t="shared" si="274"/>
        <v>0</v>
      </c>
      <c r="L1433" s="13">
        <f t="shared" si="275"/>
        <v>0</v>
      </c>
      <c r="M1433" s="13">
        <f t="shared" si="280"/>
        <v>1.689031703954254E-17</v>
      </c>
      <c r="N1433" s="13">
        <f t="shared" si="276"/>
        <v>1.0471996564516375E-17</v>
      </c>
      <c r="O1433" s="13">
        <f t="shared" si="277"/>
        <v>1.0471996564516375E-17</v>
      </c>
      <c r="Q1433">
        <v>29.722712000000001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1.1565153415570411</v>
      </c>
      <c r="G1434" s="13">
        <f t="shared" si="271"/>
        <v>0</v>
      </c>
      <c r="H1434" s="13">
        <f t="shared" si="272"/>
        <v>1.1565153415570411</v>
      </c>
      <c r="I1434" s="16">
        <f t="shared" si="279"/>
        <v>1.1565153415570411</v>
      </c>
      <c r="J1434" s="13">
        <f t="shared" si="273"/>
        <v>1.1564913158033214</v>
      </c>
      <c r="K1434" s="13">
        <f t="shared" si="274"/>
        <v>2.4025753719625342E-5</v>
      </c>
      <c r="L1434" s="13">
        <f t="shared" si="275"/>
        <v>0</v>
      </c>
      <c r="M1434" s="13">
        <f t="shared" si="280"/>
        <v>6.4183204750261652E-18</v>
      </c>
      <c r="N1434" s="13">
        <f t="shared" si="276"/>
        <v>3.9793586945162227E-18</v>
      </c>
      <c r="O1434" s="13">
        <f t="shared" si="277"/>
        <v>3.9793586945162227E-18</v>
      </c>
      <c r="Q1434">
        <v>28.20990817243861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27.413587601012921</v>
      </c>
      <c r="G1435" s="13">
        <f t="shared" si="271"/>
        <v>0</v>
      </c>
      <c r="H1435" s="13">
        <f t="shared" si="272"/>
        <v>27.413587601012921</v>
      </c>
      <c r="I1435" s="16">
        <f t="shared" si="279"/>
        <v>27.413611626766642</v>
      </c>
      <c r="J1435" s="13">
        <f t="shared" si="273"/>
        <v>26.721424685319523</v>
      </c>
      <c r="K1435" s="13">
        <f t="shared" si="274"/>
        <v>0.6921869414471189</v>
      </c>
      <c r="L1435" s="13">
        <f t="shared" si="275"/>
        <v>0</v>
      </c>
      <c r="M1435" s="13">
        <f t="shared" si="280"/>
        <v>2.4389617805099425E-18</v>
      </c>
      <c r="N1435" s="13">
        <f t="shared" si="276"/>
        <v>1.5121563039161643E-18</v>
      </c>
      <c r="O1435" s="13">
        <f t="shared" si="277"/>
        <v>1.5121563039161643E-18</v>
      </c>
      <c r="Q1435">
        <v>22.37163910151823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50.220271019008081</v>
      </c>
      <c r="G1436" s="13">
        <f t="shared" si="271"/>
        <v>2.3147822237903073</v>
      </c>
      <c r="H1436" s="13">
        <f t="shared" si="272"/>
        <v>47.905488795217771</v>
      </c>
      <c r="I1436" s="16">
        <f t="shared" si="279"/>
        <v>48.59767573666489</v>
      </c>
      <c r="J1436" s="13">
        <f t="shared" si="273"/>
        <v>43.071747231286537</v>
      </c>
      <c r="K1436" s="13">
        <f t="shared" si="274"/>
        <v>5.5259285053783529</v>
      </c>
      <c r="L1436" s="13">
        <f t="shared" si="275"/>
        <v>0</v>
      </c>
      <c r="M1436" s="13">
        <f t="shared" si="280"/>
        <v>9.2680547659377815E-19</v>
      </c>
      <c r="N1436" s="13">
        <f t="shared" si="276"/>
        <v>5.746193954881424E-19</v>
      </c>
      <c r="O1436" s="13">
        <f t="shared" si="277"/>
        <v>2.3147822237903073</v>
      </c>
      <c r="Q1436">
        <v>18.80867922623354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0.35616583284041042</v>
      </c>
      <c r="G1437" s="13">
        <f t="shared" si="271"/>
        <v>0</v>
      </c>
      <c r="H1437" s="13">
        <f t="shared" si="272"/>
        <v>0.35616583284041042</v>
      </c>
      <c r="I1437" s="16">
        <f t="shared" si="279"/>
        <v>5.8820943382187636</v>
      </c>
      <c r="J1437" s="13">
        <f t="shared" si="273"/>
        <v>5.8570376908879531</v>
      </c>
      <c r="K1437" s="13">
        <f t="shared" si="274"/>
        <v>2.5056647330810478E-2</v>
      </c>
      <c r="L1437" s="13">
        <f t="shared" si="275"/>
        <v>0</v>
      </c>
      <c r="M1437" s="13">
        <f t="shared" si="280"/>
        <v>3.5218608110563575E-19</v>
      </c>
      <c r="N1437" s="13">
        <f t="shared" si="276"/>
        <v>2.1835537028549418E-19</v>
      </c>
      <c r="O1437" s="13">
        <f t="shared" si="277"/>
        <v>2.1835537028549418E-19</v>
      </c>
      <c r="Q1437">
        <v>13.36166312584362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1.4012925463917969</v>
      </c>
      <c r="G1438" s="13">
        <f t="shared" si="271"/>
        <v>0</v>
      </c>
      <c r="H1438" s="13">
        <f t="shared" si="272"/>
        <v>1.4012925463917969</v>
      </c>
      <c r="I1438" s="16">
        <f t="shared" si="279"/>
        <v>1.4263491937226074</v>
      </c>
      <c r="J1438" s="13">
        <f t="shared" si="273"/>
        <v>1.425989960164322</v>
      </c>
      <c r="K1438" s="13">
        <f t="shared" si="274"/>
        <v>3.5923355828537673E-4</v>
      </c>
      <c r="L1438" s="13">
        <f t="shared" si="275"/>
        <v>0</v>
      </c>
      <c r="M1438" s="13">
        <f t="shared" si="280"/>
        <v>1.3383071082014156E-19</v>
      </c>
      <c r="N1438" s="13">
        <f t="shared" si="276"/>
        <v>8.2975040708487773E-20</v>
      </c>
      <c r="O1438" s="13">
        <f t="shared" si="277"/>
        <v>8.2975040708487773E-20</v>
      </c>
      <c r="Q1438">
        <v>13.36577559354839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43.206236096076388</v>
      </c>
      <c r="G1439" s="13">
        <f t="shared" si="271"/>
        <v>1.3022985301177639</v>
      </c>
      <c r="H1439" s="13">
        <f t="shared" si="272"/>
        <v>41.903937565958621</v>
      </c>
      <c r="I1439" s="16">
        <f t="shared" si="279"/>
        <v>41.904296799516906</v>
      </c>
      <c r="J1439" s="13">
        <f t="shared" si="273"/>
        <v>36.447903245197161</v>
      </c>
      <c r="K1439" s="13">
        <f t="shared" si="274"/>
        <v>5.4563935543197459</v>
      </c>
      <c r="L1439" s="13">
        <f t="shared" si="275"/>
        <v>0</v>
      </c>
      <c r="M1439" s="13">
        <f t="shared" si="280"/>
        <v>5.085567011165379E-20</v>
      </c>
      <c r="N1439" s="13">
        <f t="shared" si="276"/>
        <v>3.1530515469225348E-20</v>
      </c>
      <c r="O1439" s="13">
        <f t="shared" si="277"/>
        <v>1.3022985301177639</v>
      </c>
      <c r="Q1439">
        <v>15.53759449434169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19.684853221187819</v>
      </c>
      <c r="G1440" s="13">
        <f t="shared" si="271"/>
        <v>0</v>
      </c>
      <c r="H1440" s="13">
        <f t="shared" si="272"/>
        <v>19.684853221187819</v>
      </c>
      <c r="I1440" s="16">
        <f t="shared" si="279"/>
        <v>25.141246775507565</v>
      </c>
      <c r="J1440" s="13">
        <f t="shared" si="273"/>
        <v>24.18175900005976</v>
      </c>
      <c r="K1440" s="13">
        <f t="shared" si="274"/>
        <v>0.95948777544780484</v>
      </c>
      <c r="L1440" s="13">
        <f t="shared" si="275"/>
        <v>0</v>
      </c>
      <c r="M1440" s="13">
        <f t="shared" si="280"/>
        <v>1.9325154642428442E-20</v>
      </c>
      <c r="N1440" s="13">
        <f t="shared" si="276"/>
        <v>1.1981595878305633E-20</v>
      </c>
      <c r="O1440" s="13">
        <f t="shared" si="277"/>
        <v>1.1981595878305633E-20</v>
      </c>
      <c r="Q1440">
        <v>18.087210142016978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0.82038818391593671</v>
      </c>
      <c r="G1441" s="13">
        <f t="shared" si="271"/>
        <v>0</v>
      </c>
      <c r="H1441" s="13">
        <f t="shared" si="272"/>
        <v>0.82038818391593671</v>
      </c>
      <c r="I1441" s="16">
        <f t="shared" si="279"/>
        <v>1.7798759593637414</v>
      </c>
      <c r="J1441" s="13">
        <f t="shared" si="273"/>
        <v>1.7795728074863824</v>
      </c>
      <c r="K1441" s="13">
        <f t="shared" si="274"/>
        <v>3.0315187735907578E-4</v>
      </c>
      <c r="L1441" s="13">
        <f t="shared" si="275"/>
        <v>0</v>
      </c>
      <c r="M1441" s="13">
        <f t="shared" si="280"/>
        <v>7.3435587641228081E-21</v>
      </c>
      <c r="N1441" s="13">
        <f t="shared" si="276"/>
        <v>4.5530064337561413E-21</v>
      </c>
      <c r="O1441" s="13">
        <f t="shared" si="277"/>
        <v>4.5530064337561413E-21</v>
      </c>
      <c r="Q1441">
        <v>19.318959954794479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0.34479515273296862</v>
      </c>
      <c r="G1442" s="13">
        <f t="shared" si="271"/>
        <v>0</v>
      </c>
      <c r="H1442" s="13">
        <f t="shared" si="272"/>
        <v>0.34479515273296862</v>
      </c>
      <c r="I1442" s="16">
        <f t="shared" si="279"/>
        <v>0.3450983046103277</v>
      </c>
      <c r="J1442" s="13">
        <f t="shared" si="273"/>
        <v>0.34509718934474837</v>
      </c>
      <c r="K1442" s="13">
        <f t="shared" si="274"/>
        <v>1.1152655793322808E-6</v>
      </c>
      <c r="L1442" s="13">
        <f t="shared" si="275"/>
        <v>0</v>
      </c>
      <c r="M1442" s="13">
        <f t="shared" si="280"/>
        <v>2.7905523303666668E-21</v>
      </c>
      <c r="N1442" s="13">
        <f t="shared" si="276"/>
        <v>1.7301424448273336E-21</v>
      </c>
      <c r="O1442" s="13">
        <f t="shared" si="277"/>
        <v>1.7301424448273336E-21</v>
      </c>
      <c r="Q1442">
        <v>24.165560593652451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1.2372181034718569E-2</v>
      </c>
      <c r="G1443" s="13">
        <f t="shared" si="271"/>
        <v>0</v>
      </c>
      <c r="H1443" s="13">
        <f t="shared" si="272"/>
        <v>1.2372181034718569E-2</v>
      </c>
      <c r="I1443" s="16">
        <f t="shared" si="279"/>
        <v>1.2373296300297902E-2</v>
      </c>
      <c r="J1443" s="13">
        <f t="shared" si="273"/>
        <v>1.237329626803335E-2</v>
      </c>
      <c r="K1443" s="13">
        <f t="shared" si="274"/>
        <v>3.2264552141114677E-11</v>
      </c>
      <c r="L1443" s="13">
        <f t="shared" si="275"/>
        <v>0</v>
      </c>
      <c r="M1443" s="13">
        <f t="shared" si="280"/>
        <v>1.0604098855393333E-21</v>
      </c>
      <c r="N1443" s="13">
        <f t="shared" si="276"/>
        <v>6.5745412903438666E-22</v>
      </c>
      <c r="O1443" s="13">
        <f t="shared" si="277"/>
        <v>6.5745412903438666E-22</v>
      </c>
      <c r="Q1443">
        <v>27.532721404981849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8.2638201186132326E-2</v>
      </c>
      <c r="G1444" s="13">
        <f t="shared" si="271"/>
        <v>0</v>
      </c>
      <c r="H1444" s="13">
        <f t="shared" si="272"/>
        <v>8.2638201186132326E-2</v>
      </c>
      <c r="I1444" s="16">
        <f t="shared" si="279"/>
        <v>8.2638201218396878E-2</v>
      </c>
      <c r="J1444" s="13">
        <f t="shared" si="273"/>
        <v>8.2638193282551661E-2</v>
      </c>
      <c r="K1444" s="13">
        <f t="shared" si="274"/>
        <v>7.935845217077464E-9</v>
      </c>
      <c r="L1444" s="13">
        <f t="shared" si="275"/>
        <v>0</v>
      </c>
      <c r="M1444" s="13">
        <f t="shared" si="280"/>
        <v>4.029557565049466E-22</v>
      </c>
      <c r="N1444" s="13">
        <f t="shared" si="276"/>
        <v>2.4983256903306688E-22</v>
      </c>
      <c r="O1444" s="13">
        <f t="shared" si="277"/>
        <v>2.4983256903306688E-22</v>
      </c>
      <c r="Q1444">
        <v>28.945207713444152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0.1081302277824472</v>
      </c>
      <c r="G1445" s="13">
        <f t="shared" si="271"/>
        <v>0</v>
      </c>
      <c r="H1445" s="13">
        <f t="shared" si="272"/>
        <v>0.1081302277824472</v>
      </c>
      <c r="I1445" s="16">
        <f t="shared" si="279"/>
        <v>0.10813023571829242</v>
      </c>
      <c r="J1445" s="13">
        <f t="shared" si="273"/>
        <v>0.10813021690149317</v>
      </c>
      <c r="K1445" s="13">
        <f t="shared" si="274"/>
        <v>1.8816799243759341E-8</v>
      </c>
      <c r="L1445" s="13">
        <f t="shared" si="275"/>
        <v>0</v>
      </c>
      <c r="M1445" s="13">
        <f t="shared" si="280"/>
        <v>1.5312318747187972E-22</v>
      </c>
      <c r="N1445" s="13">
        <f t="shared" si="276"/>
        <v>9.4936376232565432E-23</v>
      </c>
      <c r="O1445" s="13">
        <f t="shared" si="277"/>
        <v>9.4936376232565432E-23</v>
      </c>
      <c r="Q1445">
        <v>28.52481400000001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6.2414387651937462</v>
      </c>
      <c r="G1446" s="13">
        <f t="shared" si="271"/>
        <v>0</v>
      </c>
      <c r="H1446" s="13">
        <f t="shared" si="272"/>
        <v>6.2414387651937462</v>
      </c>
      <c r="I1446" s="16">
        <f t="shared" si="279"/>
        <v>6.2414387840105459</v>
      </c>
      <c r="J1446" s="13">
        <f t="shared" si="273"/>
        <v>6.236793624883064</v>
      </c>
      <c r="K1446" s="13">
        <f t="shared" si="274"/>
        <v>4.6451591274818682E-3</v>
      </c>
      <c r="L1446" s="13">
        <f t="shared" si="275"/>
        <v>0</v>
      </c>
      <c r="M1446" s="13">
        <f t="shared" si="280"/>
        <v>5.8186811239314292E-23</v>
      </c>
      <c r="N1446" s="13">
        <f t="shared" si="276"/>
        <v>3.6075822968374861E-23</v>
      </c>
      <c r="O1446" s="13">
        <f t="shared" si="277"/>
        <v>3.6075822968374861E-23</v>
      </c>
      <c r="Q1446">
        <v>26.686418726380701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0.72640473281658691</v>
      </c>
      <c r="G1447" s="13">
        <f t="shared" si="271"/>
        <v>0</v>
      </c>
      <c r="H1447" s="13">
        <f t="shared" si="272"/>
        <v>0.72640473281658691</v>
      </c>
      <c r="I1447" s="16">
        <f t="shared" si="279"/>
        <v>0.73104989194406877</v>
      </c>
      <c r="J1447" s="13">
        <f t="shared" si="273"/>
        <v>0.73104066408568313</v>
      </c>
      <c r="K1447" s="13">
        <f t="shared" si="274"/>
        <v>9.2278583856408858E-6</v>
      </c>
      <c r="L1447" s="13">
        <f t="shared" si="275"/>
        <v>0</v>
      </c>
      <c r="M1447" s="13">
        <f t="shared" si="280"/>
        <v>2.211098827093943E-23</v>
      </c>
      <c r="N1447" s="13">
        <f t="shared" si="276"/>
        <v>1.3708812727982446E-23</v>
      </c>
      <c r="O1447" s="13">
        <f t="shared" si="277"/>
        <v>1.3708812727982446E-23</v>
      </c>
      <c r="Q1447">
        <v>25.160729791915429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93.351764895333716</v>
      </c>
      <c r="G1448" s="13">
        <f t="shared" si="271"/>
        <v>8.5408610376756435</v>
      </c>
      <c r="H1448" s="13">
        <f t="shared" si="272"/>
        <v>84.810903857658076</v>
      </c>
      <c r="I1448" s="16">
        <f t="shared" si="279"/>
        <v>84.810913085516461</v>
      </c>
      <c r="J1448" s="13">
        <f t="shared" si="273"/>
        <v>65.065759339973809</v>
      </c>
      <c r="K1448" s="13">
        <f t="shared" si="274"/>
        <v>19.745153745542652</v>
      </c>
      <c r="L1448" s="13">
        <f t="shared" si="275"/>
        <v>0</v>
      </c>
      <c r="M1448" s="13">
        <f t="shared" si="280"/>
        <v>8.4021755429569846E-24</v>
      </c>
      <c r="N1448" s="13">
        <f t="shared" si="276"/>
        <v>5.2093488366333301E-24</v>
      </c>
      <c r="O1448" s="13">
        <f t="shared" si="277"/>
        <v>8.5408610376756435</v>
      </c>
      <c r="Q1448">
        <v>20.03488177559581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35.432729965493238</v>
      </c>
      <c r="G1449" s="13">
        <f t="shared" si="271"/>
        <v>0.18018432818429314</v>
      </c>
      <c r="H1449" s="13">
        <f t="shared" si="272"/>
        <v>35.252545637308941</v>
      </c>
      <c r="I1449" s="16">
        <f t="shared" si="279"/>
        <v>54.997699382851593</v>
      </c>
      <c r="J1449" s="13">
        <f t="shared" si="273"/>
        <v>45.484946862490197</v>
      </c>
      <c r="K1449" s="13">
        <f t="shared" si="274"/>
        <v>9.5127525203613956</v>
      </c>
      <c r="L1449" s="13">
        <f t="shared" si="275"/>
        <v>0</v>
      </c>
      <c r="M1449" s="13">
        <f t="shared" si="280"/>
        <v>3.1928267063236545E-24</v>
      </c>
      <c r="N1449" s="13">
        <f t="shared" si="276"/>
        <v>1.9795525579206657E-24</v>
      </c>
      <c r="O1449" s="13">
        <f t="shared" si="277"/>
        <v>0.18018432818429314</v>
      </c>
      <c r="Q1449">
        <v>16.836388714577151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15.40540128448443</v>
      </c>
      <c r="G1450" s="13">
        <f t="shared" si="271"/>
        <v>0</v>
      </c>
      <c r="H1450" s="13">
        <f t="shared" si="272"/>
        <v>15.40540128448443</v>
      </c>
      <c r="I1450" s="16">
        <f t="shared" si="279"/>
        <v>24.918153804845826</v>
      </c>
      <c r="J1450" s="13">
        <f t="shared" si="273"/>
        <v>23.401896324109373</v>
      </c>
      <c r="K1450" s="13">
        <f t="shared" si="274"/>
        <v>1.5162574807364528</v>
      </c>
      <c r="L1450" s="13">
        <f t="shared" si="275"/>
        <v>0</v>
      </c>
      <c r="M1450" s="13">
        <f t="shared" si="280"/>
        <v>1.2132741484029889E-24</v>
      </c>
      <c r="N1450" s="13">
        <f t="shared" si="276"/>
        <v>7.5222997200985307E-25</v>
      </c>
      <c r="O1450" s="13">
        <f t="shared" si="277"/>
        <v>7.5222997200985307E-25</v>
      </c>
      <c r="Q1450">
        <v>14.37525159354839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</v>
      </c>
      <c r="G1451" s="13">
        <f t="shared" si="271"/>
        <v>0</v>
      </c>
      <c r="H1451" s="13">
        <f t="shared" si="272"/>
        <v>0</v>
      </c>
      <c r="I1451" s="16">
        <f t="shared" si="279"/>
        <v>1.5162574807364528</v>
      </c>
      <c r="J1451" s="13">
        <f t="shared" si="273"/>
        <v>1.5159828658905126</v>
      </c>
      <c r="K1451" s="13">
        <f t="shared" si="274"/>
        <v>2.7461484594026864E-4</v>
      </c>
      <c r="L1451" s="13">
        <f t="shared" si="275"/>
        <v>0</v>
      </c>
      <c r="M1451" s="13">
        <f t="shared" si="280"/>
        <v>4.6104417639313578E-25</v>
      </c>
      <c r="N1451" s="13">
        <f t="shared" si="276"/>
        <v>2.8584738936374421E-25</v>
      </c>
      <c r="O1451" s="13">
        <f t="shared" si="277"/>
        <v>2.8584738936374421E-25</v>
      </c>
      <c r="Q1451">
        <v>16.614085512748161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27.17345715317396</v>
      </c>
      <c r="G1452" s="13">
        <f t="shared" si="271"/>
        <v>0</v>
      </c>
      <c r="H1452" s="13">
        <f t="shared" si="272"/>
        <v>27.17345715317396</v>
      </c>
      <c r="I1452" s="16">
        <f t="shared" si="279"/>
        <v>27.173731768019898</v>
      </c>
      <c r="J1452" s="13">
        <f t="shared" si="273"/>
        <v>25.929371320916033</v>
      </c>
      <c r="K1452" s="13">
        <f t="shared" si="274"/>
        <v>1.2443604471038654</v>
      </c>
      <c r="L1452" s="13">
        <f t="shared" si="275"/>
        <v>0</v>
      </c>
      <c r="M1452" s="13">
        <f t="shared" si="280"/>
        <v>1.7519678702939158E-25</v>
      </c>
      <c r="N1452" s="13">
        <f t="shared" si="276"/>
        <v>1.0862200795822278E-25</v>
      </c>
      <c r="O1452" s="13">
        <f t="shared" si="277"/>
        <v>1.0862200795822278E-25</v>
      </c>
      <c r="Q1452">
        <v>17.812727351779731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36.864228277993931</v>
      </c>
      <c r="G1453" s="13">
        <f t="shared" si="271"/>
        <v>0.386822691815496</v>
      </c>
      <c r="H1453" s="13">
        <f t="shared" si="272"/>
        <v>36.477405586178435</v>
      </c>
      <c r="I1453" s="16">
        <f t="shared" si="279"/>
        <v>37.7217660332823</v>
      </c>
      <c r="J1453" s="13">
        <f t="shared" si="273"/>
        <v>34.585868500981817</v>
      </c>
      <c r="K1453" s="13">
        <f t="shared" si="274"/>
        <v>3.1358975323004827</v>
      </c>
      <c r="L1453" s="13">
        <f t="shared" si="275"/>
        <v>0</v>
      </c>
      <c r="M1453" s="13">
        <f t="shared" si="280"/>
        <v>6.6574779071168796E-26</v>
      </c>
      <c r="N1453" s="13">
        <f t="shared" si="276"/>
        <v>4.1276363024124655E-26</v>
      </c>
      <c r="O1453" s="13">
        <f t="shared" si="277"/>
        <v>0.386822691815496</v>
      </c>
      <c r="Q1453">
        <v>17.806515323552301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7.812605774535939</v>
      </c>
      <c r="G1454" s="13">
        <f t="shared" si="271"/>
        <v>0</v>
      </c>
      <c r="H1454" s="13">
        <f t="shared" si="272"/>
        <v>7.812605774535939</v>
      </c>
      <c r="I1454" s="16">
        <f t="shared" si="279"/>
        <v>10.948503306836422</v>
      </c>
      <c r="J1454" s="13">
        <f t="shared" si="273"/>
        <v>10.913294388027285</v>
      </c>
      <c r="K1454" s="13">
        <f t="shared" si="274"/>
        <v>3.5208918809136236E-2</v>
      </c>
      <c r="L1454" s="13">
        <f t="shared" si="275"/>
        <v>0</v>
      </c>
      <c r="M1454" s="13">
        <f t="shared" si="280"/>
        <v>2.5298416047044141E-26</v>
      </c>
      <c r="N1454" s="13">
        <f t="shared" si="276"/>
        <v>1.5685017949167368E-26</v>
      </c>
      <c r="O1454" s="13">
        <f t="shared" si="277"/>
        <v>1.5685017949167368E-26</v>
      </c>
      <c r="Q1454">
        <v>24.212717068338659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3.7403466573306412</v>
      </c>
      <c r="G1455" s="13">
        <f t="shared" si="271"/>
        <v>0</v>
      </c>
      <c r="H1455" s="13">
        <f t="shared" si="272"/>
        <v>3.7403466573306412</v>
      </c>
      <c r="I1455" s="16">
        <f t="shared" si="279"/>
        <v>3.7755555761397774</v>
      </c>
      <c r="J1455" s="13">
        <f t="shared" si="273"/>
        <v>3.7743955851672584</v>
      </c>
      <c r="K1455" s="13">
        <f t="shared" si="274"/>
        <v>1.1599909725190649E-3</v>
      </c>
      <c r="L1455" s="13">
        <f t="shared" si="275"/>
        <v>0</v>
      </c>
      <c r="M1455" s="13">
        <f t="shared" si="280"/>
        <v>9.6133980978767727E-27</v>
      </c>
      <c r="N1455" s="13">
        <f t="shared" si="276"/>
        <v>5.9603068206835987E-27</v>
      </c>
      <c r="O1455" s="13">
        <f t="shared" si="277"/>
        <v>5.9603068206835987E-27</v>
      </c>
      <c r="Q1455">
        <v>25.817226469634971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8.4234104000855986E-2</v>
      </c>
      <c r="G1456" s="13">
        <f t="shared" si="271"/>
        <v>0</v>
      </c>
      <c r="H1456" s="13">
        <f t="shared" si="272"/>
        <v>8.4234104000855986E-2</v>
      </c>
      <c r="I1456" s="16">
        <f t="shared" si="279"/>
        <v>8.5394094973375051E-2</v>
      </c>
      <c r="J1456" s="13">
        <f t="shared" si="273"/>
        <v>8.5394086923517146E-2</v>
      </c>
      <c r="K1456" s="13">
        <f t="shared" si="274"/>
        <v>8.0498579052568076E-9</v>
      </c>
      <c r="L1456" s="13">
        <f t="shared" si="275"/>
        <v>0</v>
      </c>
      <c r="M1456" s="13">
        <f t="shared" si="280"/>
        <v>3.653091277193174E-27</v>
      </c>
      <c r="N1456" s="13">
        <f t="shared" si="276"/>
        <v>2.264916591859768E-27</v>
      </c>
      <c r="O1456" s="13">
        <f t="shared" si="277"/>
        <v>2.264916591859768E-27</v>
      </c>
      <c r="Q1456">
        <v>29.571588044629159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8.7604725513009463E-2</v>
      </c>
      <c r="G1457" s="13">
        <f t="shared" si="271"/>
        <v>0</v>
      </c>
      <c r="H1457" s="13">
        <f t="shared" si="272"/>
        <v>8.7604725513009463E-2</v>
      </c>
      <c r="I1457" s="16">
        <f t="shared" si="279"/>
        <v>8.7604733562867368E-2</v>
      </c>
      <c r="J1457" s="13">
        <f t="shared" si="273"/>
        <v>8.7604724149987157E-2</v>
      </c>
      <c r="K1457" s="13">
        <f t="shared" si="274"/>
        <v>9.4128802113901955E-9</v>
      </c>
      <c r="L1457" s="13">
        <f t="shared" si="275"/>
        <v>0</v>
      </c>
      <c r="M1457" s="13">
        <f t="shared" si="280"/>
        <v>1.388174685333406E-27</v>
      </c>
      <c r="N1457" s="13">
        <f t="shared" si="276"/>
        <v>8.6066830490671164E-28</v>
      </c>
      <c r="O1457" s="13">
        <f t="shared" si="277"/>
        <v>8.6066830490671164E-28</v>
      </c>
      <c r="Q1457">
        <v>28.977862000000009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3.3773591615085761</v>
      </c>
      <c r="G1458" s="13">
        <f t="shared" si="271"/>
        <v>0</v>
      </c>
      <c r="H1458" s="13">
        <f t="shared" si="272"/>
        <v>3.3773591615085761</v>
      </c>
      <c r="I1458" s="16">
        <f t="shared" si="279"/>
        <v>3.3773591709214563</v>
      </c>
      <c r="J1458" s="13">
        <f t="shared" si="273"/>
        <v>3.3766014835121525</v>
      </c>
      <c r="K1458" s="13">
        <f t="shared" si="274"/>
        <v>7.5768740930381995E-4</v>
      </c>
      <c r="L1458" s="13">
        <f t="shared" si="275"/>
        <v>0</v>
      </c>
      <c r="M1458" s="13">
        <f t="shared" si="280"/>
        <v>5.2750638042669434E-28</v>
      </c>
      <c r="N1458" s="13">
        <f t="shared" si="276"/>
        <v>3.270539558645505E-28</v>
      </c>
      <c r="O1458" s="13">
        <f t="shared" si="277"/>
        <v>3.270539558645505E-28</v>
      </c>
      <c r="Q1458">
        <v>26.48106577348377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1.750990383874977</v>
      </c>
      <c r="G1459" s="13">
        <f t="shared" si="271"/>
        <v>0</v>
      </c>
      <c r="H1459" s="13">
        <f t="shared" si="272"/>
        <v>1.750990383874977</v>
      </c>
      <c r="I1459" s="16">
        <f t="shared" si="279"/>
        <v>1.7517480712842808</v>
      </c>
      <c r="J1459" s="13">
        <f t="shared" si="273"/>
        <v>1.7515831471501238</v>
      </c>
      <c r="K1459" s="13">
        <f t="shared" si="274"/>
        <v>1.6492413415702956E-4</v>
      </c>
      <c r="L1459" s="13">
        <f t="shared" si="275"/>
        <v>0</v>
      </c>
      <c r="M1459" s="13">
        <f t="shared" si="280"/>
        <v>2.0045242456214383E-28</v>
      </c>
      <c r="N1459" s="13">
        <f t="shared" si="276"/>
        <v>1.2428050322852917E-28</v>
      </c>
      <c r="O1459" s="13">
        <f t="shared" si="277"/>
        <v>1.2428050322852917E-28</v>
      </c>
      <c r="Q1459">
        <v>23.288984736283929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24.491668703983962</v>
      </c>
      <c r="G1460" s="13">
        <f t="shared" si="271"/>
        <v>0</v>
      </c>
      <c r="H1460" s="13">
        <f t="shared" si="272"/>
        <v>24.491668703983962</v>
      </c>
      <c r="I1460" s="16">
        <f t="shared" si="279"/>
        <v>24.491833628118119</v>
      </c>
      <c r="J1460" s="13">
        <f t="shared" si="273"/>
        <v>23.766421326866102</v>
      </c>
      <c r="K1460" s="13">
        <f t="shared" si="274"/>
        <v>0.7254123012520175</v>
      </c>
      <c r="L1460" s="13">
        <f t="shared" si="275"/>
        <v>0</v>
      </c>
      <c r="M1460" s="13">
        <f t="shared" si="280"/>
        <v>7.6171921333614661E-29</v>
      </c>
      <c r="N1460" s="13">
        <f t="shared" si="276"/>
        <v>4.7226591226841089E-29</v>
      </c>
      <c r="O1460" s="13">
        <f t="shared" si="277"/>
        <v>4.7226591226841089E-29</v>
      </c>
      <c r="Q1460">
        <v>19.60253736929668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36.040990943631009</v>
      </c>
      <c r="G1461" s="13">
        <f t="shared" si="271"/>
        <v>0.26798747268366396</v>
      </c>
      <c r="H1461" s="13">
        <f t="shared" si="272"/>
        <v>35.773003470947344</v>
      </c>
      <c r="I1461" s="16">
        <f t="shared" si="279"/>
        <v>36.498415772199365</v>
      </c>
      <c r="J1461" s="13">
        <f t="shared" si="273"/>
        <v>33.88895363831341</v>
      </c>
      <c r="K1461" s="13">
        <f t="shared" si="274"/>
        <v>2.6094621338859554</v>
      </c>
      <c r="L1461" s="13">
        <f t="shared" si="275"/>
        <v>0</v>
      </c>
      <c r="M1461" s="13">
        <f t="shared" si="280"/>
        <v>2.8945330106773572E-29</v>
      </c>
      <c r="N1461" s="13">
        <f t="shared" si="276"/>
        <v>1.7946104666199614E-29</v>
      </c>
      <c r="O1461" s="13">
        <f t="shared" si="277"/>
        <v>0.26798747268366396</v>
      </c>
      <c r="Q1461">
        <v>18.5423925360322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29.482941445462242</v>
      </c>
      <c r="G1462" s="13">
        <f t="shared" si="271"/>
        <v>0</v>
      </c>
      <c r="H1462" s="13">
        <f t="shared" si="272"/>
        <v>29.482941445462242</v>
      </c>
      <c r="I1462" s="16">
        <f t="shared" si="279"/>
        <v>32.092403579348201</v>
      </c>
      <c r="J1462" s="13">
        <f t="shared" si="273"/>
        <v>29.231855913208122</v>
      </c>
      <c r="K1462" s="13">
        <f t="shared" si="274"/>
        <v>2.8605476661400786</v>
      </c>
      <c r="L1462" s="13">
        <f t="shared" si="275"/>
        <v>0</v>
      </c>
      <c r="M1462" s="13">
        <f t="shared" si="280"/>
        <v>1.0999225440573958E-29</v>
      </c>
      <c r="N1462" s="13">
        <f t="shared" si="276"/>
        <v>6.8195197731558543E-30</v>
      </c>
      <c r="O1462" s="13">
        <f t="shared" si="277"/>
        <v>6.8195197731558543E-30</v>
      </c>
      <c r="Q1462">
        <v>14.935548135709089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5.4726909294615558</v>
      </c>
      <c r="G1463" s="13">
        <f t="shared" si="271"/>
        <v>0</v>
      </c>
      <c r="H1463" s="13">
        <f t="shared" si="272"/>
        <v>5.4726909294615558</v>
      </c>
      <c r="I1463" s="16">
        <f t="shared" si="279"/>
        <v>8.3332385956016353</v>
      </c>
      <c r="J1463" s="13">
        <f t="shared" si="273"/>
        <v>8.2746273067986316</v>
      </c>
      <c r="K1463" s="13">
        <f t="shared" si="274"/>
        <v>5.8611288803003703E-2</v>
      </c>
      <c r="L1463" s="13">
        <f t="shared" si="275"/>
        <v>0</v>
      </c>
      <c r="M1463" s="13">
        <f t="shared" si="280"/>
        <v>4.1797056674181033E-30</v>
      </c>
      <c r="N1463" s="13">
        <f t="shared" si="276"/>
        <v>2.5914175137992241E-30</v>
      </c>
      <c r="O1463" s="13">
        <f t="shared" si="277"/>
        <v>2.5914175137992241E-30</v>
      </c>
      <c r="Q1463">
        <v>14.74342459354839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32.963516301940572</v>
      </c>
      <c r="G1464" s="13">
        <f t="shared" si="271"/>
        <v>0</v>
      </c>
      <c r="H1464" s="13">
        <f t="shared" si="272"/>
        <v>32.963516301940572</v>
      </c>
      <c r="I1464" s="16">
        <f t="shared" si="279"/>
        <v>33.02212759074358</v>
      </c>
      <c r="J1464" s="13">
        <f t="shared" si="273"/>
        <v>31.128848875251972</v>
      </c>
      <c r="K1464" s="13">
        <f t="shared" si="274"/>
        <v>1.8932787154916078</v>
      </c>
      <c r="L1464" s="13">
        <f t="shared" si="275"/>
        <v>0</v>
      </c>
      <c r="M1464" s="13">
        <f t="shared" si="280"/>
        <v>1.5882881536188792E-30</v>
      </c>
      <c r="N1464" s="13">
        <f t="shared" si="276"/>
        <v>9.8473865524370508E-31</v>
      </c>
      <c r="O1464" s="13">
        <f t="shared" si="277"/>
        <v>9.8473865524370508E-31</v>
      </c>
      <c r="Q1464">
        <v>18.849865434419101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10.62175284885156</v>
      </c>
      <c r="G1465" s="13">
        <f t="shared" si="271"/>
        <v>0</v>
      </c>
      <c r="H1465" s="13">
        <f t="shared" si="272"/>
        <v>10.62175284885156</v>
      </c>
      <c r="I1465" s="16">
        <f t="shared" si="279"/>
        <v>12.515031564343168</v>
      </c>
      <c r="J1465" s="13">
        <f t="shared" si="273"/>
        <v>12.422434949611889</v>
      </c>
      <c r="K1465" s="13">
        <f t="shared" si="274"/>
        <v>9.2596614731279558E-2</v>
      </c>
      <c r="L1465" s="13">
        <f t="shared" si="275"/>
        <v>0</v>
      </c>
      <c r="M1465" s="13">
        <f t="shared" si="280"/>
        <v>6.0354949837517412E-31</v>
      </c>
      <c r="N1465" s="13">
        <f t="shared" si="276"/>
        <v>3.7420068899260796E-31</v>
      </c>
      <c r="O1465" s="13">
        <f t="shared" si="277"/>
        <v>3.7420068899260796E-31</v>
      </c>
      <c r="Q1465">
        <v>20.15542175384925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7.8678443339373034</v>
      </c>
      <c r="G1466" s="13">
        <f t="shared" si="271"/>
        <v>0</v>
      </c>
      <c r="H1466" s="13">
        <f t="shared" si="272"/>
        <v>7.8678443339373034</v>
      </c>
      <c r="I1466" s="16">
        <f t="shared" si="279"/>
        <v>7.960440948668583</v>
      </c>
      <c r="J1466" s="13">
        <f t="shared" si="273"/>
        <v>7.9453394330887752</v>
      </c>
      <c r="K1466" s="13">
        <f t="shared" si="274"/>
        <v>1.5101515579807767E-2</v>
      </c>
      <c r="L1466" s="13">
        <f t="shared" si="275"/>
        <v>0</v>
      </c>
      <c r="M1466" s="13">
        <f t="shared" si="280"/>
        <v>2.2934880938256617E-31</v>
      </c>
      <c r="N1466" s="13">
        <f t="shared" si="276"/>
        <v>1.4219626181719102E-31</v>
      </c>
      <c r="O1466" s="13">
        <f t="shared" si="277"/>
        <v>1.4219626181719102E-31</v>
      </c>
      <c r="Q1466">
        <v>23.444455075831861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2.491854766213716</v>
      </c>
      <c r="G1467" s="13">
        <f t="shared" si="271"/>
        <v>0</v>
      </c>
      <c r="H1467" s="13">
        <f t="shared" si="272"/>
        <v>2.491854766213716</v>
      </c>
      <c r="I1467" s="16">
        <f t="shared" si="279"/>
        <v>2.5069562817935238</v>
      </c>
      <c r="J1467" s="13">
        <f t="shared" si="273"/>
        <v>2.5066059405926779</v>
      </c>
      <c r="K1467" s="13">
        <f t="shared" si="274"/>
        <v>3.5034120084587173E-4</v>
      </c>
      <c r="L1467" s="13">
        <f t="shared" si="275"/>
        <v>0</v>
      </c>
      <c r="M1467" s="13">
        <f t="shared" si="280"/>
        <v>8.7152547565375143E-32</v>
      </c>
      <c r="N1467" s="13">
        <f t="shared" si="276"/>
        <v>5.4034579490532591E-32</v>
      </c>
      <c r="O1467" s="13">
        <f t="shared" si="277"/>
        <v>5.4034579490532591E-32</v>
      </c>
      <c r="Q1467">
        <v>25.594000217945212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0.15120750195705221</v>
      </c>
      <c r="G1468" s="13">
        <f t="shared" si="271"/>
        <v>0</v>
      </c>
      <c r="H1468" s="13">
        <f t="shared" si="272"/>
        <v>0.15120750195705221</v>
      </c>
      <c r="I1468" s="16">
        <f t="shared" si="279"/>
        <v>0.15155784315789808</v>
      </c>
      <c r="J1468" s="13">
        <f t="shared" si="273"/>
        <v>0.15155778747647269</v>
      </c>
      <c r="K1468" s="13">
        <f t="shared" si="274"/>
        <v>5.5681425387144046E-8</v>
      </c>
      <c r="L1468" s="13">
        <f t="shared" si="275"/>
        <v>0</v>
      </c>
      <c r="M1468" s="13">
        <f t="shared" si="280"/>
        <v>3.3117968074842552E-32</v>
      </c>
      <c r="N1468" s="13">
        <f t="shared" si="276"/>
        <v>2.0533140206402383E-32</v>
      </c>
      <c r="O1468" s="13">
        <f t="shared" si="277"/>
        <v>2.0533140206402383E-32</v>
      </c>
      <c r="Q1468">
        <v>27.993971000000009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0.31581411866420672</v>
      </c>
      <c r="G1469" s="13">
        <f t="shared" si="271"/>
        <v>0</v>
      </c>
      <c r="H1469" s="13">
        <f t="shared" si="272"/>
        <v>0.31581411866420672</v>
      </c>
      <c r="I1469" s="16">
        <f t="shared" si="279"/>
        <v>0.31581417434563208</v>
      </c>
      <c r="J1469" s="13">
        <f t="shared" si="273"/>
        <v>0.31581363176166577</v>
      </c>
      <c r="K1469" s="13">
        <f t="shared" si="274"/>
        <v>5.4258396631201578E-7</v>
      </c>
      <c r="L1469" s="13">
        <f t="shared" si="275"/>
        <v>0</v>
      </c>
      <c r="M1469" s="13">
        <f t="shared" si="280"/>
        <v>1.2584827868440169E-32</v>
      </c>
      <c r="N1469" s="13">
        <f t="shared" si="276"/>
        <v>7.8025932784329048E-33</v>
      </c>
      <c r="O1469" s="13">
        <f t="shared" si="277"/>
        <v>7.8025932784329048E-33</v>
      </c>
      <c r="Q1469">
        <v>27.450048760082879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0.59987179864524132</v>
      </c>
      <c r="G1470" s="13">
        <f t="shared" si="271"/>
        <v>0</v>
      </c>
      <c r="H1470" s="13">
        <f t="shared" si="272"/>
        <v>0.59987179864524132</v>
      </c>
      <c r="I1470" s="16">
        <f t="shared" si="279"/>
        <v>0.59987234122920763</v>
      </c>
      <c r="J1470" s="13">
        <f t="shared" si="273"/>
        <v>0.59986789115584793</v>
      </c>
      <c r="K1470" s="13">
        <f t="shared" si="274"/>
        <v>4.4500733596963826E-6</v>
      </c>
      <c r="L1470" s="13">
        <f t="shared" si="275"/>
        <v>0</v>
      </c>
      <c r="M1470" s="13">
        <f t="shared" si="280"/>
        <v>4.7822345900072643E-33</v>
      </c>
      <c r="N1470" s="13">
        <f t="shared" si="276"/>
        <v>2.9649854458045039E-33</v>
      </c>
      <c r="O1470" s="13">
        <f t="shared" si="277"/>
        <v>2.9649854458045039E-33</v>
      </c>
      <c r="Q1470">
        <v>26.142274729319301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8.6009823617976405E-2</v>
      </c>
      <c r="G1471" s="13">
        <f t="shared" si="271"/>
        <v>0</v>
      </c>
      <c r="H1471" s="13">
        <f t="shared" si="272"/>
        <v>8.6009823617976405E-2</v>
      </c>
      <c r="I1471" s="16">
        <f t="shared" si="279"/>
        <v>8.6014273691336102E-2</v>
      </c>
      <c r="J1471" s="13">
        <f t="shared" si="273"/>
        <v>8.6014258365694526E-2</v>
      </c>
      <c r="K1471" s="13">
        <f t="shared" si="274"/>
        <v>1.532564157524785E-8</v>
      </c>
      <c r="L1471" s="13">
        <f t="shared" si="275"/>
        <v>0</v>
      </c>
      <c r="M1471" s="13">
        <f t="shared" si="280"/>
        <v>1.8172491442027604E-33</v>
      </c>
      <c r="N1471" s="13">
        <f t="shared" si="276"/>
        <v>1.1266944694057115E-33</v>
      </c>
      <c r="O1471" s="13">
        <f t="shared" si="277"/>
        <v>1.1266944694057115E-33</v>
      </c>
      <c r="Q1471">
        <v>25.021045477171739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10.65556137695236</v>
      </c>
      <c r="G1472" s="13">
        <f t="shared" si="271"/>
        <v>0</v>
      </c>
      <c r="H1472" s="13">
        <f t="shared" si="272"/>
        <v>10.65556137695236</v>
      </c>
      <c r="I1472" s="16">
        <f t="shared" si="279"/>
        <v>10.655561392278001</v>
      </c>
      <c r="J1472" s="13">
        <f t="shared" si="273"/>
        <v>10.595947567570853</v>
      </c>
      <c r="K1472" s="13">
        <f t="shared" si="274"/>
        <v>5.96138247071476E-2</v>
      </c>
      <c r="L1472" s="13">
        <f t="shared" si="275"/>
        <v>0</v>
      </c>
      <c r="M1472" s="13">
        <f t="shared" si="280"/>
        <v>6.9055467479704896E-34</v>
      </c>
      <c r="N1472" s="13">
        <f t="shared" si="276"/>
        <v>4.2814389837417032E-34</v>
      </c>
      <c r="O1472" s="13">
        <f t="shared" si="277"/>
        <v>4.2814389837417032E-34</v>
      </c>
      <c r="Q1472">
        <v>19.876924489218791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42.222184864313263</v>
      </c>
      <c r="G1473" s="13">
        <f t="shared" si="271"/>
        <v>1.1602496471501125</v>
      </c>
      <c r="H1473" s="13">
        <f t="shared" si="272"/>
        <v>41.061935217163153</v>
      </c>
      <c r="I1473" s="16">
        <f t="shared" si="279"/>
        <v>41.121549041870303</v>
      </c>
      <c r="J1473" s="13">
        <f t="shared" si="273"/>
        <v>36.058911111524139</v>
      </c>
      <c r="K1473" s="13">
        <f t="shared" si="274"/>
        <v>5.0626379303461633</v>
      </c>
      <c r="L1473" s="13">
        <f t="shared" si="275"/>
        <v>0</v>
      </c>
      <c r="M1473" s="13">
        <f t="shared" si="280"/>
        <v>2.6241077642287864E-34</v>
      </c>
      <c r="N1473" s="13">
        <f t="shared" si="276"/>
        <v>1.6269468138218476E-34</v>
      </c>
      <c r="O1473" s="13">
        <f t="shared" si="277"/>
        <v>1.1602496471501125</v>
      </c>
      <c r="Q1473">
        <v>15.75780119592125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35.807691542695053</v>
      </c>
      <c r="G1474" s="13">
        <f t="shared" si="271"/>
        <v>0.23431044629490785</v>
      </c>
      <c r="H1474" s="13">
        <f t="shared" si="272"/>
        <v>35.573381096400148</v>
      </c>
      <c r="I1474" s="16">
        <f t="shared" si="279"/>
        <v>40.636019026746311</v>
      </c>
      <c r="J1474" s="13">
        <f t="shared" si="273"/>
        <v>35.443133564613049</v>
      </c>
      <c r="K1474" s="13">
        <f t="shared" si="274"/>
        <v>5.1928854621332619</v>
      </c>
      <c r="L1474" s="13">
        <f t="shared" si="275"/>
        <v>0</v>
      </c>
      <c r="M1474" s="13">
        <f t="shared" si="280"/>
        <v>9.9716095040693878E-35</v>
      </c>
      <c r="N1474" s="13">
        <f t="shared" si="276"/>
        <v>6.1823978925230199E-35</v>
      </c>
      <c r="O1474" s="13">
        <f t="shared" si="277"/>
        <v>0.23431044629490785</v>
      </c>
      <c r="Q1474">
        <v>15.26231918253942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50.194619732180783</v>
      </c>
      <c r="G1475" s="13">
        <f t="shared" si="271"/>
        <v>2.3110794321846591</v>
      </c>
      <c r="H1475" s="13">
        <f t="shared" si="272"/>
        <v>47.883540299996127</v>
      </c>
      <c r="I1475" s="16">
        <f t="shared" si="279"/>
        <v>53.076425762129389</v>
      </c>
      <c r="J1475" s="13">
        <f t="shared" si="273"/>
        <v>43.171049234487469</v>
      </c>
      <c r="K1475" s="13">
        <f t="shared" si="274"/>
        <v>9.9053765276419199</v>
      </c>
      <c r="L1475" s="13">
        <f t="shared" si="275"/>
        <v>0</v>
      </c>
      <c r="M1475" s="13">
        <f t="shared" si="280"/>
        <v>3.7892116115463679E-35</v>
      </c>
      <c r="N1475" s="13">
        <f t="shared" si="276"/>
        <v>2.349311199158748E-35</v>
      </c>
      <c r="O1475" s="13">
        <f t="shared" si="277"/>
        <v>2.3110794321846591</v>
      </c>
      <c r="Q1475">
        <v>15.60386081751855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105.3526670540635</v>
      </c>
      <c r="G1476" s="13">
        <f t="shared" si="271"/>
        <v>10.273204528773466</v>
      </c>
      <c r="H1476" s="13">
        <f t="shared" si="272"/>
        <v>95.07946252529004</v>
      </c>
      <c r="I1476" s="16">
        <f t="shared" si="279"/>
        <v>104.98483905293196</v>
      </c>
      <c r="J1476" s="13">
        <f t="shared" si="273"/>
        <v>54.945668779123672</v>
      </c>
      <c r="K1476" s="13">
        <f t="shared" si="274"/>
        <v>50.039170273808288</v>
      </c>
      <c r="L1476" s="13">
        <f t="shared" si="275"/>
        <v>12.445612822997823</v>
      </c>
      <c r="M1476" s="13">
        <f t="shared" si="280"/>
        <v>12.445612822997823</v>
      </c>
      <c r="N1476" s="13">
        <f t="shared" si="276"/>
        <v>7.7162799502586505</v>
      </c>
      <c r="O1476" s="13">
        <f t="shared" si="277"/>
        <v>17.989484479032114</v>
      </c>
      <c r="Q1476">
        <v>13.57949659354839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71.409174764259049</v>
      </c>
      <c r="G1477" s="13">
        <f t="shared" si="271"/>
        <v>5.3734238993148846</v>
      </c>
      <c r="H1477" s="13">
        <f t="shared" si="272"/>
        <v>66.035750864944163</v>
      </c>
      <c r="I1477" s="16">
        <f t="shared" si="279"/>
        <v>103.62930831575463</v>
      </c>
      <c r="J1477" s="13">
        <f t="shared" si="273"/>
        <v>60.412259854789333</v>
      </c>
      <c r="K1477" s="13">
        <f t="shared" si="274"/>
        <v>43.217048460965295</v>
      </c>
      <c r="L1477" s="13">
        <f t="shared" si="275"/>
        <v>5.9002000551408562</v>
      </c>
      <c r="M1477" s="13">
        <f t="shared" si="280"/>
        <v>10.62953292788003</v>
      </c>
      <c r="N1477" s="13">
        <f t="shared" si="276"/>
        <v>6.5903104152856189</v>
      </c>
      <c r="O1477" s="13">
        <f t="shared" si="277"/>
        <v>11.963734314600504</v>
      </c>
      <c r="Q1477">
        <v>15.63149558954062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33.728668807618753</v>
      </c>
      <c r="G1478" s="13">
        <f t="shared" ref="G1478:G1541" si="282">IF((F1478-$J$2)&gt;0,$I$2*(F1478-$J$2),0)</f>
        <v>0</v>
      </c>
      <c r="H1478" s="13">
        <f t="shared" ref="H1478:H1541" si="283">F1478-G1478</f>
        <v>33.728668807618753</v>
      </c>
      <c r="I1478" s="16">
        <f t="shared" si="279"/>
        <v>71.04551721344319</v>
      </c>
      <c r="J1478" s="13">
        <f t="shared" ref="J1478:J1541" si="284">I1478/SQRT(1+(I1478/($K$2*(300+(25*Q1478)+0.05*(Q1478)^3)))^2)</f>
        <v>54.669915089360536</v>
      </c>
      <c r="K1478" s="13">
        <f t="shared" ref="K1478:K1541" si="285">I1478-J1478</f>
        <v>16.375602124082654</v>
      </c>
      <c r="L1478" s="13">
        <f t="shared" ref="L1478:L1541" si="286">IF(K1478&gt;$N$2,(K1478-$N$2)/$L$2,0)</f>
        <v>0</v>
      </c>
      <c r="M1478" s="13">
        <f t="shared" si="280"/>
        <v>4.039222512594411</v>
      </c>
      <c r="N1478" s="13">
        <f t="shared" ref="N1478:N1541" si="287">$M$2*M1478</f>
        <v>2.5043179578085346</v>
      </c>
      <c r="O1478" s="13">
        <f t="shared" ref="O1478:O1541" si="288">N1478+G1478</f>
        <v>2.5043179578085346</v>
      </c>
      <c r="Q1478">
        <v>17.636093664977519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0.2320258596789212</v>
      </c>
      <c r="G1479" s="13">
        <f t="shared" si="282"/>
        <v>0</v>
      </c>
      <c r="H1479" s="13">
        <f t="shared" si="283"/>
        <v>0.2320258596789212</v>
      </c>
      <c r="I1479" s="16">
        <f t="shared" ref="I1479:I1542" si="290">H1479+K1478-L1478</f>
        <v>16.607627983761574</v>
      </c>
      <c r="J1479" s="13">
        <f t="shared" si="284"/>
        <v>16.494238304075122</v>
      </c>
      <c r="K1479" s="13">
        <f t="shared" si="285"/>
        <v>0.11338967968645264</v>
      </c>
      <c r="L1479" s="13">
        <f t="shared" si="286"/>
        <v>0</v>
      </c>
      <c r="M1479" s="13">
        <f t="shared" ref="M1479:M1542" si="291">L1479+M1478-N1478</f>
        <v>1.5349045547858764</v>
      </c>
      <c r="N1479" s="13">
        <f t="shared" si="287"/>
        <v>0.95164082396724337</v>
      </c>
      <c r="O1479" s="13">
        <f t="shared" si="288"/>
        <v>0.95164082396724337</v>
      </c>
      <c r="Q1479">
        <v>24.74980006162647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0.42935199282243652</v>
      </c>
      <c r="G1480" s="13">
        <f t="shared" si="282"/>
        <v>0</v>
      </c>
      <c r="H1480" s="13">
        <f t="shared" si="283"/>
        <v>0.42935199282243652</v>
      </c>
      <c r="I1480" s="16">
        <f t="shared" si="290"/>
        <v>0.54274167250888916</v>
      </c>
      <c r="J1480" s="13">
        <f t="shared" si="284"/>
        <v>0.54273852000421263</v>
      </c>
      <c r="K1480" s="13">
        <f t="shared" si="285"/>
        <v>3.1525046765290554E-6</v>
      </c>
      <c r="L1480" s="13">
        <f t="shared" si="286"/>
        <v>0</v>
      </c>
      <c r="M1480" s="13">
        <f t="shared" si="291"/>
        <v>0.58326373081863303</v>
      </c>
      <c r="N1480" s="13">
        <f t="shared" si="287"/>
        <v>0.36162351310755247</v>
      </c>
      <c r="O1480" s="13">
        <f t="shared" si="288"/>
        <v>0.36162351310755247</v>
      </c>
      <c r="Q1480">
        <v>26.464757422741169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0.24943488988555099</v>
      </c>
      <c r="G1481" s="13">
        <f t="shared" si="282"/>
        <v>0</v>
      </c>
      <c r="H1481" s="13">
        <f t="shared" si="283"/>
        <v>0.24943488988555099</v>
      </c>
      <c r="I1481" s="16">
        <f t="shared" si="290"/>
        <v>0.24943804239022752</v>
      </c>
      <c r="J1481" s="13">
        <f t="shared" si="284"/>
        <v>0.24943777068115608</v>
      </c>
      <c r="K1481" s="13">
        <f t="shared" si="285"/>
        <v>2.7170907143658773E-7</v>
      </c>
      <c r="L1481" s="13">
        <f t="shared" si="286"/>
        <v>0</v>
      </c>
      <c r="M1481" s="13">
        <f t="shared" si="291"/>
        <v>0.22164021771108056</v>
      </c>
      <c r="N1481" s="13">
        <f t="shared" si="287"/>
        <v>0.13741693498086993</v>
      </c>
      <c r="O1481" s="13">
        <f t="shared" si="288"/>
        <v>0.13741693498086993</v>
      </c>
      <c r="Q1481">
        <v>27.331406000000008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8.7889859894484328</v>
      </c>
      <c r="G1482" s="13">
        <f t="shared" si="282"/>
        <v>0</v>
      </c>
      <c r="H1482" s="13">
        <f t="shared" si="283"/>
        <v>8.7889859894484328</v>
      </c>
      <c r="I1482" s="16">
        <f t="shared" si="290"/>
        <v>8.788986261157504</v>
      </c>
      <c r="J1482" s="13">
        <f t="shared" si="284"/>
        <v>8.7711975598487086</v>
      </c>
      <c r="K1482" s="13">
        <f t="shared" si="285"/>
        <v>1.7788701308795396E-2</v>
      </c>
      <c r="L1482" s="13">
        <f t="shared" si="286"/>
        <v>0</v>
      </c>
      <c r="M1482" s="13">
        <f t="shared" si="291"/>
        <v>8.4223282730210625E-2</v>
      </c>
      <c r="N1482" s="13">
        <f t="shared" si="287"/>
        <v>5.221843529273059E-2</v>
      </c>
      <c r="O1482" s="13">
        <f t="shared" si="288"/>
        <v>5.221843529273059E-2</v>
      </c>
      <c r="Q1482">
        <v>24.394562039749609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19.67716762944336</v>
      </c>
      <c r="G1483" s="13">
        <f t="shared" si="282"/>
        <v>0</v>
      </c>
      <c r="H1483" s="13">
        <f t="shared" si="283"/>
        <v>19.67716762944336</v>
      </c>
      <c r="I1483" s="16">
        <f t="shared" si="290"/>
        <v>19.694956330752156</v>
      </c>
      <c r="J1483" s="13">
        <f t="shared" si="284"/>
        <v>19.494265869714482</v>
      </c>
      <c r="K1483" s="13">
        <f t="shared" si="285"/>
        <v>0.20069046103767363</v>
      </c>
      <c r="L1483" s="13">
        <f t="shared" si="286"/>
        <v>0</v>
      </c>
      <c r="M1483" s="13">
        <f t="shared" si="291"/>
        <v>3.2004847437480034E-2</v>
      </c>
      <c r="N1483" s="13">
        <f t="shared" si="287"/>
        <v>1.9843005411237621E-2</v>
      </c>
      <c r="O1483" s="13">
        <f t="shared" si="288"/>
        <v>1.9843005411237621E-2</v>
      </c>
      <c r="Q1483">
        <v>24.287606627551941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42.587217017133767</v>
      </c>
      <c r="G1484" s="13">
        <f t="shared" si="282"/>
        <v>1.2129424418763846</v>
      </c>
      <c r="H1484" s="13">
        <f t="shared" si="283"/>
        <v>41.374274575257381</v>
      </c>
      <c r="I1484" s="16">
        <f t="shared" si="290"/>
        <v>41.574965036295055</v>
      </c>
      <c r="J1484" s="13">
        <f t="shared" si="284"/>
        <v>38.024507616942827</v>
      </c>
      <c r="K1484" s="13">
        <f t="shared" si="285"/>
        <v>3.5504574193522274</v>
      </c>
      <c r="L1484" s="13">
        <f t="shared" si="286"/>
        <v>0</v>
      </c>
      <c r="M1484" s="13">
        <f t="shared" si="291"/>
        <v>1.2161842026242414E-2</v>
      </c>
      <c r="N1484" s="13">
        <f t="shared" si="287"/>
        <v>7.5403420562702959E-3</v>
      </c>
      <c r="O1484" s="13">
        <f t="shared" si="288"/>
        <v>1.2204827839326549</v>
      </c>
      <c r="Q1484">
        <v>18.964978564460299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21.376935699857889</v>
      </c>
      <c r="G1485" s="13">
        <f t="shared" si="282"/>
        <v>0</v>
      </c>
      <c r="H1485" s="13">
        <f t="shared" si="283"/>
        <v>21.376935699857889</v>
      </c>
      <c r="I1485" s="16">
        <f t="shared" si="290"/>
        <v>24.927393119210116</v>
      </c>
      <c r="J1485" s="13">
        <f t="shared" si="284"/>
        <v>23.77191488981267</v>
      </c>
      <c r="K1485" s="13">
        <f t="shared" si="285"/>
        <v>1.1554782293974455</v>
      </c>
      <c r="L1485" s="13">
        <f t="shared" si="286"/>
        <v>0</v>
      </c>
      <c r="M1485" s="13">
        <f t="shared" si="291"/>
        <v>4.6214999699721176E-3</v>
      </c>
      <c r="N1485" s="13">
        <f t="shared" si="287"/>
        <v>2.8653299813827127E-3</v>
      </c>
      <c r="O1485" s="13">
        <f t="shared" si="288"/>
        <v>2.8653299813827127E-3</v>
      </c>
      <c r="Q1485">
        <v>16.495321394081351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148.1014159277351</v>
      </c>
      <c r="G1486" s="13">
        <f t="shared" si="282"/>
        <v>16.444033678481208</v>
      </c>
      <c r="H1486" s="13">
        <f t="shared" si="283"/>
        <v>131.65738224925389</v>
      </c>
      <c r="I1486" s="16">
        <f t="shared" si="290"/>
        <v>132.81286047865132</v>
      </c>
      <c r="J1486" s="13">
        <f t="shared" si="284"/>
        <v>59.410039074000295</v>
      </c>
      <c r="K1486" s="13">
        <f t="shared" si="285"/>
        <v>73.402821404651021</v>
      </c>
      <c r="L1486" s="13">
        <f t="shared" si="286"/>
        <v>34.861621304066752</v>
      </c>
      <c r="M1486" s="13">
        <f t="shared" si="291"/>
        <v>34.863377474055341</v>
      </c>
      <c r="N1486" s="13">
        <f t="shared" si="287"/>
        <v>21.61529403391431</v>
      </c>
      <c r="O1486" s="13">
        <f t="shared" si="288"/>
        <v>38.059327712395515</v>
      </c>
      <c r="Q1486">
        <v>14.01010469219214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151.5697877147287</v>
      </c>
      <c r="G1487" s="13">
        <f t="shared" si="282"/>
        <v>16.944696979492708</v>
      </c>
      <c r="H1487" s="13">
        <f t="shared" si="283"/>
        <v>134.625090735236</v>
      </c>
      <c r="I1487" s="16">
        <f t="shared" si="290"/>
        <v>173.16629083582026</v>
      </c>
      <c r="J1487" s="13">
        <f t="shared" si="284"/>
        <v>58.189198302335654</v>
      </c>
      <c r="K1487" s="13">
        <f t="shared" si="285"/>
        <v>114.97709253348461</v>
      </c>
      <c r="L1487" s="13">
        <f t="shared" si="286"/>
        <v>74.749616934507316</v>
      </c>
      <c r="M1487" s="13">
        <f t="shared" si="291"/>
        <v>87.997700374648346</v>
      </c>
      <c r="N1487" s="13">
        <f t="shared" si="287"/>
        <v>54.558574232281977</v>
      </c>
      <c r="O1487" s="13">
        <f t="shared" si="288"/>
        <v>71.503271211774688</v>
      </c>
      <c r="Q1487">
        <v>12.95659959354839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36.463517391590997</v>
      </c>
      <c r="G1488" s="13">
        <f t="shared" si="282"/>
        <v>0.32897963246122874</v>
      </c>
      <c r="H1488" s="13">
        <f t="shared" si="283"/>
        <v>36.134537759129771</v>
      </c>
      <c r="I1488" s="16">
        <f t="shared" si="290"/>
        <v>76.362013358107077</v>
      </c>
      <c r="J1488" s="13">
        <f t="shared" si="284"/>
        <v>54.554640082126383</v>
      </c>
      <c r="K1488" s="13">
        <f t="shared" si="285"/>
        <v>21.807373275980694</v>
      </c>
      <c r="L1488" s="13">
        <f t="shared" si="286"/>
        <v>0</v>
      </c>
      <c r="M1488" s="13">
        <f t="shared" si="291"/>
        <v>33.439126142366369</v>
      </c>
      <c r="N1488" s="13">
        <f t="shared" si="287"/>
        <v>20.732258208267147</v>
      </c>
      <c r="O1488" s="13">
        <f t="shared" si="288"/>
        <v>21.061237840728378</v>
      </c>
      <c r="Q1488">
        <v>16.308783828844589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5.5036646440098904</v>
      </c>
      <c r="G1489" s="13">
        <f t="shared" si="282"/>
        <v>0</v>
      </c>
      <c r="H1489" s="13">
        <f t="shared" si="283"/>
        <v>5.5036646440098904</v>
      </c>
      <c r="I1489" s="16">
        <f t="shared" si="290"/>
        <v>27.311037919990586</v>
      </c>
      <c r="J1489" s="13">
        <f t="shared" si="284"/>
        <v>26.136150147941052</v>
      </c>
      <c r="K1489" s="13">
        <f t="shared" si="285"/>
        <v>1.1748877720495337</v>
      </c>
      <c r="L1489" s="13">
        <f t="shared" si="286"/>
        <v>0</v>
      </c>
      <c r="M1489" s="13">
        <f t="shared" si="291"/>
        <v>12.706867934099222</v>
      </c>
      <c r="N1489" s="13">
        <f t="shared" si="287"/>
        <v>7.8782581191415177</v>
      </c>
      <c r="O1489" s="13">
        <f t="shared" si="288"/>
        <v>7.8782581191415177</v>
      </c>
      <c r="Q1489">
        <v>18.357168689268828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7.2193629595829343</v>
      </c>
      <c r="G1490" s="13">
        <f t="shared" si="282"/>
        <v>0</v>
      </c>
      <c r="H1490" s="13">
        <f t="shared" si="283"/>
        <v>7.2193629595829343</v>
      </c>
      <c r="I1490" s="16">
        <f t="shared" si="290"/>
        <v>8.3942507316324679</v>
      </c>
      <c r="J1490" s="13">
        <f t="shared" si="284"/>
        <v>8.3711062843323667</v>
      </c>
      <c r="K1490" s="13">
        <f t="shared" si="285"/>
        <v>2.3144447300101234E-2</v>
      </c>
      <c r="L1490" s="13">
        <f t="shared" si="286"/>
        <v>0</v>
      </c>
      <c r="M1490" s="13">
        <f t="shared" si="291"/>
        <v>4.8286098149577041</v>
      </c>
      <c r="N1490" s="13">
        <f t="shared" si="287"/>
        <v>2.9937380852737765</v>
      </c>
      <c r="O1490" s="13">
        <f t="shared" si="288"/>
        <v>2.9937380852737765</v>
      </c>
      <c r="Q1490">
        <v>21.535509095190811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4.5332925065496896</v>
      </c>
      <c r="G1491" s="13">
        <f t="shared" si="282"/>
        <v>0</v>
      </c>
      <c r="H1491" s="13">
        <f t="shared" si="283"/>
        <v>4.5332925065496896</v>
      </c>
      <c r="I1491" s="16">
        <f t="shared" si="290"/>
        <v>4.5564369538497909</v>
      </c>
      <c r="J1491" s="13">
        <f t="shared" si="284"/>
        <v>4.5541930120890823</v>
      </c>
      <c r="K1491" s="13">
        <f t="shared" si="285"/>
        <v>2.2439417607085232E-3</v>
      </c>
      <c r="L1491" s="13">
        <f t="shared" si="286"/>
        <v>0</v>
      </c>
      <c r="M1491" s="13">
        <f t="shared" si="291"/>
        <v>1.8348717296839276</v>
      </c>
      <c r="N1491" s="13">
        <f t="shared" si="287"/>
        <v>1.1376204724040351</v>
      </c>
      <c r="O1491" s="13">
        <f t="shared" si="288"/>
        <v>1.1376204724040351</v>
      </c>
      <c r="Q1491">
        <v>25.12449666090366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8.7063457745889694E-2</v>
      </c>
      <c r="G1492" s="13">
        <f t="shared" si="282"/>
        <v>0</v>
      </c>
      <c r="H1492" s="13">
        <f t="shared" si="283"/>
        <v>8.7063457745889694E-2</v>
      </c>
      <c r="I1492" s="16">
        <f t="shared" si="290"/>
        <v>8.9307399506598217E-2</v>
      </c>
      <c r="J1492" s="13">
        <f t="shared" si="284"/>
        <v>8.9307388178870073E-2</v>
      </c>
      <c r="K1492" s="13">
        <f t="shared" si="285"/>
        <v>1.1327728144383542E-8</v>
      </c>
      <c r="L1492" s="13">
        <f t="shared" si="286"/>
        <v>0</v>
      </c>
      <c r="M1492" s="13">
        <f t="shared" si="291"/>
        <v>0.69725125727989257</v>
      </c>
      <c r="N1492" s="13">
        <f t="shared" si="287"/>
        <v>0.43229577951353337</v>
      </c>
      <c r="O1492" s="13">
        <f t="shared" si="288"/>
        <v>0.43229577951353337</v>
      </c>
      <c r="Q1492">
        <v>28.03622600000001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1.351725394037159</v>
      </c>
      <c r="G1493" s="13">
        <f t="shared" si="282"/>
        <v>0</v>
      </c>
      <c r="H1493" s="13">
        <f t="shared" si="283"/>
        <v>1.351725394037159</v>
      </c>
      <c r="I1493" s="16">
        <f t="shared" si="290"/>
        <v>1.3517254053648871</v>
      </c>
      <c r="J1493" s="13">
        <f t="shared" si="284"/>
        <v>1.3516855995986663</v>
      </c>
      <c r="K1493" s="13">
        <f t="shared" si="285"/>
        <v>3.9805766220757377E-5</v>
      </c>
      <c r="L1493" s="13">
        <f t="shared" si="286"/>
        <v>0</v>
      </c>
      <c r="M1493" s="13">
        <f t="shared" si="291"/>
        <v>0.26495547776635919</v>
      </c>
      <c r="N1493" s="13">
        <f t="shared" si="287"/>
        <v>0.1642723962151427</v>
      </c>
      <c r="O1493" s="13">
        <f t="shared" si="288"/>
        <v>0.1642723962151427</v>
      </c>
      <c r="Q1493">
        <v>27.93768910755254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7.2657416063103417</v>
      </c>
      <c r="G1494" s="13">
        <f t="shared" si="282"/>
        <v>0</v>
      </c>
      <c r="H1494" s="13">
        <f t="shared" si="283"/>
        <v>7.2657416063103417</v>
      </c>
      <c r="I1494" s="16">
        <f t="shared" si="290"/>
        <v>7.2657814120765627</v>
      </c>
      <c r="J1494" s="13">
        <f t="shared" si="284"/>
        <v>7.258169601175207</v>
      </c>
      <c r="K1494" s="13">
        <f t="shared" si="285"/>
        <v>7.6118109013556534E-3</v>
      </c>
      <c r="L1494" s="13">
        <f t="shared" si="286"/>
        <v>0</v>
      </c>
      <c r="M1494" s="13">
        <f t="shared" si="291"/>
        <v>0.1006830815512165</v>
      </c>
      <c r="N1494" s="13">
        <f t="shared" si="287"/>
        <v>6.2423510561754228E-2</v>
      </c>
      <c r="O1494" s="13">
        <f t="shared" si="288"/>
        <v>6.2423510561754228E-2</v>
      </c>
      <c r="Q1494">
        <v>26.40720123339047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21.231063265088061</v>
      </c>
      <c r="G1495" s="13">
        <f t="shared" si="282"/>
        <v>0</v>
      </c>
      <c r="H1495" s="13">
        <f t="shared" si="283"/>
        <v>21.231063265088061</v>
      </c>
      <c r="I1495" s="16">
        <f t="shared" si="290"/>
        <v>21.238675075989416</v>
      </c>
      <c r="J1495" s="13">
        <f t="shared" si="284"/>
        <v>20.901362238928101</v>
      </c>
      <c r="K1495" s="13">
        <f t="shared" si="285"/>
        <v>0.33731283706131521</v>
      </c>
      <c r="L1495" s="13">
        <f t="shared" si="286"/>
        <v>0</v>
      </c>
      <c r="M1495" s="13">
        <f t="shared" si="291"/>
        <v>3.8259570989462269E-2</v>
      </c>
      <c r="N1495" s="13">
        <f t="shared" si="287"/>
        <v>2.3720934013466605E-2</v>
      </c>
      <c r="O1495" s="13">
        <f t="shared" si="288"/>
        <v>2.3720934013466605E-2</v>
      </c>
      <c r="Q1495">
        <v>22.141956398409281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18.18702227339411</v>
      </c>
      <c r="G1496" s="13">
        <f t="shared" si="282"/>
        <v>0</v>
      </c>
      <c r="H1496" s="13">
        <f t="shared" si="283"/>
        <v>18.18702227339411</v>
      </c>
      <c r="I1496" s="16">
        <f t="shared" si="290"/>
        <v>18.524335110455425</v>
      </c>
      <c r="J1496" s="13">
        <f t="shared" si="284"/>
        <v>18.213585350867188</v>
      </c>
      <c r="K1496" s="13">
        <f t="shared" si="285"/>
        <v>0.31074975958823714</v>
      </c>
      <c r="L1496" s="13">
        <f t="shared" si="286"/>
        <v>0</v>
      </c>
      <c r="M1496" s="13">
        <f t="shared" si="291"/>
        <v>1.4538636975995663E-2</v>
      </c>
      <c r="N1496" s="13">
        <f t="shared" si="287"/>
        <v>9.013954925117312E-3</v>
      </c>
      <c r="O1496" s="13">
        <f t="shared" si="288"/>
        <v>9.013954925117312E-3</v>
      </c>
      <c r="Q1496">
        <v>19.812809864197909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54.008201585846997</v>
      </c>
      <c r="G1497" s="13">
        <f t="shared" si="282"/>
        <v>2.861574187877816</v>
      </c>
      <c r="H1497" s="13">
        <f t="shared" si="283"/>
        <v>51.146627397969183</v>
      </c>
      <c r="I1497" s="16">
        <f t="shared" si="290"/>
        <v>51.457377157557417</v>
      </c>
      <c r="J1497" s="13">
        <f t="shared" si="284"/>
        <v>41.539832187966432</v>
      </c>
      <c r="K1497" s="13">
        <f t="shared" si="285"/>
        <v>9.9175449695909847</v>
      </c>
      <c r="L1497" s="13">
        <f t="shared" si="286"/>
        <v>0</v>
      </c>
      <c r="M1497" s="13">
        <f t="shared" si="291"/>
        <v>5.5246820508783514E-3</v>
      </c>
      <c r="N1497" s="13">
        <f t="shared" si="287"/>
        <v>3.4253028715445777E-3</v>
      </c>
      <c r="O1497" s="13">
        <f t="shared" si="288"/>
        <v>2.8649994907493608</v>
      </c>
      <c r="Q1497">
        <v>14.84478459354839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</v>
      </c>
      <c r="G1498" s="13">
        <f t="shared" si="282"/>
        <v>0</v>
      </c>
      <c r="H1498" s="13">
        <f t="shared" si="283"/>
        <v>0</v>
      </c>
      <c r="I1498" s="16">
        <f t="shared" si="290"/>
        <v>9.9175449695909847</v>
      </c>
      <c r="J1498" s="13">
        <f t="shared" si="284"/>
        <v>9.8231231300411554</v>
      </c>
      <c r="K1498" s="13">
        <f t="shared" si="285"/>
        <v>9.4421839549829301E-2</v>
      </c>
      <c r="L1498" s="13">
        <f t="shared" si="286"/>
        <v>0</v>
      </c>
      <c r="M1498" s="13">
        <f t="shared" si="291"/>
        <v>2.0993791793337737E-3</v>
      </c>
      <c r="N1498" s="13">
        <f t="shared" si="287"/>
        <v>1.3016150911869396E-3</v>
      </c>
      <c r="O1498" s="13">
        <f t="shared" si="288"/>
        <v>1.3016150911869396E-3</v>
      </c>
      <c r="Q1498">
        <v>15.04199686648858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14.734417000087131</v>
      </c>
      <c r="G1499" s="13">
        <f t="shared" si="282"/>
        <v>0</v>
      </c>
      <c r="H1499" s="13">
        <f t="shared" si="283"/>
        <v>14.734417000087131</v>
      </c>
      <c r="I1499" s="16">
        <f t="shared" si="290"/>
        <v>14.82883883963696</v>
      </c>
      <c r="J1499" s="13">
        <f t="shared" si="284"/>
        <v>14.551076931684594</v>
      </c>
      <c r="K1499" s="13">
        <f t="shared" si="285"/>
        <v>0.27776190795236566</v>
      </c>
      <c r="L1499" s="13">
        <f t="shared" si="286"/>
        <v>0</v>
      </c>
      <c r="M1499" s="13">
        <f t="shared" si="291"/>
        <v>7.9776408814683408E-4</v>
      </c>
      <c r="N1499" s="13">
        <f t="shared" si="287"/>
        <v>4.9461373465103714E-4</v>
      </c>
      <c r="O1499" s="13">
        <f t="shared" si="288"/>
        <v>4.9461373465103714E-4</v>
      </c>
      <c r="Q1499">
        <v>15.85651693701495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0.83775020945847734</v>
      </c>
      <c r="G1500" s="13">
        <f t="shared" si="282"/>
        <v>0</v>
      </c>
      <c r="H1500" s="13">
        <f t="shared" si="283"/>
        <v>0.83775020945847734</v>
      </c>
      <c r="I1500" s="16">
        <f t="shared" si="290"/>
        <v>1.1155121174108431</v>
      </c>
      <c r="J1500" s="13">
        <f t="shared" si="284"/>
        <v>1.1154609439519794</v>
      </c>
      <c r="K1500" s="13">
        <f t="shared" si="285"/>
        <v>5.1173458863740251E-5</v>
      </c>
      <c r="L1500" s="13">
        <f t="shared" si="286"/>
        <v>0</v>
      </c>
      <c r="M1500" s="13">
        <f t="shared" si="291"/>
        <v>3.0315035349579695E-4</v>
      </c>
      <c r="N1500" s="13">
        <f t="shared" si="287"/>
        <v>1.8795321916739409E-4</v>
      </c>
      <c r="O1500" s="13">
        <f t="shared" si="288"/>
        <v>1.8795321916739409E-4</v>
      </c>
      <c r="Q1500">
        <v>21.986065083069509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13.016879895220161</v>
      </c>
      <c r="G1501" s="13">
        <f t="shared" si="282"/>
        <v>0</v>
      </c>
      <c r="H1501" s="13">
        <f t="shared" si="283"/>
        <v>13.016879895220161</v>
      </c>
      <c r="I1501" s="16">
        <f t="shared" si="290"/>
        <v>13.016931068679025</v>
      </c>
      <c r="J1501" s="13">
        <f t="shared" si="284"/>
        <v>12.896311720871827</v>
      </c>
      <c r="K1501" s="13">
        <f t="shared" si="285"/>
        <v>0.12061934780719774</v>
      </c>
      <c r="L1501" s="13">
        <f t="shared" si="286"/>
        <v>0</v>
      </c>
      <c r="M1501" s="13">
        <f t="shared" si="291"/>
        <v>1.1519713432840285E-4</v>
      </c>
      <c r="N1501" s="13">
        <f t="shared" si="287"/>
        <v>7.1422223283609763E-5</v>
      </c>
      <c r="O1501" s="13">
        <f t="shared" si="288"/>
        <v>7.1422223283609763E-5</v>
      </c>
      <c r="Q1501">
        <v>19.10178068133024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0.40228320404728291</v>
      </c>
      <c r="G1502" s="13">
        <f t="shared" si="282"/>
        <v>0</v>
      </c>
      <c r="H1502" s="13">
        <f t="shared" si="283"/>
        <v>0.40228320404728291</v>
      </c>
      <c r="I1502" s="16">
        <f t="shared" si="290"/>
        <v>0.52290255185448065</v>
      </c>
      <c r="J1502" s="13">
        <f t="shared" si="284"/>
        <v>0.52289991339648068</v>
      </c>
      <c r="K1502" s="13">
        <f t="shared" si="285"/>
        <v>2.6384579999705338E-6</v>
      </c>
      <c r="L1502" s="13">
        <f t="shared" si="286"/>
        <v>0</v>
      </c>
      <c r="M1502" s="13">
        <f t="shared" si="291"/>
        <v>4.3774911044793091E-5</v>
      </c>
      <c r="N1502" s="13">
        <f t="shared" si="287"/>
        <v>2.7140444847771715E-5</v>
      </c>
      <c r="O1502" s="13">
        <f t="shared" si="288"/>
        <v>2.7140444847771715E-5</v>
      </c>
      <c r="Q1502">
        <v>26.946927679840829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0.28812614511288293</v>
      </c>
      <c r="G1503" s="13">
        <f t="shared" si="282"/>
        <v>0</v>
      </c>
      <c r="H1503" s="13">
        <f t="shared" si="283"/>
        <v>0.28812614511288293</v>
      </c>
      <c r="I1503" s="16">
        <f t="shared" si="290"/>
        <v>0.2881287835708829</v>
      </c>
      <c r="J1503" s="13">
        <f t="shared" si="284"/>
        <v>0.28812838762987353</v>
      </c>
      <c r="K1503" s="13">
        <f t="shared" si="285"/>
        <v>3.959410093679061E-7</v>
      </c>
      <c r="L1503" s="13">
        <f t="shared" si="286"/>
        <v>0</v>
      </c>
      <c r="M1503" s="13">
        <f t="shared" si="291"/>
        <v>1.6634466197021376E-5</v>
      </c>
      <c r="N1503" s="13">
        <f t="shared" si="287"/>
        <v>1.0313369042153254E-5</v>
      </c>
      <c r="O1503" s="13">
        <f t="shared" si="288"/>
        <v>1.0313369042153254E-5</v>
      </c>
      <c r="Q1503">
        <v>27.74200326509451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0.1524914234308048</v>
      </c>
      <c r="G1504" s="13">
        <f t="shared" si="282"/>
        <v>0</v>
      </c>
      <c r="H1504" s="13">
        <f t="shared" si="283"/>
        <v>0.1524914234308048</v>
      </c>
      <c r="I1504" s="16">
        <f t="shared" si="290"/>
        <v>0.15249181937181416</v>
      </c>
      <c r="J1504" s="13">
        <f t="shared" si="284"/>
        <v>0.15249176777498963</v>
      </c>
      <c r="K1504" s="13">
        <f t="shared" si="285"/>
        <v>5.1596824535149466E-8</v>
      </c>
      <c r="L1504" s="13">
        <f t="shared" si="286"/>
        <v>0</v>
      </c>
      <c r="M1504" s="13">
        <f t="shared" si="291"/>
        <v>6.3210971548681223E-6</v>
      </c>
      <c r="N1504" s="13">
        <f t="shared" si="287"/>
        <v>3.919080236018236E-6</v>
      </c>
      <c r="O1504" s="13">
        <f t="shared" si="288"/>
        <v>3.919080236018236E-6</v>
      </c>
      <c r="Q1504">
        <v>28.69207546299139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0.12578097601603411</v>
      </c>
      <c r="G1505" s="13">
        <f t="shared" si="282"/>
        <v>0</v>
      </c>
      <c r="H1505" s="13">
        <f t="shared" si="283"/>
        <v>0.12578097601603411</v>
      </c>
      <c r="I1505" s="16">
        <f t="shared" si="290"/>
        <v>0.12578102761285864</v>
      </c>
      <c r="J1505" s="13">
        <f t="shared" si="284"/>
        <v>0.12578099732003234</v>
      </c>
      <c r="K1505" s="13">
        <f t="shared" si="285"/>
        <v>3.029282630295782E-8</v>
      </c>
      <c r="L1505" s="13">
        <f t="shared" si="286"/>
        <v>0</v>
      </c>
      <c r="M1505" s="13">
        <f t="shared" si="291"/>
        <v>2.4020169188498864E-6</v>
      </c>
      <c r="N1505" s="13">
        <f t="shared" si="287"/>
        <v>1.4892504896869295E-6</v>
      </c>
      <c r="O1505" s="13">
        <f t="shared" si="288"/>
        <v>1.4892504896869295E-6</v>
      </c>
      <c r="Q1505">
        <v>28.358339000000001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0.74704043425636824</v>
      </c>
      <c r="G1506" s="13">
        <f t="shared" si="282"/>
        <v>0</v>
      </c>
      <c r="H1506" s="13">
        <f t="shared" si="283"/>
        <v>0.74704043425636824</v>
      </c>
      <c r="I1506" s="16">
        <f t="shared" si="290"/>
        <v>0.74704046454919459</v>
      </c>
      <c r="J1506" s="13">
        <f t="shared" si="284"/>
        <v>0.74703435280036712</v>
      </c>
      <c r="K1506" s="13">
        <f t="shared" si="285"/>
        <v>6.1117488274753384E-6</v>
      </c>
      <c r="L1506" s="13">
        <f t="shared" si="286"/>
        <v>0</v>
      </c>
      <c r="M1506" s="13">
        <f t="shared" si="291"/>
        <v>9.1276642916295691E-7</v>
      </c>
      <c r="N1506" s="13">
        <f t="shared" si="287"/>
        <v>5.6591518608103329E-7</v>
      </c>
      <c r="O1506" s="13">
        <f t="shared" si="288"/>
        <v>5.6591518608103329E-7</v>
      </c>
      <c r="Q1506">
        <v>28.63661109309637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20.848943819728721</v>
      </c>
      <c r="G1507" s="13">
        <f t="shared" si="282"/>
        <v>0</v>
      </c>
      <c r="H1507" s="13">
        <f t="shared" si="283"/>
        <v>20.848943819728721</v>
      </c>
      <c r="I1507" s="16">
        <f t="shared" si="290"/>
        <v>20.848949931477549</v>
      </c>
      <c r="J1507" s="13">
        <f t="shared" si="284"/>
        <v>20.600595935280278</v>
      </c>
      <c r="K1507" s="13">
        <f t="shared" si="285"/>
        <v>0.24835399619727028</v>
      </c>
      <c r="L1507" s="13">
        <f t="shared" si="286"/>
        <v>0</v>
      </c>
      <c r="M1507" s="13">
        <f t="shared" si="291"/>
        <v>3.4685124308192362E-7</v>
      </c>
      <c r="N1507" s="13">
        <f t="shared" si="287"/>
        <v>2.1504777071079264E-7</v>
      </c>
      <c r="O1507" s="13">
        <f t="shared" si="288"/>
        <v>2.1504777071079264E-7</v>
      </c>
      <c r="Q1507">
        <v>23.966819830844699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36.379382641656427</v>
      </c>
      <c r="G1508" s="13">
        <f t="shared" si="282"/>
        <v>0.31683468831481948</v>
      </c>
      <c r="H1508" s="13">
        <f t="shared" si="283"/>
        <v>36.062547953341607</v>
      </c>
      <c r="I1508" s="16">
        <f t="shared" si="290"/>
        <v>36.310901949538874</v>
      </c>
      <c r="J1508" s="13">
        <f t="shared" si="284"/>
        <v>34.126725828641128</v>
      </c>
      <c r="K1508" s="13">
        <f t="shared" si="285"/>
        <v>2.1841761208977459</v>
      </c>
      <c r="L1508" s="13">
        <f t="shared" si="286"/>
        <v>0</v>
      </c>
      <c r="M1508" s="13">
        <f t="shared" si="291"/>
        <v>1.3180347237113098E-7</v>
      </c>
      <c r="N1508" s="13">
        <f t="shared" si="287"/>
        <v>8.1718152870101201E-8</v>
      </c>
      <c r="O1508" s="13">
        <f t="shared" si="288"/>
        <v>0.31683477003297233</v>
      </c>
      <c r="Q1508">
        <v>19.81963892327413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14.903830012750859</v>
      </c>
      <c r="G1509" s="13">
        <f t="shared" si="282"/>
        <v>0</v>
      </c>
      <c r="H1509" s="13">
        <f t="shared" si="283"/>
        <v>14.903830012750859</v>
      </c>
      <c r="I1509" s="16">
        <f t="shared" si="290"/>
        <v>17.088006133648605</v>
      </c>
      <c r="J1509" s="13">
        <f t="shared" si="284"/>
        <v>16.704874803850061</v>
      </c>
      <c r="K1509" s="13">
        <f t="shared" si="285"/>
        <v>0.38313132979854458</v>
      </c>
      <c r="L1509" s="13">
        <f t="shared" si="286"/>
        <v>0</v>
      </c>
      <c r="M1509" s="13">
        <f t="shared" si="291"/>
        <v>5.0085319501029776E-8</v>
      </c>
      <c r="N1509" s="13">
        <f t="shared" si="287"/>
        <v>3.1052898090638462E-8</v>
      </c>
      <c r="O1509" s="13">
        <f t="shared" si="288"/>
        <v>3.1052898090638462E-8</v>
      </c>
      <c r="Q1509">
        <v>16.555927013172951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15.475075376550739</v>
      </c>
      <c r="G1510" s="13">
        <f t="shared" si="282"/>
        <v>0</v>
      </c>
      <c r="H1510" s="13">
        <f t="shared" si="283"/>
        <v>15.475075376550739</v>
      </c>
      <c r="I1510" s="16">
        <f t="shared" si="290"/>
        <v>15.858206706349284</v>
      </c>
      <c r="J1510" s="13">
        <f t="shared" si="284"/>
        <v>15.532581516189749</v>
      </c>
      <c r="K1510" s="13">
        <f t="shared" si="285"/>
        <v>0.32562519015953484</v>
      </c>
      <c r="L1510" s="13">
        <f t="shared" si="286"/>
        <v>0</v>
      </c>
      <c r="M1510" s="13">
        <f t="shared" si="291"/>
        <v>1.9032421410391314E-8</v>
      </c>
      <c r="N1510" s="13">
        <f t="shared" si="287"/>
        <v>1.1800101274442614E-8</v>
      </c>
      <c r="O1510" s="13">
        <f t="shared" si="288"/>
        <v>1.1800101274442614E-8</v>
      </c>
      <c r="Q1510">
        <v>16.13902476491862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36.923036626804397</v>
      </c>
      <c r="G1511" s="13">
        <f t="shared" si="282"/>
        <v>0.3953117419666059</v>
      </c>
      <c r="H1511" s="13">
        <f t="shared" si="283"/>
        <v>36.527724884837788</v>
      </c>
      <c r="I1511" s="16">
        <f t="shared" si="290"/>
        <v>36.853350074997323</v>
      </c>
      <c r="J1511" s="13">
        <f t="shared" si="284"/>
        <v>32.206291482338813</v>
      </c>
      <c r="K1511" s="13">
        <f t="shared" si="285"/>
        <v>4.6470585926585102</v>
      </c>
      <c r="L1511" s="13">
        <f t="shared" si="286"/>
        <v>0</v>
      </c>
      <c r="M1511" s="13">
        <f t="shared" si="291"/>
        <v>7.2323201359486996E-9</v>
      </c>
      <c r="N1511" s="13">
        <f t="shared" si="287"/>
        <v>4.4840384842881936E-9</v>
      </c>
      <c r="O1511" s="13">
        <f t="shared" si="288"/>
        <v>0.39531174645064437</v>
      </c>
      <c r="Q1511">
        <v>13.972631593548391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18.084417690915998</v>
      </c>
      <c r="G1512" s="13">
        <f t="shared" si="282"/>
        <v>0</v>
      </c>
      <c r="H1512" s="13">
        <f t="shared" si="283"/>
        <v>18.084417690915998</v>
      </c>
      <c r="I1512" s="16">
        <f t="shared" si="290"/>
        <v>22.731476283574509</v>
      </c>
      <c r="J1512" s="13">
        <f t="shared" si="284"/>
        <v>22.0750601684698</v>
      </c>
      <c r="K1512" s="13">
        <f t="shared" si="285"/>
        <v>0.6564161151047081</v>
      </c>
      <c r="L1512" s="13">
        <f t="shared" si="286"/>
        <v>0</v>
      </c>
      <c r="M1512" s="13">
        <f t="shared" si="291"/>
        <v>2.748281651660506E-9</v>
      </c>
      <c r="N1512" s="13">
        <f t="shared" si="287"/>
        <v>1.7039346240295136E-9</v>
      </c>
      <c r="O1512" s="13">
        <f t="shared" si="288"/>
        <v>1.7039346240295136E-9</v>
      </c>
      <c r="Q1512">
        <v>18.7363298851695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5.9255518704185492</v>
      </c>
      <c r="G1513" s="13">
        <f t="shared" si="282"/>
        <v>0</v>
      </c>
      <c r="H1513" s="13">
        <f t="shared" si="283"/>
        <v>5.9255518704185492</v>
      </c>
      <c r="I1513" s="16">
        <f t="shared" si="290"/>
        <v>6.5819679855232573</v>
      </c>
      <c r="J1513" s="13">
        <f t="shared" si="284"/>
        <v>6.5702173019023071</v>
      </c>
      <c r="K1513" s="13">
        <f t="shared" si="285"/>
        <v>1.175068362095022E-2</v>
      </c>
      <c r="L1513" s="13">
        <f t="shared" si="286"/>
        <v>0</v>
      </c>
      <c r="M1513" s="13">
        <f t="shared" si="291"/>
        <v>1.0443470276309924E-9</v>
      </c>
      <c r="N1513" s="13">
        <f t="shared" si="287"/>
        <v>6.4749515713121525E-10</v>
      </c>
      <c r="O1513" s="13">
        <f t="shared" si="288"/>
        <v>6.4749515713121525E-10</v>
      </c>
      <c r="Q1513">
        <v>21.1796244913842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10.37786709247955</v>
      </c>
      <c r="G1514" s="13">
        <f t="shared" si="282"/>
        <v>0</v>
      </c>
      <c r="H1514" s="13">
        <f t="shared" si="283"/>
        <v>10.37786709247955</v>
      </c>
      <c r="I1514" s="16">
        <f t="shared" si="290"/>
        <v>10.389617776100501</v>
      </c>
      <c r="J1514" s="13">
        <f t="shared" si="284"/>
        <v>10.343909135209229</v>
      </c>
      <c r="K1514" s="13">
        <f t="shared" si="285"/>
        <v>4.5708640891271912E-2</v>
      </c>
      <c r="L1514" s="13">
        <f t="shared" si="286"/>
        <v>0</v>
      </c>
      <c r="M1514" s="13">
        <f t="shared" si="291"/>
        <v>3.9685187049977714E-10</v>
      </c>
      <c r="N1514" s="13">
        <f t="shared" si="287"/>
        <v>2.4604815970986182E-10</v>
      </c>
      <c r="O1514" s="13">
        <f t="shared" si="288"/>
        <v>2.4604815970986182E-10</v>
      </c>
      <c r="Q1514">
        <v>21.229866957625731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0.1884763102609692</v>
      </c>
      <c r="G1515" s="13">
        <f t="shared" si="282"/>
        <v>0</v>
      </c>
      <c r="H1515" s="13">
        <f t="shared" si="283"/>
        <v>0.1884763102609692</v>
      </c>
      <c r="I1515" s="16">
        <f t="shared" si="290"/>
        <v>0.23418495115224111</v>
      </c>
      <c r="J1515" s="13">
        <f t="shared" si="284"/>
        <v>0.23418469985364976</v>
      </c>
      <c r="K1515" s="13">
        <f t="shared" si="285"/>
        <v>2.5129859135275545E-7</v>
      </c>
      <c r="L1515" s="13">
        <f t="shared" si="286"/>
        <v>0</v>
      </c>
      <c r="M1515" s="13">
        <f t="shared" si="291"/>
        <v>1.5080371078991532E-10</v>
      </c>
      <c r="N1515" s="13">
        <f t="shared" si="287"/>
        <v>9.3498300689747502E-11</v>
      </c>
      <c r="O1515" s="13">
        <f t="shared" si="288"/>
        <v>9.3498300689747502E-11</v>
      </c>
      <c r="Q1515">
        <v>26.521040822656321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0.94195364175887464</v>
      </c>
      <c r="G1516" s="13">
        <f t="shared" si="282"/>
        <v>0</v>
      </c>
      <c r="H1516" s="13">
        <f t="shared" si="283"/>
        <v>0.94195364175887464</v>
      </c>
      <c r="I1516" s="16">
        <f t="shared" si="290"/>
        <v>0.94195389305746602</v>
      </c>
      <c r="J1516" s="13">
        <f t="shared" si="284"/>
        <v>0.94193990670773764</v>
      </c>
      <c r="K1516" s="13">
        <f t="shared" si="285"/>
        <v>1.3986349728378755E-5</v>
      </c>
      <c r="L1516" s="13">
        <f t="shared" si="286"/>
        <v>0</v>
      </c>
      <c r="M1516" s="13">
        <f t="shared" si="291"/>
        <v>5.7305410100167818E-11</v>
      </c>
      <c r="N1516" s="13">
        <f t="shared" si="287"/>
        <v>3.5529354262104049E-11</v>
      </c>
      <c r="O1516" s="13">
        <f t="shared" si="288"/>
        <v>3.5529354262104049E-11</v>
      </c>
      <c r="Q1516">
        <v>27.6617139185797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6.4635361001718756</v>
      </c>
      <c r="G1517" s="13">
        <f t="shared" si="282"/>
        <v>0</v>
      </c>
      <c r="H1517" s="13">
        <f t="shared" si="283"/>
        <v>6.4635361001718756</v>
      </c>
      <c r="I1517" s="16">
        <f t="shared" si="290"/>
        <v>6.4635500865216038</v>
      </c>
      <c r="J1517" s="13">
        <f t="shared" si="284"/>
        <v>6.4590457502257799</v>
      </c>
      <c r="K1517" s="13">
        <f t="shared" si="285"/>
        <v>4.5043362958239186E-3</v>
      </c>
      <c r="L1517" s="13">
        <f t="shared" si="286"/>
        <v>0</v>
      </c>
      <c r="M1517" s="13">
        <f t="shared" si="291"/>
        <v>2.1776055838063768E-11</v>
      </c>
      <c r="N1517" s="13">
        <f t="shared" si="287"/>
        <v>1.3501154619599537E-11</v>
      </c>
      <c r="O1517" s="13">
        <f t="shared" si="288"/>
        <v>1.3501154619599537E-11</v>
      </c>
      <c r="Q1517">
        <v>27.677814000000009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2.4948622982076518</v>
      </c>
      <c r="G1518" s="13">
        <f t="shared" si="282"/>
        <v>0</v>
      </c>
      <c r="H1518" s="13">
        <f t="shared" si="283"/>
        <v>2.4948622982076518</v>
      </c>
      <c r="I1518" s="16">
        <f t="shared" si="290"/>
        <v>2.4993666345034757</v>
      </c>
      <c r="J1518" s="13">
        <f t="shared" si="284"/>
        <v>2.499100653473052</v>
      </c>
      <c r="K1518" s="13">
        <f t="shared" si="285"/>
        <v>2.6598103042374532E-4</v>
      </c>
      <c r="L1518" s="13">
        <f t="shared" si="286"/>
        <v>0</v>
      </c>
      <c r="M1518" s="13">
        <f t="shared" si="291"/>
        <v>8.2749012184642316E-12</v>
      </c>
      <c r="N1518" s="13">
        <f t="shared" si="287"/>
        <v>5.1304387554478234E-12</v>
      </c>
      <c r="O1518" s="13">
        <f t="shared" si="288"/>
        <v>5.1304387554478234E-12</v>
      </c>
      <c r="Q1518">
        <v>27.530011347698512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2.4528358371609542</v>
      </c>
      <c r="G1519" s="13">
        <f t="shared" si="282"/>
        <v>0</v>
      </c>
      <c r="H1519" s="13">
        <f t="shared" si="283"/>
        <v>2.4528358371609542</v>
      </c>
      <c r="I1519" s="16">
        <f t="shared" si="290"/>
        <v>2.453101818191378</v>
      </c>
      <c r="J1519" s="13">
        <f t="shared" si="284"/>
        <v>2.452759305024879</v>
      </c>
      <c r="K1519" s="13">
        <f t="shared" si="285"/>
        <v>3.425131664989145E-4</v>
      </c>
      <c r="L1519" s="13">
        <f t="shared" si="286"/>
        <v>0</v>
      </c>
      <c r="M1519" s="13">
        <f t="shared" si="291"/>
        <v>3.1444624630164082E-12</v>
      </c>
      <c r="N1519" s="13">
        <f t="shared" si="287"/>
        <v>1.9495667270701732E-12</v>
      </c>
      <c r="O1519" s="13">
        <f t="shared" si="288"/>
        <v>1.9495667270701732E-12</v>
      </c>
      <c r="Q1519">
        <v>25.287407396143479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53.830167698203248</v>
      </c>
      <c r="G1520" s="13">
        <f t="shared" si="282"/>
        <v>2.8358747994172462</v>
      </c>
      <c r="H1520" s="13">
        <f t="shared" si="283"/>
        <v>50.994292898786</v>
      </c>
      <c r="I1520" s="16">
        <f t="shared" si="290"/>
        <v>50.994635411952501</v>
      </c>
      <c r="J1520" s="13">
        <f t="shared" si="284"/>
        <v>45.983605553959563</v>
      </c>
      <c r="K1520" s="13">
        <f t="shared" si="285"/>
        <v>5.0110298579929378</v>
      </c>
      <c r="L1520" s="13">
        <f t="shared" si="286"/>
        <v>0</v>
      </c>
      <c r="M1520" s="13">
        <f t="shared" si="291"/>
        <v>1.194895735946235E-12</v>
      </c>
      <c r="N1520" s="13">
        <f t="shared" si="287"/>
        <v>7.408353562866657E-13</v>
      </c>
      <c r="O1520" s="13">
        <f t="shared" si="288"/>
        <v>2.8358747994179869</v>
      </c>
      <c r="Q1520">
        <v>20.705318895460039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17.604938929440479</v>
      </c>
      <c r="G1521" s="13">
        <f t="shared" si="282"/>
        <v>0</v>
      </c>
      <c r="H1521" s="13">
        <f t="shared" si="283"/>
        <v>17.604938929440479</v>
      </c>
      <c r="I1521" s="16">
        <f t="shared" si="290"/>
        <v>22.615968787433417</v>
      </c>
      <c r="J1521" s="13">
        <f t="shared" si="284"/>
        <v>21.51395827141021</v>
      </c>
      <c r="K1521" s="13">
        <f t="shared" si="285"/>
        <v>1.1020105160232063</v>
      </c>
      <c r="L1521" s="13">
        <f t="shared" si="286"/>
        <v>0</v>
      </c>
      <c r="M1521" s="13">
        <f t="shared" si="291"/>
        <v>4.5406037965956928E-13</v>
      </c>
      <c r="N1521" s="13">
        <f t="shared" si="287"/>
        <v>2.8151743538893297E-13</v>
      </c>
      <c r="O1521" s="13">
        <f t="shared" si="288"/>
        <v>2.8151743538893297E-13</v>
      </c>
      <c r="Q1521">
        <v>14.71895079576236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102.5423519851918</v>
      </c>
      <c r="G1522" s="13">
        <f t="shared" si="282"/>
        <v>9.8675324423668105</v>
      </c>
      <c r="H1522" s="13">
        <f t="shared" si="283"/>
        <v>92.674819542824991</v>
      </c>
      <c r="I1522" s="16">
        <f t="shared" si="290"/>
        <v>93.776830058848191</v>
      </c>
      <c r="J1522" s="13">
        <f t="shared" si="284"/>
        <v>55.583732951653673</v>
      </c>
      <c r="K1522" s="13">
        <f t="shared" si="285"/>
        <v>38.193097107194518</v>
      </c>
      <c r="L1522" s="13">
        <f t="shared" si="286"/>
        <v>1.0800229550840925</v>
      </c>
      <c r="M1522" s="13">
        <f t="shared" si="291"/>
        <v>1.080022955084265</v>
      </c>
      <c r="N1522" s="13">
        <f t="shared" si="287"/>
        <v>0.66961423215224436</v>
      </c>
      <c r="O1522" s="13">
        <f t="shared" si="288"/>
        <v>10.537146674519056</v>
      </c>
      <c r="Q1522">
        <v>14.56169178178485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22.850412275371252</v>
      </c>
      <c r="G1523" s="13">
        <f t="shared" si="282"/>
        <v>0</v>
      </c>
      <c r="H1523" s="13">
        <f t="shared" si="283"/>
        <v>22.850412275371252</v>
      </c>
      <c r="I1523" s="16">
        <f t="shared" si="290"/>
        <v>59.963486427481683</v>
      </c>
      <c r="J1523" s="13">
        <f t="shared" si="284"/>
        <v>44.223161982855373</v>
      </c>
      <c r="K1523" s="13">
        <f t="shared" si="285"/>
        <v>15.74032444462631</v>
      </c>
      <c r="L1523" s="13">
        <f t="shared" si="286"/>
        <v>0</v>
      </c>
      <c r="M1523" s="13">
        <f t="shared" si="291"/>
        <v>0.41040872293202069</v>
      </c>
      <c r="N1523" s="13">
        <f t="shared" si="287"/>
        <v>0.25445340821785284</v>
      </c>
      <c r="O1523" s="13">
        <f t="shared" si="288"/>
        <v>0.25445340821785284</v>
      </c>
      <c r="Q1523">
        <v>13.80278959354839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1.809153353552243</v>
      </c>
      <c r="G1524" s="13">
        <f t="shared" si="282"/>
        <v>0</v>
      </c>
      <c r="H1524" s="13">
        <f t="shared" si="283"/>
        <v>1.809153353552243</v>
      </c>
      <c r="I1524" s="16">
        <f t="shared" si="290"/>
        <v>17.549477798178554</v>
      </c>
      <c r="J1524" s="13">
        <f t="shared" si="284"/>
        <v>17.22233146248044</v>
      </c>
      <c r="K1524" s="13">
        <f t="shared" si="285"/>
        <v>0.32714633569811369</v>
      </c>
      <c r="L1524" s="13">
        <f t="shared" si="286"/>
        <v>0</v>
      </c>
      <c r="M1524" s="13">
        <f t="shared" si="291"/>
        <v>0.15595531471416785</v>
      </c>
      <c r="N1524" s="13">
        <f t="shared" si="287"/>
        <v>9.6692295122784058E-2</v>
      </c>
      <c r="O1524" s="13">
        <f t="shared" si="288"/>
        <v>9.6692295122784058E-2</v>
      </c>
      <c r="Q1524">
        <v>18.283980705019481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25.447034492938759</v>
      </c>
      <c r="G1525" s="13">
        <f t="shared" si="282"/>
        <v>0</v>
      </c>
      <c r="H1525" s="13">
        <f t="shared" si="283"/>
        <v>25.447034492938759</v>
      </c>
      <c r="I1525" s="16">
        <f t="shared" si="290"/>
        <v>25.774180828636872</v>
      </c>
      <c r="J1525" s="13">
        <f t="shared" si="284"/>
        <v>24.991897758429527</v>
      </c>
      <c r="K1525" s="13">
        <f t="shared" si="285"/>
        <v>0.78228307020734533</v>
      </c>
      <c r="L1525" s="13">
        <f t="shared" si="286"/>
        <v>0</v>
      </c>
      <c r="M1525" s="13">
        <f t="shared" si="291"/>
        <v>5.9263019591383789E-2</v>
      </c>
      <c r="N1525" s="13">
        <f t="shared" si="287"/>
        <v>3.6743072146657951E-2</v>
      </c>
      <c r="O1525" s="13">
        <f t="shared" si="288"/>
        <v>3.6743072146657951E-2</v>
      </c>
      <c r="Q1525">
        <v>20.142430304978561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6.3996219901464144</v>
      </c>
      <c r="G1526" s="13">
        <f t="shared" si="282"/>
        <v>0</v>
      </c>
      <c r="H1526" s="13">
        <f t="shared" si="283"/>
        <v>6.3996219901464144</v>
      </c>
      <c r="I1526" s="16">
        <f t="shared" si="290"/>
        <v>7.1819050603537598</v>
      </c>
      <c r="J1526" s="13">
        <f t="shared" si="284"/>
        <v>7.1657194797459098</v>
      </c>
      <c r="K1526" s="13">
        <f t="shared" si="285"/>
        <v>1.6185580607849914E-2</v>
      </c>
      <c r="L1526" s="13">
        <f t="shared" si="286"/>
        <v>0</v>
      </c>
      <c r="M1526" s="13">
        <f t="shared" si="291"/>
        <v>2.2519947444725838E-2</v>
      </c>
      <c r="N1526" s="13">
        <f t="shared" si="287"/>
        <v>1.396236741573002E-2</v>
      </c>
      <c r="O1526" s="13">
        <f t="shared" si="288"/>
        <v>1.396236741573002E-2</v>
      </c>
      <c r="Q1526">
        <v>20.761212205042821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0.37664951478310638</v>
      </c>
      <c r="G1527" s="13">
        <f t="shared" si="282"/>
        <v>0</v>
      </c>
      <c r="H1527" s="13">
        <f t="shared" si="283"/>
        <v>0.37664951478310638</v>
      </c>
      <c r="I1527" s="16">
        <f t="shared" si="290"/>
        <v>0.39283509539095629</v>
      </c>
      <c r="J1527" s="13">
        <f t="shared" si="284"/>
        <v>0.39283367300269978</v>
      </c>
      <c r="K1527" s="13">
        <f t="shared" si="285"/>
        <v>1.4223882565111978E-6</v>
      </c>
      <c r="L1527" s="13">
        <f t="shared" si="286"/>
        <v>0</v>
      </c>
      <c r="M1527" s="13">
        <f t="shared" si="291"/>
        <v>8.5575800289958183E-3</v>
      </c>
      <c r="N1527" s="13">
        <f t="shared" si="287"/>
        <v>5.3056996179774076E-3</v>
      </c>
      <c r="O1527" s="13">
        <f t="shared" si="288"/>
        <v>5.3056996179774076E-3</v>
      </c>
      <c r="Q1527">
        <v>25.208402732929059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0.15569009778131829</v>
      </c>
      <c r="G1528" s="13">
        <f t="shared" si="282"/>
        <v>0</v>
      </c>
      <c r="H1528" s="13">
        <f t="shared" si="283"/>
        <v>0.15569009778131829</v>
      </c>
      <c r="I1528" s="16">
        <f t="shared" si="290"/>
        <v>0.1556915201695748</v>
      </c>
      <c r="J1528" s="13">
        <f t="shared" si="284"/>
        <v>0.15569146314395396</v>
      </c>
      <c r="K1528" s="13">
        <f t="shared" si="285"/>
        <v>5.7025620836537172E-8</v>
      </c>
      <c r="L1528" s="13">
        <f t="shared" si="286"/>
        <v>0</v>
      </c>
      <c r="M1528" s="13">
        <f t="shared" si="291"/>
        <v>3.2518804110184107E-3</v>
      </c>
      <c r="N1528" s="13">
        <f t="shared" si="287"/>
        <v>2.0161658548314147E-3</v>
      </c>
      <c r="O1528" s="13">
        <f t="shared" si="288"/>
        <v>2.0161658548314147E-3</v>
      </c>
      <c r="Q1528">
        <v>28.413050000000009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1.2472080754939341</v>
      </c>
      <c r="G1529" s="13">
        <f t="shared" si="282"/>
        <v>0</v>
      </c>
      <c r="H1529" s="13">
        <f t="shared" si="283"/>
        <v>1.2472080754939341</v>
      </c>
      <c r="I1529" s="16">
        <f t="shared" si="290"/>
        <v>1.247208132519555</v>
      </c>
      <c r="J1529" s="13">
        <f t="shared" si="284"/>
        <v>1.2471771568282963</v>
      </c>
      <c r="K1529" s="13">
        <f t="shared" si="285"/>
        <v>3.0975691258650073E-5</v>
      </c>
      <c r="L1529" s="13">
        <f t="shared" si="286"/>
        <v>0</v>
      </c>
      <c r="M1529" s="13">
        <f t="shared" si="291"/>
        <v>1.2357145561869959E-3</v>
      </c>
      <c r="N1529" s="13">
        <f t="shared" si="287"/>
        <v>7.6614302483593751E-4</v>
      </c>
      <c r="O1529" s="13">
        <f t="shared" si="288"/>
        <v>7.6614302483593751E-4</v>
      </c>
      <c r="Q1529">
        <v>28.006756242682481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8.8454594965000641</v>
      </c>
      <c r="G1530" s="13">
        <f t="shared" si="282"/>
        <v>0</v>
      </c>
      <c r="H1530" s="13">
        <f t="shared" si="283"/>
        <v>8.8454594965000641</v>
      </c>
      <c r="I1530" s="16">
        <f t="shared" si="290"/>
        <v>8.8454904721913223</v>
      </c>
      <c r="J1530" s="13">
        <f t="shared" si="284"/>
        <v>8.8313293579029732</v>
      </c>
      <c r="K1530" s="13">
        <f t="shared" si="285"/>
        <v>1.4161114288349097E-2</v>
      </c>
      <c r="L1530" s="13">
        <f t="shared" si="286"/>
        <v>0</v>
      </c>
      <c r="M1530" s="13">
        <f t="shared" si="291"/>
        <v>4.6957153135105843E-4</v>
      </c>
      <c r="N1530" s="13">
        <f t="shared" si="287"/>
        <v>2.9113434943765624E-4</v>
      </c>
      <c r="O1530" s="13">
        <f t="shared" si="288"/>
        <v>2.9113434943765624E-4</v>
      </c>
      <c r="Q1530">
        <v>26.179297179476251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42.689493255113767</v>
      </c>
      <c r="G1531" s="13">
        <f t="shared" si="282"/>
        <v>1.227706129873769</v>
      </c>
      <c r="H1531" s="13">
        <f t="shared" si="283"/>
        <v>41.461787125240001</v>
      </c>
      <c r="I1531" s="16">
        <f t="shared" si="290"/>
        <v>41.47594823952835</v>
      </c>
      <c r="J1531" s="13">
        <f t="shared" si="284"/>
        <v>39.351693764846004</v>
      </c>
      <c r="K1531" s="13">
        <f t="shared" si="285"/>
        <v>2.1242544746823455</v>
      </c>
      <c r="L1531" s="13">
        <f t="shared" si="286"/>
        <v>0</v>
      </c>
      <c r="M1531" s="13">
        <f t="shared" si="291"/>
        <v>1.7843718191340219E-4</v>
      </c>
      <c r="N1531" s="13">
        <f t="shared" si="287"/>
        <v>1.1063105278630936E-4</v>
      </c>
      <c r="O1531" s="13">
        <f t="shared" si="288"/>
        <v>1.2278167609265553</v>
      </c>
      <c r="Q1531">
        <v>22.940443335545901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84.037915542081564</v>
      </c>
      <c r="G1532" s="13">
        <f t="shared" si="282"/>
        <v>7.1963965890229105</v>
      </c>
      <c r="H1532" s="13">
        <f t="shared" si="283"/>
        <v>76.841518953058653</v>
      </c>
      <c r="I1532" s="16">
        <f t="shared" si="290"/>
        <v>78.965773427740999</v>
      </c>
      <c r="J1532" s="13">
        <f t="shared" si="284"/>
        <v>57.207041615030022</v>
      </c>
      <c r="K1532" s="13">
        <f t="shared" si="285"/>
        <v>21.758731812710977</v>
      </c>
      <c r="L1532" s="13">
        <f t="shared" si="286"/>
        <v>0</v>
      </c>
      <c r="M1532" s="13">
        <f t="shared" si="291"/>
        <v>6.7806129127092829E-5</v>
      </c>
      <c r="N1532" s="13">
        <f t="shared" si="287"/>
        <v>4.2039800058797555E-5</v>
      </c>
      <c r="O1532" s="13">
        <f t="shared" si="288"/>
        <v>7.1964386288229694</v>
      </c>
      <c r="Q1532">
        <v>17.196478826672099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7.2361260341949878</v>
      </c>
      <c r="G1533" s="13">
        <f t="shared" si="282"/>
        <v>0</v>
      </c>
      <c r="H1533" s="13">
        <f t="shared" si="283"/>
        <v>7.2361260341949878</v>
      </c>
      <c r="I1533" s="16">
        <f t="shared" si="290"/>
        <v>28.994857846905965</v>
      </c>
      <c r="J1533" s="13">
        <f t="shared" si="284"/>
        <v>27.039763224485522</v>
      </c>
      <c r="K1533" s="13">
        <f t="shared" si="285"/>
        <v>1.9550946224204431</v>
      </c>
      <c r="L1533" s="13">
        <f t="shared" si="286"/>
        <v>0</v>
      </c>
      <c r="M1533" s="13">
        <f t="shared" si="291"/>
        <v>2.5766329068295274E-5</v>
      </c>
      <c r="N1533" s="13">
        <f t="shared" si="287"/>
        <v>1.597512402234307E-5</v>
      </c>
      <c r="O1533" s="13">
        <f t="shared" si="288"/>
        <v>1.597512402234307E-5</v>
      </c>
      <c r="Q1533">
        <v>15.73712766529612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50.780036229127788</v>
      </c>
      <c r="G1534" s="13">
        <f t="shared" si="282"/>
        <v>2.3955849505743507</v>
      </c>
      <c r="H1534" s="13">
        <f t="shared" si="283"/>
        <v>48.384451278553435</v>
      </c>
      <c r="I1534" s="16">
        <f t="shared" si="290"/>
        <v>50.339545900973874</v>
      </c>
      <c r="J1534" s="13">
        <f t="shared" si="284"/>
        <v>40.698270444272765</v>
      </c>
      <c r="K1534" s="13">
        <f t="shared" si="285"/>
        <v>9.6412754567011092</v>
      </c>
      <c r="L1534" s="13">
        <f t="shared" si="286"/>
        <v>0</v>
      </c>
      <c r="M1534" s="13">
        <f t="shared" si="291"/>
        <v>9.7912050459522039E-6</v>
      </c>
      <c r="N1534" s="13">
        <f t="shared" si="287"/>
        <v>6.0705471284903664E-6</v>
      </c>
      <c r="O1534" s="13">
        <f t="shared" si="288"/>
        <v>2.3955910211214793</v>
      </c>
      <c r="Q1534">
        <v>14.590690593548389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37.885828161383252</v>
      </c>
      <c r="G1535" s="13">
        <f t="shared" si="282"/>
        <v>0.53429176414756319</v>
      </c>
      <c r="H1535" s="13">
        <f t="shared" si="283"/>
        <v>37.351536397235691</v>
      </c>
      <c r="I1535" s="16">
        <f t="shared" si="290"/>
        <v>46.9928118539368</v>
      </c>
      <c r="J1535" s="13">
        <f t="shared" si="284"/>
        <v>39.853621948345975</v>
      </c>
      <c r="K1535" s="13">
        <f t="shared" si="285"/>
        <v>7.1391899055908254</v>
      </c>
      <c r="L1535" s="13">
        <f t="shared" si="286"/>
        <v>0</v>
      </c>
      <c r="M1535" s="13">
        <f t="shared" si="291"/>
        <v>3.7206579174618374E-6</v>
      </c>
      <c r="N1535" s="13">
        <f t="shared" si="287"/>
        <v>2.3068079088263391E-6</v>
      </c>
      <c r="O1535" s="13">
        <f t="shared" si="288"/>
        <v>0.53429407095547199</v>
      </c>
      <c r="Q1535">
        <v>15.795929923991849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77.889228608945814</v>
      </c>
      <c r="G1536" s="13">
        <f t="shared" si="282"/>
        <v>6.3088268341384692</v>
      </c>
      <c r="H1536" s="13">
        <f t="shared" si="283"/>
        <v>71.580401774807342</v>
      </c>
      <c r="I1536" s="16">
        <f t="shared" si="290"/>
        <v>78.719591680398167</v>
      </c>
      <c r="J1536" s="13">
        <f t="shared" si="284"/>
        <v>56.241932873262449</v>
      </c>
      <c r="K1536" s="13">
        <f t="shared" si="285"/>
        <v>22.477658807135718</v>
      </c>
      <c r="L1536" s="13">
        <f t="shared" si="286"/>
        <v>0</v>
      </c>
      <c r="M1536" s="13">
        <f t="shared" si="291"/>
        <v>1.4138500086354984E-6</v>
      </c>
      <c r="N1536" s="13">
        <f t="shared" si="287"/>
        <v>8.7658700535400903E-7</v>
      </c>
      <c r="O1536" s="13">
        <f t="shared" si="288"/>
        <v>6.3088277107254749</v>
      </c>
      <c r="Q1536">
        <v>16.743076039027901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10.99805050221411</v>
      </c>
      <c r="G1537" s="13">
        <f t="shared" si="282"/>
        <v>0</v>
      </c>
      <c r="H1537" s="13">
        <f t="shared" si="283"/>
        <v>10.99805050221411</v>
      </c>
      <c r="I1537" s="16">
        <f t="shared" si="290"/>
        <v>33.475709309349824</v>
      </c>
      <c r="J1537" s="13">
        <f t="shared" si="284"/>
        <v>31.614826222729771</v>
      </c>
      <c r="K1537" s="13">
        <f t="shared" si="285"/>
        <v>1.8608830866200528</v>
      </c>
      <c r="L1537" s="13">
        <f t="shared" si="286"/>
        <v>0</v>
      </c>
      <c r="M1537" s="13">
        <f t="shared" si="291"/>
        <v>5.3726300328148935E-7</v>
      </c>
      <c r="N1537" s="13">
        <f t="shared" si="287"/>
        <v>3.331030620345234E-7</v>
      </c>
      <c r="O1537" s="13">
        <f t="shared" si="288"/>
        <v>3.331030620345234E-7</v>
      </c>
      <c r="Q1537">
        <v>19.280533634578291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6.2296744305354794</v>
      </c>
      <c r="G1538" s="13">
        <f t="shared" si="282"/>
        <v>0</v>
      </c>
      <c r="H1538" s="13">
        <f t="shared" si="283"/>
        <v>6.2296744305354794</v>
      </c>
      <c r="I1538" s="16">
        <f t="shared" si="290"/>
        <v>8.0905575171555313</v>
      </c>
      <c r="J1538" s="13">
        <f t="shared" si="284"/>
        <v>8.0693385505149404</v>
      </c>
      <c r="K1538" s="13">
        <f t="shared" si="285"/>
        <v>2.1218966640590864E-2</v>
      </c>
      <c r="L1538" s="13">
        <f t="shared" si="286"/>
        <v>0</v>
      </c>
      <c r="M1538" s="13">
        <f t="shared" si="291"/>
        <v>2.0415994124696595E-7</v>
      </c>
      <c r="N1538" s="13">
        <f t="shared" si="287"/>
        <v>1.265791635731189E-7</v>
      </c>
      <c r="O1538" s="13">
        <f t="shared" si="288"/>
        <v>1.265791635731189E-7</v>
      </c>
      <c r="Q1538">
        <v>21.369417978122151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0.10102880380833471</v>
      </c>
      <c r="G1539" s="13">
        <f t="shared" si="282"/>
        <v>0</v>
      </c>
      <c r="H1539" s="13">
        <f t="shared" si="283"/>
        <v>0.10102880380833471</v>
      </c>
      <c r="I1539" s="16">
        <f t="shared" si="290"/>
        <v>0.12224777044892557</v>
      </c>
      <c r="J1539" s="13">
        <f t="shared" si="284"/>
        <v>0.12224773599605271</v>
      </c>
      <c r="K1539" s="13">
        <f t="shared" si="285"/>
        <v>3.4452872860191164E-8</v>
      </c>
      <c r="L1539" s="13">
        <f t="shared" si="286"/>
        <v>0</v>
      </c>
      <c r="M1539" s="13">
        <f t="shared" si="291"/>
        <v>7.7580777673847052E-8</v>
      </c>
      <c r="N1539" s="13">
        <f t="shared" si="287"/>
        <v>4.8100082157785172E-8</v>
      </c>
      <c r="O1539" s="13">
        <f t="shared" si="288"/>
        <v>4.8100082157785172E-8</v>
      </c>
      <c r="Q1539">
        <v>26.78909115409477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0.13104507020460329</v>
      </c>
      <c r="G1540" s="13">
        <f t="shared" si="282"/>
        <v>0</v>
      </c>
      <c r="H1540" s="13">
        <f t="shared" si="283"/>
        <v>0.13104507020460329</v>
      </c>
      <c r="I1540" s="16">
        <f t="shared" si="290"/>
        <v>0.13104510465747615</v>
      </c>
      <c r="J1540" s="13">
        <f t="shared" si="284"/>
        <v>0.13104506759627055</v>
      </c>
      <c r="K1540" s="13">
        <f t="shared" si="285"/>
        <v>3.7061205604427272E-8</v>
      </c>
      <c r="L1540" s="13">
        <f t="shared" si="286"/>
        <v>0</v>
      </c>
      <c r="M1540" s="13">
        <f t="shared" si="291"/>
        <v>2.948069551606188E-8</v>
      </c>
      <c r="N1540" s="13">
        <f t="shared" si="287"/>
        <v>1.8278031219958366E-8</v>
      </c>
      <c r="O1540" s="13">
        <f t="shared" si="288"/>
        <v>1.8278031219958366E-8</v>
      </c>
      <c r="Q1540">
        <v>27.779419213091231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9.8985540397766955E-2</v>
      </c>
      <c r="G1541" s="13">
        <f t="shared" si="282"/>
        <v>0</v>
      </c>
      <c r="H1541" s="13">
        <f t="shared" si="283"/>
        <v>9.8985540397766955E-2</v>
      </c>
      <c r="I1541" s="16">
        <f t="shared" si="290"/>
        <v>9.898557745897256E-2</v>
      </c>
      <c r="J1541" s="13">
        <f t="shared" si="284"/>
        <v>9.898556291934206E-2</v>
      </c>
      <c r="K1541" s="13">
        <f t="shared" si="285"/>
        <v>1.4539630499577072E-8</v>
      </c>
      <c r="L1541" s="13">
        <f t="shared" si="286"/>
        <v>0</v>
      </c>
      <c r="M1541" s="13">
        <f t="shared" si="291"/>
        <v>1.1202664296103514E-8</v>
      </c>
      <c r="N1541" s="13">
        <f t="shared" si="287"/>
        <v>6.9456518635841789E-9</v>
      </c>
      <c r="O1541" s="13">
        <f t="shared" si="288"/>
        <v>6.9456518635841789E-9</v>
      </c>
      <c r="Q1541">
        <v>28.471506000000009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6.4341961828871916</v>
      </c>
      <c r="G1542" s="13">
        <f t="shared" ref="G1542:G1605" si="293">IF((F1542-$J$2)&gt;0,$I$2*(F1542-$J$2),0)</f>
        <v>0</v>
      </c>
      <c r="H1542" s="13">
        <f t="shared" ref="H1542:H1605" si="294">F1542-G1542</f>
        <v>6.4341961828871916</v>
      </c>
      <c r="I1542" s="16">
        <f t="shared" si="290"/>
        <v>6.4341961974268225</v>
      </c>
      <c r="J1542" s="13">
        <f t="shared" ref="J1542:J1605" si="295">I1542/SQRT(1+(I1542/($K$2*(300+(25*Q1542)+0.05*(Q1542)^3)))^2)</f>
        <v>6.4295925040841517</v>
      </c>
      <c r="K1542" s="13">
        <f t="shared" ref="K1542:K1605" si="296">I1542-J1542</f>
        <v>4.6036933426707449E-3</v>
      </c>
      <c r="L1542" s="13">
        <f t="shared" ref="L1542:L1605" si="297">IF(K1542&gt;$N$2,(K1542-$N$2)/$L$2,0)</f>
        <v>0</v>
      </c>
      <c r="M1542" s="13">
        <f t="shared" si="291"/>
        <v>4.2570124325193355E-9</v>
      </c>
      <c r="N1542" s="13">
        <f t="shared" ref="N1542:N1605" si="298">$M$2*M1542</f>
        <v>2.6393477081619881E-9</v>
      </c>
      <c r="O1542" s="13">
        <f t="shared" ref="O1542:O1605" si="299">N1542+G1542</f>
        <v>2.6393477081619881E-9</v>
      </c>
      <c r="Q1542">
        <v>27.417753744475551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33.013509307623963</v>
      </c>
      <c r="G1543" s="13">
        <f t="shared" si="293"/>
        <v>0</v>
      </c>
      <c r="H1543" s="13">
        <f t="shared" si="294"/>
        <v>33.013509307623963</v>
      </c>
      <c r="I1543" s="16">
        <f t="shared" ref="I1543:I1606" si="301">H1543+K1542-L1542</f>
        <v>33.018113000966636</v>
      </c>
      <c r="J1543" s="13">
        <f t="shared" si="295"/>
        <v>31.923837245936603</v>
      </c>
      <c r="K1543" s="13">
        <f t="shared" si="296"/>
        <v>1.0942757550300328</v>
      </c>
      <c r="L1543" s="13">
        <f t="shared" si="297"/>
        <v>0</v>
      </c>
      <c r="M1543" s="13">
        <f t="shared" ref="M1543:M1606" si="302">L1543+M1542-N1542</f>
        <v>1.6176647243573475E-9</v>
      </c>
      <c r="N1543" s="13">
        <f t="shared" si="298"/>
        <v>1.0029521291015554E-9</v>
      </c>
      <c r="O1543" s="13">
        <f t="shared" si="299"/>
        <v>1.0029521291015554E-9</v>
      </c>
      <c r="Q1543">
        <v>22.994926072283171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10.65761829779562</v>
      </c>
      <c r="G1544" s="13">
        <f t="shared" si="293"/>
        <v>0</v>
      </c>
      <c r="H1544" s="13">
        <f t="shared" si="294"/>
        <v>10.65761829779562</v>
      </c>
      <c r="I1544" s="16">
        <f t="shared" si="301"/>
        <v>11.751894052825653</v>
      </c>
      <c r="J1544" s="13">
        <f t="shared" si="295"/>
        <v>11.660483885701826</v>
      </c>
      <c r="K1544" s="13">
        <f t="shared" si="296"/>
        <v>9.1410167123827435E-2</v>
      </c>
      <c r="L1544" s="13">
        <f t="shared" si="297"/>
        <v>0</v>
      </c>
      <c r="M1544" s="13">
        <f t="shared" si="302"/>
        <v>6.1471259525579208E-10</v>
      </c>
      <c r="N1544" s="13">
        <f t="shared" si="298"/>
        <v>3.8112180905859109E-10</v>
      </c>
      <c r="O1544" s="13">
        <f t="shared" si="299"/>
        <v>3.8112180905859109E-10</v>
      </c>
      <c r="Q1544">
        <v>18.909886658717411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</v>
      </c>
      <c r="G1545" s="13">
        <f t="shared" si="293"/>
        <v>0</v>
      </c>
      <c r="H1545" s="13">
        <f t="shared" si="294"/>
        <v>0</v>
      </c>
      <c r="I1545" s="16">
        <f t="shared" si="301"/>
        <v>9.1410167123827435E-2</v>
      </c>
      <c r="J1545" s="13">
        <f t="shared" si="295"/>
        <v>9.141010147663263E-2</v>
      </c>
      <c r="K1545" s="13">
        <f t="shared" si="296"/>
        <v>6.5647194805174003E-8</v>
      </c>
      <c r="L1545" s="13">
        <f t="shared" si="297"/>
        <v>0</v>
      </c>
      <c r="M1545" s="13">
        <f t="shared" si="302"/>
        <v>2.3359078619720099E-10</v>
      </c>
      <c r="N1545" s="13">
        <f t="shared" si="298"/>
        <v>1.4482628744226461E-10</v>
      </c>
      <c r="O1545" s="13">
        <f t="shared" si="299"/>
        <v>1.4482628744226461E-10</v>
      </c>
      <c r="Q1545">
        <v>15.995503806346569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50.356980280533058</v>
      </c>
      <c r="G1546" s="13">
        <f t="shared" si="293"/>
        <v>2.334516356794909</v>
      </c>
      <c r="H1546" s="13">
        <f t="shared" si="294"/>
        <v>48.022463923738151</v>
      </c>
      <c r="I1546" s="16">
        <f t="shared" si="301"/>
        <v>48.022463989385344</v>
      </c>
      <c r="J1546" s="13">
        <f t="shared" si="295"/>
        <v>41.427775024833231</v>
      </c>
      <c r="K1546" s="13">
        <f t="shared" si="296"/>
        <v>6.5946889645521125</v>
      </c>
      <c r="L1546" s="13">
        <f t="shared" si="297"/>
        <v>0</v>
      </c>
      <c r="M1546" s="13">
        <f t="shared" si="302"/>
        <v>8.8764498754936375E-11</v>
      </c>
      <c r="N1546" s="13">
        <f t="shared" si="298"/>
        <v>5.503398922806055E-11</v>
      </c>
      <c r="O1546" s="13">
        <f t="shared" si="299"/>
        <v>2.3345163568499432</v>
      </c>
      <c r="Q1546">
        <v>17.010882467456891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32.004142409234703</v>
      </c>
      <c r="G1547" s="13">
        <f t="shared" si="293"/>
        <v>0</v>
      </c>
      <c r="H1547" s="13">
        <f t="shared" si="294"/>
        <v>32.004142409234703</v>
      </c>
      <c r="I1547" s="16">
        <f t="shared" si="301"/>
        <v>38.598831373786815</v>
      </c>
      <c r="J1547" s="13">
        <f t="shared" si="295"/>
        <v>34.206095673184286</v>
      </c>
      <c r="K1547" s="13">
        <f t="shared" si="296"/>
        <v>4.3927357006025289</v>
      </c>
      <c r="L1547" s="13">
        <f t="shared" si="297"/>
        <v>0</v>
      </c>
      <c r="M1547" s="13">
        <f t="shared" si="302"/>
        <v>3.3730509526875825E-11</v>
      </c>
      <c r="N1547" s="13">
        <f t="shared" si="298"/>
        <v>2.0912915906663013E-11</v>
      </c>
      <c r="O1547" s="13">
        <f t="shared" si="299"/>
        <v>2.0912915906663013E-11</v>
      </c>
      <c r="Q1547">
        <v>15.530248593548389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107.0318964054632</v>
      </c>
      <c r="G1548" s="13">
        <f t="shared" si="293"/>
        <v>10.515603141684545</v>
      </c>
      <c r="H1548" s="13">
        <f t="shared" si="294"/>
        <v>96.51629326377865</v>
      </c>
      <c r="I1548" s="16">
        <f t="shared" si="301"/>
        <v>100.90902896438118</v>
      </c>
      <c r="J1548" s="13">
        <f t="shared" si="295"/>
        <v>64.00866063581806</v>
      </c>
      <c r="K1548" s="13">
        <f t="shared" si="296"/>
        <v>36.900368328563118</v>
      </c>
      <c r="L1548" s="13">
        <f t="shared" si="297"/>
        <v>0</v>
      </c>
      <c r="M1548" s="13">
        <f t="shared" si="302"/>
        <v>1.2817593620212812E-11</v>
      </c>
      <c r="N1548" s="13">
        <f t="shared" si="298"/>
        <v>7.946908044531943E-12</v>
      </c>
      <c r="O1548" s="13">
        <f t="shared" si="299"/>
        <v>10.515603141692493</v>
      </c>
      <c r="Q1548">
        <v>17.163588015056622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22.751379963585691</v>
      </c>
      <c r="G1549" s="13">
        <f t="shared" si="293"/>
        <v>0</v>
      </c>
      <c r="H1549" s="13">
        <f t="shared" si="294"/>
        <v>22.751379963585691</v>
      </c>
      <c r="I1549" s="16">
        <f t="shared" si="301"/>
        <v>59.65174829214881</v>
      </c>
      <c r="J1549" s="13">
        <f t="shared" si="295"/>
        <v>50.66500985685007</v>
      </c>
      <c r="K1549" s="13">
        <f t="shared" si="296"/>
        <v>8.9867384352987401</v>
      </c>
      <c r="L1549" s="13">
        <f t="shared" si="297"/>
        <v>0</v>
      </c>
      <c r="M1549" s="13">
        <f t="shared" si="302"/>
        <v>4.870685575680869E-12</v>
      </c>
      <c r="N1549" s="13">
        <f t="shared" si="298"/>
        <v>3.0198250569221386E-12</v>
      </c>
      <c r="O1549" s="13">
        <f t="shared" si="299"/>
        <v>3.0198250569221386E-12</v>
      </c>
      <c r="Q1549">
        <v>19.254762861736161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7.8591743506448619</v>
      </c>
      <c r="G1550" s="13">
        <f t="shared" si="293"/>
        <v>0</v>
      </c>
      <c r="H1550" s="13">
        <f t="shared" si="294"/>
        <v>7.8591743506448619</v>
      </c>
      <c r="I1550" s="16">
        <f t="shared" si="301"/>
        <v>16.845912785943604</v>
      </c>
      <c r="J1550" s="13">
        <f t="shared" si="295"/>
        <v>16.640545566951943</v>
      </c>
      <c r="K1550" s="13">
        <f t="shared" si="296"/>
        <v>0.2053672189916611</v>
      </c>
      <c r="L1550" s="13">
        <f t="shared" si="297"/>
        <v>0</v>
      </c>
      <c r="M1550" s="13">
        <f t="shared" si="302"/>
        <v>1.8508605187587304E-12</v>
      </c>
      <c r="N1550" s="13">
        <f t="shared" si="298"/>
        <v>1.1475335216304128E-12</v>
      </c>
      <c r="O1550" s="13">
        <f t="shared" si="299"/>
        <v>1.1475335216304128E-12</v>
      </c>
      <c r="Q1550">
        <v>20.774763517716849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9.102309364688882E-2</v>
      </c>
      <c r="G1551" s="13">
        <f t="shared" si="293"/>
        <v>0</v>
      </c>
      <c r="H1551" s="13">
        <f t="shared" si="294"/>
        <v>9.102309364688882E-2</v>
      </c>
      <c r="I1551" s="16">
        <f t="shared" si="301"/>
        <v>0.29639031263854992</v>
      </c>
      <c r="J1551" s="13">
        <f t="shared" si="295"/>
        <v>0.29638982254816904</v>
      </c>
      <c r="K1551" s="13">
        <f t="shared" si="296"/>
        <v>4.9009038088909662E-7</v>
      </c>
      <c r="L1551" s="13">
        <f t="shared" si="297"/>
        <v>0</v>
      </c>
      <c r="M1551" s="13">
        <f t="shared" si="302"/>
        <v>7.0332699712831758E-13</v>
      </c>
      <c r="N1551" s="13">
        <f t="shared" si="298"/>
        <v>4.3606273821955689E-13</v>
      </c>
      <c r="O1551" s="13">
        <f t="shared" si="299"/>
        <v>4.3606273821955689E-13</v>
      </c>
      <c r="Q1551">
        <v>26.802793634349701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8.7076395917934271E-2</v>
      </c>
      <c r="G1552" s="13">
        <f t="shared" si="293"/>
        <v>0</v>
      </c>
      <c r="H1552" s="13">
        <f t="shared" si="294"/>
        <v>8.7076395917934271E-2</v>
      </c>
      <c r="I1552" s="16">
        <f t="shared" si="301"/>
        <v>8.707688600831516E-2</v>
      </c>
      <c r="J1552" s="13">
        <f t="shared" si="295"/>
        <v>8.7076875997712466E-2</v>
      </c>
      <c r="K1552" s="13">
        <f t="shared" si="296"/>
        <v>1.0010602694010551E-8</v>
      </c>
      <c r="L1552" s="13">
        <f t="shared" si="297"/>
        <v>0</v>
      </c>
      <c r="M1552" s="13">
        <f t="shared" si="302"/>
        <v>2.6726425890876069E-13</v>
      </c>
      <c r="N1552" s="13">
        <f t="shared" si="298"/>
        <v>1.6570384052343163E-13</v>
      </c>
      <c r="O1552" s="13">
        <f t="shared" si="299"/>
        <v>1.6570384052343163E-13</v>
      </c>
      <c r="Q1552">
        <v>28.387957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0.83947070631254961</v>
      </c>
      <c r="G1553" s="13">
        <f t="shared" si="293"/>
        <v>0</v>
      </c>
      <c r="H1553" s="13">
        <f t="shared" si="294"/>
        <v>0.83947070631254961</v>
      </c>
      <c r="I1553" s="16">
        <f t="shared" si="301"/>
        <v>0.83947071632315229</v>
      </c>
      <c r="J1553" s="13">
        <f t="shared" si="295"/>
        <v>0.83946076075585829</v>
      </c>
      <c r="K1553" s="13">
        <f t="shared" si="296"/>
        <v>9.9555672939954931E-6</v>
      </c>
      <c r="L1553" s="13">
        <f t="shared" si="297"/>
        <v>0</v>
      </c>
      <c r="M1553" s="13">
        <f t="shared" si="302"/>
        <v>1.0156041838532905E-13</v>
      </c>
      <c r="N1553" s="13">
        <f t="shared" si="298"/>
        <v>6.2967459398904019E-14</v>
      </c>
      <c r="O1553" s="13">
        <f t="shared" si="299"/>
        <v>6.2967459398904019E-14</v>
      </c>
      <c r="Q1553">
        <v>27.620660156487169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8.8551850207162011E-2</v>
      </c>
      <c r="G1554" s="13">
        <f t="shared" si="293"/>
        <v>0</v>
      </c>
      <c r="H1554" s="13">
        <f t="shared" si="294"/>
        <v>8.8551850207162011E-2</v>
      </c>
      <c r="I1554" s="16">
        <f t="shared" si="301"/>
        <v>8.8561805774456007E-2</v>
      </c>
      <c r="J1554" s="13">
        <f t="shared" si="295"/>
        <v>8.8561792859007032E-2</v>
      </c>
      <c r="K1554" s="13">
        <f t="shared" si="296"/>
        <v>1.2915448974193389E-8</v>
      </c>
      <c r="L1554" s="13">
        <f t="shared" si="297"/>
        <v>0</v>
      </c>
      <c r="M1554" s="13">
        <f t="shared" si="302"/>
        <v>3.8592958986425035E-14</v>
      </c>
      <c r="N1554" s="13">
        <f t="shared" si="298"/>
        <v>2.3927634571583522E-14</v>
      </c>
      <c r="O1554" s="13">
        <f t="shared" si="299"/>
        <v>2.3927634571583522E-14</v>
      </c>
      <c r="Q1554">
        <v>26.891913875584891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6.2238799787072798</v>
      </c>
      <c r="G1555" s="13">
        <f t="shared" si="293"/>
        <v>0</v>
      </c>
      <c r="H1555" s="13">
        <f t="shared" si="294"/>
        <v>6.2238799787072798</v>
      </c>
      <c r="I1555" s="16">
        <f t="shared" si="301"/>
        <v>6.223879991622729</v>
      </c>
      <c r="J1555" s="13">
        <f t="shared" si="295"/>
        <v>6.2174622174345915</v>
      </c>
      <c r="K1555" s="13">
        <f t="shared" si="296"/>
        <v>6.4177741881374928E-3</v>
      </c>
      <c r="L1555" s="13">
        <f t="shared" si="297"/>
        <v>0</v>
      </c>
      <c r="M1555" s="13">
        <f t="shared" si="302"/>
        <v>1.4665324414841514E-14</v>
      </c>
      <c r="N1555" s="13">
        <f t="shared" si="298"/>
        <v>9.0925011372017383E-15</v>
      </c>
      <c r="O1555" s="13">
        <f t="shared" si="299"/>
        <v>9.0925011372017383E-15</v>
      </c>
      <c r="Q1555">
        <v>24.29199818435124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8.2231479645620578</v>
      </c>
      <c r="G1556" s="13">
        <f t="shared" si="293"/>
        <v>0</v>
      </c>
      <c r="H1556" s="13">
        <f t="shared" si="294"/>
        <v>8.2231479645620578</v>
      </c>
      <c r="I1556" s="16">
        <f t="shared" si="301"/>
        <v>8.2295657387501961</v>
      </c>
      <c r="J1556" s="13">
        <f t="shared" si="295"/>
        <v>8.2042739321096736</v>
      </c>
      <c r="K1556" s="13">
        <f t="shared" si="296"/>
        <v>2.5291806640522552E-2</v>
      </c>
      <c r="L1556" s="13">
        <f t="shared" si="297"/>
        <v>0</v>
      </c>
      <c r="M1556" s="13">
        <f t="shared" si="302"/>
        <v>5.5728232776397754E-15</v>
      </c>
      <c r="N1556" s="13">
        <f t="shared" si="298"/>
        <v>3.4551504321366606E-15</v>
      </c>
      <c r="O1556" s="13">
        <f t="shared" si="299"/>
        <v>3.4551504321366606E-15</v>
      </c>
      <c r="Q1556">
        <v>20.48518227230311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0.1216828208292297</v>
      </c>
      <c r="G1557" s="13">
        <f t="shared" si="293"/>
        <v>0</v>
      </c>
      <c r="H1557" s="13">
        <f t="shared" si="294"/>
        <v>0.1216828208292297</v>
      </c>
      <c r="I1557" s="16">
        <f t="shared" si="301"/>
        <v>0.14697462746975226</v>
      </c>
      <c r="J1557" s="13">
        <f t="shared" si="295"/>
        <v>0.14697441775175912</v>
      </c>
      <c r="K1557" s="13">
        <f t="shared" si="296"/>
        <v>2.0971799313818096E-7</v>
      </c>
      <c r="L1557" s="13">
        <f t="shared" si="297"/>
        <v>0</v>
      </c>
      <c r="M1557" s="13">
        <f t="shared" si="302"/>
        <v>2.1176728455031148E-15</v>
      </c>
      <c r="N1557" s="13">
        <f t="shared" si="298"/>
        <v>1.3129571642119312E-15</v>
      </c>
      <c r="O1557" s="13">
        <f t="shared" si="299"/>
        <v>1.3129571642119312E-15</v>
      </c>
      <c r="Q1557">
        <v>17.86560753779553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146.46901025111259</v>
      </c>
      <c r="G1558" s="13">
        <f t="shared" si="293"/>
        <v>16.208394114777988</v>
      </c>
      <c r="H1558" s="13">
        <f t="shared" si="294"/>
        <v>130.26061613633459</v>
      </c>
      <c r="I1558" s="16">
        <f t="shared" si="301"/>
        <v>130.26061634605259</v>
      </c>
      <c r="J1558" s="13">
        <f t="shared" si="295"/>
        <v>65.757690897725666</v>
      </c>
      <c r="K1558" s="13">
        <f t="shared" si="296"/>
        <v>64.50292544832692</v>
      </c>
      <c r="L1558" s="13">
        <f t="shared" si="297"/>
        <v>26.322710064537549</v>
      </c>
      <c r="M1558" s="13">
        <f t="shared" si="302"/>
        <v>26.322710064537553</v>
      </c>
      <c r="N1558" s="13">
        <f t="shared" si="298"/>
        <v>16.320080240013283</v>
      </c>
      <c r="O1558" s="13">
        <f t="shared" si="299"/>
        <v>32.528474354791271</v>
      </c>
      <c r="Q1558">
        <v>15.97753489571946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79.932586800713494</v>
      </c>
      <c r="G1559" s="13">
        <f t="shared" si="293"/>
        <v>6.6037878476248775</v>
      </c>
      <c r="H1559" s="13">
        <f t="shared" si="294"/>
        <v>73.328798953088622</v>
      </c>
      <c r="I1559" s="16">
        <f t="shared" si="301"/>
        <v>111.50901433687801</v>
      </c>
      <c r="J1559" s="13">
        <f t="shared" si="295"/>
        <v>58.795587261851892</v>
      </c>
      <c r="K1559" s="13">
        <f t="shared" si="296"/>
        <v>52.713427075026118</v>
      </c>
      <c r="L1559" s="13">
        <f t="shared" si="297"/>
        <v>15.011400284937761</v>
      </c>
      <c r="M1559" s="13">
        <f t="shared" si="302"/>
        <v>25.014030109462027</v>
      </c>
      <c r="N1559" s="13">
        <f t="shared" si="298"/>
        <v>15.508698667866456</v>
      </c>
      <c r="O1559" s="13">
        <f t="shared" si="299"/>
        <v>22.112486515491334</v>
      </c>
      <c r="Q1559">
        <v>14.59977159354839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10.9508150924713</v>
      </c>
      <c r="G1560" s="13">
        <f t="shared" si="293"/>
        <v>0</v>
      </c>
      <c r="H1560" s="13">
        <f t="shared" si="294"/>
        <v>10.9508150924713</v>
      </c>
      <c r="I1560" s="16">
        <f t="shared" si="301"/>
        <v>48.652841882559656</v>
      </c>
      <c r="J1560" s="13">
        <f t="shared" si="295"/>
        <v>42.100257854336206</v>
      </c>
      <c r="K1560" s="13">
        <f t="shared" si="296"/>
        <v>6.5525840282234498</v>
      </c>
      <c r="L1560" s="13">
        <f t="shared" si="297"/>
        <v>0</v>
      </c>
      <c r="M1560" s="13">
        <f t="shared" si="302"/>
        <v>9.5053314415955708</v>
      </c>
      <c r="N1560" s="13">
        <f t="shared" si="298"/>
        <v>5.8933054937892537</v>
      </c>
      <c r="O1560" s="13">
        <f t="shared" si="299"/>
        <v>5.8933054937892537</v>
      </c>
      <c r="Q1560">
        <v>17.367290042535782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43.553236280149342</v>
      </c>
      <c r="G1561" s="13">
        <f t="shared" si="293"/>
        <v>1.3523883902247604</v>
      </c>
      <c r="H1561" s="13">
        <f t="shared" si="294"/>
        <v>42.200847889924582</v>
      </c>
      <c r="I1561" s="16">
        <f t="shared" si="301"/>
        <v>48.753431918148031</v>
      </c>
      <c r="J1561" s="13">
        <f t="shared" si="295"/>
        <v>42.144067858809599</v>
      </c>
      <c r="K1561" s="13">
        <f t="shared" si="296"/>
        <v>6.6093640593384322</v>
      </c>
      <c r="L1561" s="13">
        <f t="shared" si="297"/>
        <v>0</v>
      </c>
      <c r="M1561" s="13">
        <f t="shared" si="302"/>
        <v>3.612025947806317</v>
      </c>
      <c r="N1561" s="13">
        <f t="shared" si="298"/>
        <v>2.2394560876399163</v>
      </c>
      <c r="O1561" s="13">
        <f t="shared" si="299"/>
        <v>3.5918444778646768</v>
      </c>
      <c r="Q1561">
        <v>17.33887793421427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2.3260346264160292</v>
      </c>
      <c r="G1562" s="13">
        <f t="shared" si="293"/>
        <v>0</v>
      </c>
      <c r="H1562" s="13">
        <f t="shared" si="294"/>
        <v>2.3260346264160292</v>
      </c>
      <c r="I1562" s="16">
        <f t="shared" si="301"/>
        <v>8.9353986857544605</v>
      </c>
      <c r="J1562" s="13">
        <f t="shared" si="295"/>
        <v>8.9085893470655542</v>
      </c>
      <c r="K1562" s="13">
        <f t="shared" si="296"/>
        <v>2.6809338688906337E-2</v>
      </c>
      <c r="L1562" s="13">
        <f t="shared" si="297"/>
        <v>0</v>
      </c>
      <c r="M1562" s="13">
        <f t="shared" si="302"/>
        <v>1.3725698601664007</v>
      </c>
      <c r="N1562" s="13">
        <f t="shared" si="298"/>
        <v>0.85099331330316841</v>
      </c>
      <c r="O1562" s="13">
        <f t="shared" si="299"/>
        <v>0.85099331330316841</v>
      </c>
      <c r="Q1562">
        <v>21.81895919099501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1.914780130280564</v>
      </c>
      <c r="G1563" s="13">
        <f t="shared" si="293"/>
        <v>0</v>
      </c>
      <c r="H1563" s="13">
        <f t="shared" si="294"/>
        <v>1.914780130280564</v>
      </c>
      <c r="I1563" s="16">
        <f t="shared" si="301"/>
        <v>1.9415894689694704</v>
      </c>
      <c r="J1563" s="13">
        <f t="shared" si="295"/>
        <v>1.94145837826513</v>
      </c>
      <c r="K1563" s="13">
        <f t="shared" si="296"/>
        <v>1.3109070434036418E-4</v>
      </c>
      <c r="L1563" s="13">
        <f t="shared" si="297"/>
        <v>0</v>
      </c>
      <c r="M1563" s="13">
        <f t="shared" si="302"/>
        <v>0.52157654686323229</v>
      </c>
      <c r="N1563" s="13">
        <f t="shared" si="298"/>
        <v>0.32337745905520404</v>
      </c>
      <c r="O1563" s="13">
        <f t="shared" si="299"/>
        <v>0.32337745905520404</v>
      </c>
      <c r="Q1563">
        <v>27.1644000706786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8.7996672183486738E-2</v>
      </c>
      <c r="G1564" s="13">
        <f t="shared" si="293"/>
        <v>0</v>
      </c>
      <c r="H1564" s="13">
        <f t="shared" si="294"/>
        <v>8.7996672183486738E-2</v>
      </c>
      <c r="I1564" s="16">
        <f t="shared" si="301"/>
        <v>8.8127762887827102E-2</v>
      </c>
      <c r="J1564" s="13">
        <f t="shared" si="295"/>
        <v>8.8127751259552731E-2</v>
      </c>
      <c r="K1564" s="13">
        <f t="shared" si="296"/>
        <v>1.1628274371178193E-8</v>
      </c>
      <c r="L1564" s="13">
        <f t="shared" si="297"/>
        <v>0</v>
      </c>
      <c r="M1564" s="13">
        <f t="shared" si="302"/>
        <v>0.19819908780802825</v>
      </c>
      <c r="N1564" s="13">
        <f t="shared" si="298"/>
        <v>0.12288343444097752</v>
      </c>
      <c r="O1564" s="13">
        <f t="shared" si="299"/>
        <v>0.12288343444097752</v>
      </c>
      <c r="Q1564">
        <v>27.551144000000011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0.14629018166562111</v>
      </c>
      <c r="G1565" s="13">
        <f t="shared" si="293"/>
        <v>0</v>
      </c>
      <c r="H1565" s="13">
        <f t="shared" si="294"/>
        <v>0.14629018166562111</v>
      </c>
      <c r="I1565" s="16">
        <f t="shared" si="301"/>
        <v>0.14629019329389548</v>
      </c>
      <c r="J1565" s="13">
        <f t="shared" si="295"/>
        <v>0.14629014565530113</v>
      </c>
      <c r="K1565" s="13">
        <f t="shared" si="296"/>
        <v>4.7638594347088059E-8</v>
      </c>
      <c r="L1565" s="13">
        <f t="shared" si="297"/>
        <v>0</v>
      </c>
      <c r="M1565" s="13">
        <f t="shared" si="302"/>
        <v>7.5315653367050733E-2</v>
      </c>
      <c r="N1565" s="13">
        <f t="shared" si="298"/>
        <v>4.6695705087571454E-2</v>
      </c>
      <c r="O1565" s="13">
        <f t="shared" si="299"/>
        <v>4.6695705087571454E-2</v>
      </c>
      <c r="Q1565">
        <v>28.361414890083079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1.5218606727397981</v>
      </c>
      <c r="G1566" s="13">
        <f t="shared" si="293"/>
        <v>0</v>
      </c>
      <c r="H1566" s="13">
        <f t="shared" si="294"/>
        <v>1.5218606727397981</v>
      </c>
      <c r="I1566" s="16">
        <f t="shared" si="301"/>
        <v>1.5218607203783925</v>
      </c>
      <c r="J1566" s="13">
        <f t="shared" si="295"/>
        <v>1.521801277655906</v>
      </c>
      <c r="K1566" s="13">
        <f t="shared" si="296"/>
        <v>5.9442722486480193E-5</v>
      </c>
      <c r="L1566" s="13">
        <f t="shared" si="297"/>
        <v>0</v>
      </c>
      <c r="M1566" s="13">
        <f t="shared" si="302"/>
        <v>2.8619948279479279E-2</v>
      </c>
      <c r="N1566" s="13">
        <f t="shared" si="298"/>
        <v>1.7744367933277154E-2</v>
      </c>
      <c r="O1566" s="13">
        <f t="shared" si="299"/>
        <v>1.7744367933277154E-2</v>
      </c>
      <c r="Q1566">
        <v>27.604756779903042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0.77646156585968118</v>
      </c>
      <c r="G1567" s="13">
        <f t="shared" si="293"/>
        <v>0</v>
      </c>
      <c r="H1567" s="13">
        <f t="shared" si="294"/>
        <v>0.77646156585968118</v>
      </c>
      <c r="I1567" s="16">
        <f t="shared" si="301"/>
        <v>0.77652100858216766</v>
      </c>
      <c r="J1567" s="13">
        <f t="shared" si="295"/>
        <v>0.77651136338874682</v>
      </c>
      <c r="K1567" s="13">
        <f t="shared" si="296"/>
        <v>9.6451934208374723E-6</v>
      </c>
      <c r="L1567" s="13">
        <f t="shared" si="297"/>
        <v>0</v>
      </c>
      <c r="M1567" s="13">
        <f t="shared" si="302"/>
        <v>1.0875580346202125E-2</v>
      </c>
      <c r="N1567" s="13">
        <f t="shared" si="298"/>
        <v>6.7428598146453177E-3</v>
      </c>
      <c r="O1567" s="13">
        <f t="shared" si="299"/>
        <v>6.7428598146453177E-3</v>
      </c>
      <c r="Q1567">
        <v>26.147879089366139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18.38258202775134</v>
      </c>
      <c r="G1568" s="13">
        <f t="shared" si="293"/>
        <v>0</v>
      </c>
      <c r="H1568" s="13">
        <f t="shared" si="294"/>
        <v>18.38258202775134</v>
      </c>
      <c r="I1568" s="16">
        <f t="shared" si="301"/>
        <v>18.382591672944763</v>
      </c>
      <c r="J1568" s="13">
        <f t="shared" si="295"/>
        <v>18.054466755997002</v>
      </c>
      <c r="K1568" s="13">
        <f t="shared" si="296"/>
        <v>0.32812491694776114</v>
      </c>
      <c r="L1568" s="13">
        <f t="shared" si="297"/>
        <v>0</v>
      </c>
      <c r="M1568" s="13">
        <f t="shared" si="302"/>
        <v>4.1327205315568076E-3</v>
      </c>
      <c r="N1568" s="13">
        <f t="shared" si="298"/>
        <v>2.5622867295652207E-3</v>
      </c>
      <c r="O1568" s="13">
        <f t="shared" si="299"/>
        <v>2.5622867295652207E-3</v>
      </c>
      <c r="Q1568">
        <v>19.2544583497574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20.503667051930471</v>
      </c>
      <c r="G1569" s="13">
        <f t="shared" si="293"/>
        <v>0</v>
      </c>
      <c r="H1569" s="13">
        <f t="shared" si="294"/>
        <v>20.503667051930471</v>
      </c>
      <c r="I1569" s="16">
        <f t="shared" si="301"/>
        <v>20.831791968878232</v>
      </c>
      <c r="J1569" s="13">
        <f t="shared" si="295"/>
        <v>20.05105014264015</v>
      </c>
      <c r="K1569" s="13">
        <f t="shared" si="296"/>
        <v>0.78074182623808142</v>
      </c>
      <c r="L1569" s="13">
        <f t="shared" si="297"/>
        <v>0</v>
      </c>
      <c r="M1569" s="13">
        <f t="shared" si="302"/>
        <v>1.5704338019915868E-3</v>
      </c>
      <c r="N1569" s="13">
        <f t="shared" si="298"/>
        <v>9.7366895723478386E-4</v>
      </c>
      <c r="O1569" s="13">
        <f t="shared" si="299"/>
        <v>9.7366895723478386E-4</v>
      </c>
      <c r="Q1569">
        <v>15.550340448266301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42.865853546746862</v>
      </c>
      <c r="G1570" s="13">
        <f t="shared" si="293"/>
        <v>1.2531639329003912</v>
      </c>
      <c r="H1570" s="13">
        <f t="shared" si="294"/>
        <v>41.61268961384647</v>
      </c>
      <c r="I1570" s="16">
        <f t="shared" si="301"/>
        <v>42.393431440084555</v>
      </c>
      <c r="J1570" s="13">
        <f t="shared" si="295"/>
        <v>35.136241185383852</v>
      </c>
      <c r="K1570" s="13">
        <f t="shared" si="296"/>
        <v>7.2571902547007028</v>
      </c>
      <c r="L1570" s="13">
        <f t="shared" si="297"/>
        <v>0</v>
      </c>
      <c r="M1570" s="13">
        <f t="shared" si="302"/>
        <v>5.9676484475680298E-4</v>
      </c>
      <c r="N1570" s="13">
        <f t="shared" si="298"/>
        <v>3.6999420374921786E-4</v>
      </c>
      <c r="O1570" s="13">
        <f t="shared" si="299"/>
        <v>1.2535339271041404</v>
      </c>
      <c r="Q1570">
        <v>13.194217593548389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38.626234029246838</v>
      </c>
      <c r="G1571" s="13">
        <f t="shared" si="293"/>
        <v>0.64117016953736905</v>
      </c>
      <c r="H1571" s="13">
        <f t="shared" si="294"/>
        <v>37.98506385970947</v>
      </c>
      <c r="I1571" s="16">
        <f t="shared" si="301"/>
        <v>45.242254114410173</v>
      </c>
      <c r="J1571" s="13">
        <f t="shared" si="295"/>
        <v>39.072150519235883</v>
      </c>
      <c r="K1571" s="13">
        <f t="shared" si="296"/>
        <v>6.1701035951742895</v>
      </c>
      <c r="L1571" s="13">
        <f t="shared" si="297"/>
        <v>0</v>
      </c>
      <c r="M1571" s="13">
        <f t="shared" si="302"/>
        <v>2.2677064100758512E-4</v>
      </c>
      <c r="N1571" s="13">
        <f t="shared" si="298"/>
        <v>1.4059779742470278E-4</v>
      </c>
      <c r="O1571" s="13">
        <f t="shared" si="299"/>
        <v>0.64131076733479375</v>
      </c>
      <c r="Q1571">
        <v>16.223616917144032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28.13804838132879</v>
      </c>
      <c r="G1572" s="13">
        <f t="shared" si="293"/>
        <v>0</v>
      </c>
      <c r="H1572" s="13">
        <f t="shared" si="294"/>
        <v>28.13804838132879</v>
      </c>
      <c r="I1572" s="16">
        <f t="shared" si="301"/>
        <v>34.308151976503083</v>
      </c>
      <c r="J1572" s="13">
        <f t="shared" si="295"/>
        <v>32.026721158911606</v>
      </c>
      <c r="K1572" s="13">
        <f t="shared" si="296"/>
        <v>2.2814308175914775</v>
      </c>
      <c r="L1572" s="13">
        <f t="shared" si="297"/>
        <v>0</v>
      </c>
      <c r="M1572" s="13">
        <f t="shared" si="302"/>
        <v>8.6172843582882342E-5</v>
      </c>
      <c r="N1572" s="13">
        <f t="shared" si="298"/>
        <v>5.3427163021387055E-5</v>
      </c>
      <c r="O1572" s="13">
        <f t="shared" si="299"/>
        <v>5.3427163021387055E-5</v>
      </c>
      <c r="Q1572">
        <v>18.237208325037681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17.021519493724071</v>
      </c>
      <c r="G1573" s="13">
        <f t="shared" si="293"/>
        <v>0</v>
      </c>
      <c r="H1573" s="13">
        <f t="shared" si="294"/>
        <v>17.021519493724071</v>
      </c>
      <c r="I1573" s="16">
        <f t="shared" si="301"/>
        <v>19.302950311315549</v>
      </c>
      <c r="J1573" s="13">
        <f t="shared" si="295"/>
        <v>18.904705311550892</v>
      </c>
      <c r="K1573" s="13">
        <f t="shared" si="296"/>
        <v>0.39824499976465688</v>
      </c>
      <c r="L1573" s="13">
        <f t="shared" si="297"/>
        <v>0</v>
      </c>
      <c r="M1573" s="13">
        <f t="shared" si="302"/>
        <v>3.2745680561495287E-5</v>
      </c>
      <c r="N1573" s="13">
        <f t="shared" si="298"/>
        <v>2.0302321948127079E-5</v>
      </c>
      <c r="O1573" s="13">
        <f t="shared" si="299"/>
        <v>2.0302321948127079E-5</v>
      </c>
      <c r="Q1573">
        <v>18.891633127503891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8.1416587162870204</v>
      </c>
      <c r="G1574" s="13">
        <f t="shared" si="293"/>
        <v>0</v>
      </c>
      <c r="H1574" s="13">
        <f t="shared" si="294"/>
        <v>8.1416587162870204</v>
      </c>
      <c r="I1574" s="16">
        <f t="shared" si="301"/>
        <v>8.5399037160516773</v>
      </c>
      <c r="J1574" s="13">
        <f t="shared" si="295"/>
        <v>8.519404620586128</v>
      </c>
      <c r="K1574" s="13">
        <f t="shared" si="296"/>
        <v>2.0499095465549289E-2</v>
      </c>
      <c r="L1574" s="13">
        <f t="shared" si="297"/>
        <v>0</v>
      </c>
      <c r="M1574" s="13">
        <f t="shared" si="302"/>
        <v>1.2443358613368208E-5</v>
      </c>
      <c r="N1574" s="13">
        <f t="shared" si="298"/>
        <v>7.7148823402882889E-6</v>
      </c>
      <c r="O1574" s="13">
        <f t="shared" si="299"/>
        <v>7.7148823402882889E-6</v>
      </c>
      <c r="Q1574">
        <v>22.765031203497621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0.23200911626600881</v>
      </c>
      <c r="G1575" s="13">
        <f t="shared" si="293"/>
        <v>0</v>
      </c>
      <c r="H1575" s="13">
        <f t="shared" si="294"/>
        <v>0.23200911626600881</v>
      </c>
      <c r="I1575" s="16">
        <f t="shared" si="301"/>
        <v>0.25250821173155813</v>
      </c>
      <c r="J1575" s="13">
        <f t="shared" si="295"/>
        <v>0.25250793158828461</v>
      </c>
      <c r="K1575" s="13">
        <f t="shared" si="296"/>
        <v>2.8014327352332558E-7</v>
      </c>
      <c r="L1575" s="13">
        <f t="shared" si="297"/>
        <v>0</v>
      </c>
      <c r="M1575" s="13">
        <f t="shared" si="302"/>
        <v>4.7284762730799188E-6</v>
      </c>
      <c r="N1575" s="13">
        <f t="shared" si="298"/>
        <v>2.9316552893095496E-6</v>
      </c>
      <c r="O1575" s="13">
        <f t="shared" si="299"/>
        <v>2.9316552893095496E-6</v>
      </c>
      <c r="Q1575">
        <v>27.376237235909141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0.23646375439205031</v>
      </c>
      <c r="G1576" s="13">
        <f t="shared" si="293"/>
        <v>0</v>
      </c>
      <c r="H1576" s="13">
        <f t="shared" si="294"/>
        <v>0.23646375439205031</v>
      </c>
      <c r="I1576" s="16">
        <f t="shared" si="301"/>
        <v>0.23646403453532383</v>
      </c>
      <c r="J1576" s="13">
        <f t="shared" si="295"/>
        <v>0.23646385004930023</v>
      </c>
      <c r="K1576" s="13">
        <f t="shared" si="296"/>
        <v>1.8448602359666388E-7</v>
      </c>
      <c r="L1576" s="13">
        <f t="shared" si="297"/>
        <v>0</v>
      </c>
      <c r="M1576" s="13">
        <f t="shared" si="302"/>
        <v>1.7968209837703691E-6</v>
      </c>
      <c r="N1576" s="13">
        <f t="shared" si="298"/>
        <v>1.1140290099376288E-6</v>
      </c>
      <c r="O1576" s="13">
        <f t="shared" si="299"/>
        <v>1.1140290099376288E-6</v>
      </c>
      <c r="Q1576">
        <v>29.00301070506573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6.9335463329333644E-2</v>
      </c>
      <c r="G1577" s="13">
        <f t="shared" si="293"/>
        <v>0</v>
      </c>
      <c r="H1577" s="13">
        <f t="shared" si="294"/>
        <v>6.9335463329333644E-2</v>
      </c>
      <c r="I1577" s="16">
        <f t="shared" si="301"/>
        <v>6.933564781535724E-2</v>
      </c>
      <c r="J1577" s="13">
        <f t="shared" si="295"/>
        <v>6.9335643073342307E-2</v>
      </c>
      <c r="K1577" s="13">
        <f t="shared" si="296"/>
        <v>4.7420149335009043E-9</v>
      </c>
      <c r="L1577" s="13">
        <f t="shared" si="297"/>
        <v>0</v>
      </c>
      <c r="M1577" s="13">
        <f t="shared" si="302"/>
        <v>6.8279197383274038E-7</v>
      </c>
      <c r="N1577" s="13">
        <f t="shared" si="298"/>
        <v>4.2333102377629905E-7</v>
      </c>
      <c r="O1577" s="13">
        <f t="shared" si="299"/>
        <v>4.2333102377629905E-7</v>
      </c>
      <c r="Q1577">
        <v>28.85908400000001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7.9084586302639162</v>
      </c>
      <c r="G1578" s="13">
        <f t="shared" si="293"/>
        <v>0</v>
      </c>
      <c r="H1578" s="13">
        <f t="shared" si="294"/>
        <v>7.9084586302639162</v>
      </c>
      <c r="I1578" s="16">
        <f t="shared" si="301"/>
        <v>7.9084586350059309</v>
      </c>
      <c r="J1578" s="13">
        <f t="shared" si="295"/>
        <v>7.8999585176959464</v>
      </c>
      <c r="K1578" s="13">
        <f t="shared" si="296"/>
        <v>8.5001173099845673E-3</v>
      </c>
      <c r="L1578" s="13">
        <f t="shared" si="297"/>
        <v>0</v>
      </c>
      <c r="M1578" s="13">
        <f t="shared" si="302"/>
        <v>2.5946095005644133E-7</v>
      </c>
      <c r="N1578" s="13">
        <f t="shared" si="298"/>
        <v>1.6086578903499361E-7</v>
      </c>
      <c r="O1578" s="13">
        <f t="shared" si="299"/>
        <v>1.6086578903499361E-7</v>
      </c>
      <c r="Q1578">
        <v>27.455496142030121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2.4991068868309521</v>
      </c>
      <c r="G1579" s="13">
        <f t="shared" si="293"/>
        <v>0</v>
      </c>
      <c r="H1579" s="13">
        <f t="shared" si="294"/>
        <v>2.4991068868309521</v>
      </c>
      <c r="I1579" s="16">
        <f t="shared" si="301"/>
        <v>2.5076070041409366</v>
      </c>
      <c r="J1579" s="13">
        <f t="shared" si="295"/>
        <v>2.5072175004571409</v>
      </c>
      <c r="K1579" s="13">
        <f t="shared" si="296"/>
        <v>3.8950368379575551E-4</v>
      </c>
      <c r="L1579" s="13">
        <f t="shared" si="297"/>
        <v>0</v>
      </c>
      <c r="M1579" s="13">
        <f t="shared" si="302"/>
        <v>9.8595161021447713E-8</v>
      </c>
      <c r="N1579" s="13">
        <f t="shared" si="298"/>
        <v>6.1128999833297581E-8</v>
      </c>
      <c r="O1579" s="13">
        <f t="shared" si="299"/>
        <v>6.1128999833297581E-8</v>
      </c>
      <c r="Q1579">
        <v>24.83706078003442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3.9245777160802562</v>
      </c>
      <c r="G1580" s="13">
        <f t="shared" si="293"/>
        <v>0</v>
      </c>
      <c r="H1580" s="13">
        <f t="shared" si="294"/>
        <v>3.9245777160802562</v>
      </c>
      <c r="I1580" s="16">
        <f t="shared" si="301"/>
        <v>3.9249672197640519</v>
      </c>
      <c r="J1580" s="13">
        <f t="shared" si="295"/>
        <v>3.9228810068149533</v>
      </c>
      <c r="K1580" s="13">
        <f t="shared" si="296"/>
        <v>2.0862129490986092E-3</v>
      </c>
      <c r="L1580" s="13">
        <f t="shared" si="297"/>
        <v>0</v>
      </c>
      <c r="M1580" s="13">
        <f t="shared" si="302"/>
        <v>3.7466161188150133E-8</v>
      </c>
      <c r="N1580" s="13">
        <f t="shared" si="298"/>
        <v>2.3229019936653081E-8</v>
      </c>
      <c r="O1580" s="13">
        <f t="shared" si="299"/>
        <v>2.3229019936653081E-8</v>
      </c>
      <c r="Q1580">
        <v>22.450395246179269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39.486216289135761</v>
      </c>
      <c r="G1581" s="13">
        <f t="shared" si="293"/>
        <v>0.76530955928270261</v>
      </c>
      <c r="H1581" s="13">
        <f t="shared" si="294"/>
        <v>38.720906729853056</v>
      </c>
      <c r="I1581" s="16">
        <f t="shared" si="301"/>
        <v>38.722992942802151</v>
      </c>
      <c r="J1581" s="13">
        <f t="shared" si="295"/>
        <v>34.452105528882548</v>
      </c>
      <c r="K1581" s="13">
        <f t="shared" si="296"/>
        <v>4.2708874139196027</v>
      </c>
      <c r="L1581" s="13">
        <f t="shared" si="297"/>
        <v>0</v>
      </c>
      <c r="M1581" s="13">
        <f t="shared" si="302"/>
        <v>1.4237141251497051E-8</v>
      </c>
      <c r="N1581" s="13">
        <f t="shared" si="298"/>
        <v>8.8270275759281714E-9</v>
      </c>
      <c r="O1581" s="13">
        <f t="shared" si="299"/>
        <v>0.76530956810973017</v>
      </c>
      <c r="Q1581">
        <v>15.843469827748409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64.294318152901297</v>
      </c>
      <c r="G1582" s="13">
        <f t="shared" si="293"/>
        <v>4.3463864834807682</v>
      </c>
      <c r="H1582" s="13">
        <f t="shared" si="294"/>
        <v>59.947931669420527</v>
      </c>
      <c r="I1582" s="16">
        <f t="shared" si="301"/>
        <v>64.218819083340122</v>
      </c>
      <c r="J1582" s="13">
        <f t="shared" si="295"/>
        <v>44.279560250716635</v>
      </c>
      <c r="K1582" s="13">
        <f t="shared" si="296"/>
        <v>19.939258832623487</v>
      </c>
      <c r="L1582" s="13">
        <f t="shared" si="297"/>
        <v>0</v>
      </c>
      <c r="M1582" s="13">
        <f t="shared" si="302"/>
        <v>5.4101136755688798E-9</v>
      </c>
      <c r="N1582" s="13">
        <f t="shared" si="298"/>
        <v>3.3542704788527054E-9</v>
      </c>
      <c r="O1582" s="13">
        <f t="shared" si="299"/>
        <v>4.3463864868350388</v>
      </c>
      <c r="Q1582">
        <v>12.80316859354839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112.62058532922801</v>
      </c>
      <c r="G1583" s="13">
        <f t="shared" si="293"/>
        <v>11.322336564955716</v>
      </c>
      <c r="H1583" s="13">
        <f t="shared" si="294"/>
        <v>101.29824876427229</v>
      </c>
      <c r="I1583" s="16">
        <f t="shared" si="301"/>
        <v>121.23750759689577</v>
      </c>
      <c r="J1583" s="13">
        <f t="shared" si="295"/>
        <v>58.509521450229656</v>
      </c>
      <c r="K1583" s="13">
        <f t="shared" si="296"/>
        <v>62.727986146666112</v>
      </c>
      <c r="L1583" s="13">
        <f t="shared" si="297"/>
        <v>24.619763285517738</v>
      </c>
      <c r="M1583" s="13">
        <f t="shared" si="302"/>
        <v>24.619763287573583</v>
      </c>
      <c r="N1583" s="13">
        <f t="shared" si="298"/>
        <v>15.264253238295622</v>
      </c>
      <c r="O1583" s="13">
        <f t="shared" si="299"/>
        <v>26.586589803251336</v>
      </c>
      <c r="Q1583">
        <v>14.09207025614206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4.2502870310688676</v>
      </c>
      <c r="G1584" s="13">
        <f t="shared" si="293"/>
        <v>0</v>
      </c>
      <c r="H1584" s="13">
        <f t="shared" si="294"/>
        <v>4.2502870310688676</v>
      </c>
      <c r="I1584" s="16">
        <f t="shared" si="301"/>
        <v>42.358509892217242</v>
      </c>
      <c r="J1584" s="13">
        <f t="shared" si="295"/>
        <v>39.002236302789136</v>
      </c>
      <c r="K1584" s="13">
        <f t="shared" si="296"/>
        <v>3.3562735894281062</v>
      </c>
      <c r="L1584" s="13">
        <f t="shared" si="297"/>
        <v>0</v>
      </c>
      <c r="M1584" s="13">
        <f t="shared" si="302"/>
        <v>9.3555100492779619</v>
      </c>
      <c r="N1584" s="13">
        <f t="shared" si="298"/>
        <v>5.8004162305523366</v>
      </c>
      <c r="O1584" s="13">
        <f t="shared" si="299"/>
        <v>5.8004162305523366</v>
      </c>
      <c r="Q1584">
        <v>19.82966948040831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41.358098235234273</v>
      </c>
      <c r="G1585" s="13">
        <f t="shared" si="293"/>
        <v>1.0355177871756718</v>
      </c>
      <c r="H1585" s="13">
        <f t="shared" si="294"/>
        <v>40.322580448058602</v>
      </c>
      <c r="I1585" s="16">
        <f t="shared" si="301"/>
        <v>43.678854037486708</v>
      </c>
      <c r="J1585" s="13">
        <f t="shared" si="295"/>
        <v>38.817416358442728</v>
      </c>
      <c r="K1585" s="13">
        <f t="shared" si="296"/>
        <v>4.8614376790439806</v>
      </c>
      <c r="L1585" s="13">
        <f t="shared" si="297"/>
        <v>0</v>
      </c>
      <c r="M1585" s="13">
        <f t="shared" si="302"/>
        <v>3.5550938187256254</v>
      </c>
      <c r="N1585" s="13">
        <f t="shared" si="298"/>
        <v>2.2041581676098878</v>
      </c>
      <c r="O1585" s="13">
        <f t="shared" si="299"/>
        <v>3.2396759547855596</v>
      </c>
      <c r="Q1585">
        <v>17.479669709688029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5.1247972511420734</v>
      </c>
      <c r="G1586" s="13">
        <f t="shared" si="293"/>
        <v>0</v>
      </c>
      <c r="H1586" s="13">
        <f t="shared" si="294"/>
        <v>5.1247972511420734</v>
      </c>
      <c r="I1586" s="16">
        <f t="shared" si="301"/>
        <v>9.986234930186054</v>
      </c>
      <c r="J1586" s="13">
        <f t="shared" si="295"/>
        <v>9.9450551497650892</v>
      </c>
      <c r="K1586" s="13">
        <f t="shared" si="296"/>
        <v>4.1179780420964818E-2</v>
      </c>
      <c r="L1586" s="13">
        <f t="shared" si="297"/>
        <v>0</v>
      </c>
      <c r="M1586" s="13">
        <f t="shared" si="302"/>
        <v>1.3509356511157375</v>
      </c>
      <c r="N1586" s="13">
        <f t="shared" si="298"/>
        <v>0.83758010369175728</v>
      </c>
      <c r="O1586" s="13">
        <f t="shared" si="299"/>
        <v>0.83758010369175728</v>
      </c>
      <c r="Q1586">
        <v>21.130618033302589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6.8799905906555853E-2</v>
      </c>
      <c r="G1587" s="13">
        <f t="shared" si="293"/>
        <v>0</v>
      </c>
      <c r="H1587" s="13">
        <f t="shared" si="294"/>
        <v>6.8799905906555853E-2</v>
      </c>
      <c r="I1587" s="16">
        <f t="shared" si="301"/>
        <v>0.10997968632752067</v>
      </c>
      <c r="J1587" s="13">
        <f t="shared" si="295"/>
        <v>0.1099796618833863</v>
      </c>
      <c r="K1587" s="13">
        <f t="shared" si="296"/>
        <v>2.4444134369416837E-8</v>
      </c>
      <c r="L1587" s="13">
        <f t="shared" si="297"/>
        <v>0</v>
      </c>
      <c r="M1587" s="13">
        <f t="shared" si="302"/>
        <v>0.51335554742398026</v>
      </c>
      <c r="N1587" s="13">
        <f t="shared" si="298"/>
        <v>0.31828043940286777</v>
      </c>
      <c r="O1587" s="13">
        <f t="shared" si="299"/>
        <v>0.31828043940286777</v>
      </c>
      <c r="Q1587">
        <v>26.978041010858949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3.585262748576604</v>
      </c>
      <c r="G1588" s="13">
        <f t="shared" si="293"/>
        <v>0</v>
      </c>
      <c r="H1588" s="13">
        <f t="shared" si="294"/>
        <v>3.585262748576604</v>
      </c>
      <c r="I1588" s="16">
        <f t="shared" si="301"/>
        <v>3.5852627730207383</v>
      </c>
      <c r="J1588" s="13">
        <f t="shared" si="295"/>
        <v>3.5847245582820508</v>
      </c>
      <c r="K1588" s="13">
        <f t="shared" si="296"/>
        <v>5.3821473868742586E-4</v>
      </c>
      <c r="L1588" s="13">
        <f t="shared" si="297"/>
        <v>0</v>
      </c>
      <c r="M1588" s="13">
        <f t="shared" si="302"/>
        <v>0.1950751080211125</v>
      </c>
      <c r="N1588" s="13">
        <f t="shared" si="298"/>
        <v>0.12094656697308975</v>
      </c>
      <c r="O1588" s="13">
        <f t="shared" si="299"/>
        <v>0.12094656697308975</v>
      </c>
      <c r="Q1588">
        <v>30.33131400000001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8.7793015488281639E-2</v>
      </c>
      <c r="G1589" s="13">
        <f t="shared" si="293"/>
        <v>0</v>
      </c>
      <c r="H1589" s="13">
        <f t="shared" si="294"/>
        <v>8.7793015488281639E-2</v>
      </c>
      <c r="I1589" s="16">
        <f t="shared" si="301"/>
        <v>8.8331230226969065E-2</v>
      </c>
      <c r="J1589" s="13">
        <f t="shared" si="295"/>
        <v>8.8331222970385231E-2</v>
      </c>
      <c r="K1589" s="13">
        <f t="shared" si="296"/>
        <v>7.2565838338256583E-9</v>
      </c>
      <c r="L1589" s="13">
        <f t="shared" si="297"/>
        <v>0</v>
      </c>
      <c r="M1589" s="13">
        <f t="shared" si="302"/>
        <v>7.4128541048022745E-2</v>
      </c>
      <c r="N1589" s="13">
        <f t="shared" si="298"/>
        <v>4.5959695449774102E-2</v>
      </c>
      <c r="O1589" s="13">
        <f t="shared" si="299"/>
        <v>4.5959695449774102E-2</v>
      </c>
      <c r="Q1589">
        <v>31.11620181711362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5.0110486957745799</v>
      </c>
      <c r="G1590" s="13">
        <f t="shared" si="293"/>
        <v>0</v>
      </c>
      <c r="H1590" s="13">
        <f t="shared" si="294"/>
        <v>5.0110486957745799</v>
      </c>
      <c r="I1590" s="16">
        <f t="shared" si="301"/>
        <v>5.0110487030311637</v>
      </c>
      <c r="J1590" s="13">
        <f t="shared" si="295"/>
        <v>5.0093949212224764</v>
      </c>
      <c r="K1590" s="13">
        <f t="shared" si="296"/>
        <v>1.6537818086872491E-3</v>
      </c>
      <c r="L1590" s="13">
        <f t="shared" si="297"/>
        <v>0</v>
      </c>
      <c r="M1590" s="13">
        <f t="shared" si="302"/>
        <v>2.8168845598248643E-2</v>
      </c>
      <c r="N1590" s="13">
        <f t="shared" si="298"/>
        <v>1.7464684270914157E-2</v>
      </c>
      <c r="O1590" s="13">
        <f t="shared" si="299"/>
        <v>1.7464684270914157E-2</v>
      </c>
      <c r="Q1590">
        <v>29.444393482327179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0.55203330185502675</v>
      </c>
      <c r="G1591" s="13">
        <f t="shared" si="293"/>
        <v>0</v>
      </c>
      <c r="H1591" s="13">
        <f t="shared" si="294"/>
        <v>0.55203330185502675</v>
      </c>
      <c r="I1591" s="16">
        <f t="shared" si="301"/>
        <v>0.553687083663714</v>
      </c>
      <c r="J1591" s="13">
        <f t="shared" si="295"/>
        <v>0.55368257596451254</v>
      </c>
      <c r="K1591" s="13">
        <f t="shared" si="296"/>
        <v>4.5076992014614348E-6</v>
      </c>
      <c r="L1591" s="13">
        <f t="shared" si="297"/>
        <v>0</v>
      </c>
      <c r="M1591" s="13">
        <f t="shared" si="302"/>
        <v>1.0704161327334486E-2</v>
      </c>
      <c r="N1591" s="13">
        <f t="shared" si="298"/>
        <v>6.6365800229473814E-3</v>
      </c>
      <c r="O1591" s="13">
        <f t="shared" si="299"/>
        <v>6.6365800229473814E-3</v>
      </c>
      <c r="Q1591">
        <v>24.320098625656261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78.052852992346402</v>
      </c>
      <c r="G1592" s="13">
        <f t="shared" si="293"/>
        <v>6.3324461947348487</v>
      </c>
      <c r="H1592" s="13">
        <f t="shared" si="294"/>
        <v>71.72040679761156</v>
      </c>
      <c r="I1592" s="16">
        <f t="shared" si="301"/>
        <v>71.720411305310762</v>
      </c>
      <c r="J1592" s="13">
        <f t="shared" si="295"/>
        <v>55.269102697954025</v>
      </c>
      <c r="K1592" s="13">
        <f t="shared" si="296"/>
        <v>16.451308607356737</v>
      </c>
      <c r="L1592" s="13">
        <f t="shared" si="297"/>
        <v>0</v>
      </c>
      <c r="M1592" s="13">
        <f t="shared" si="302"/>
        <v>4.0675813043871047E-3</v>
      </c>
      <c r="N1592" s="13">
        <f t="shared" si="298"/>
        <v>2.521900408720005E-3</v>
      </c>
      <c r="O1592" s="13">
        <f t="shared" si="299"/>
        <v>6.3349680951435685</v>
      </c>
      <c r="Q1592">
        <v>17.820317731301198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81.011487399715278</v>
      </c>
      <c r="G1593" s="13">
        <f t="shared" si="293"/>
        <v>6.75952834158955</v>
      </c>
      <c r="H1593" s="13">
        <f t="shared" si="294"/>
        <v>74.251959058125735</v>
      </c>
      <c r="I1593" s="16">
        <f t="shared" si="301"/>
        <v>90.703267665482471</v>
      </c>
      <c r="J1593" s="13">
        <f t="shared" si="295"/>
        <v>56.557526148314608</v>
      </c>
      <c r="K1593" s="13">
        <f t="shared" si="296"/>
        <v>34.145741517167863</v>
      </c>
      <c r="L1593" s="13">
        <f t="shared" si="297"/>
        <v>0</v>
      </c>
      <c r="M1593" s="13">
        <f t="shared" si="302"/>
        <v>1.5456808956670997E-3</v>
      </c>
      <c r="N1593" s="13">
        <f t="shared" si="298"/>
        <v>9.5832215531360188E-4</v>
      </c>
      <c r="O1593" s="13">
        <f t="shared" si="299"/>
        <v>6.7604866637448637</v>
      </c>
      <c r="Q1593">
        <v>15.23905959354839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34.636734172935483</v>
      </c>
      <c r="G1594" s="13">
        <f t="shared" si="293"/>
        <v>6.5281455721859102E-2</v>
      </c>
      <c r="H1594" s="13">
        <f t="shared" si="294"/>
        <v>34.571452717213624</v>
      </c>
      <c r="I1594" s="16">
        <f t="shared" si="301"/>
        <v>68.717194234381481</v>
      </c>
      <c r="J1594" s="13">
        <f t="shared" si="295"/>
        <v>53.051767231453958</v>
      </c>
      <c r="K1594" s="13">
        <f t="shared" si="296"/>
        <v>15.665427002927522</v>
      </c>
      <c r="L1594" s="13">
        <f t="shared" si="297"/>
        <v>0</v>
      </c>
      <c r="M1594" s="13">
        <f t="shared" si="302"/>
        <v>5.8735874035349786E-4</v>
      </c>
      <c r="N1594" s="13">
        <f t="shared" si="298"/>
        <v>3.6416241901916866E-4</v>
      </c>
      <c r="O1594" s="13">
        <f t="shared" si="299"/>
        <v>6.564561814087827E-2</v>
      </c>
      <c r="Q1594">
        <v>17.278132001414939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42.475635218846122</v>
      </c>
      <c r="G1595" s="13">
        <f t="shared" si="293"/>
        <v>1.1968354859632426</v>
      </c>
      <c r="H1595" s="13">
        <f t="shared" si="294"/>
        <v>41.278799732882881</v>
      </c>
      <c r="I1595" s="16">
        <f t="shared" si="301"/>
        <v>56.944226735810403</v>
      </c>
      <c r="J1595" s="13">
        <f t="shared" si="295"/>
        <v>44.758634680598902</v>
      </c>
      <c r="K1595" s="13">
        <f t="shared" si="296"/>
        <v>12.185592055211501</v>
      </c>
      <c r="L1595" s="13">
        <f t="shared" si="297"/>
        <v>0</v>
      </c>
      <c r="M1595" s="13">
        <f t="shared" si="302"/>
        <v>2.231963213343292E-4</v>
      </c>
      <c r="N1595" s="13">
        <f t="shared" si="298"/>
        <v>1.383817192272841E-4</v>
      </c>
      <c r="O1595" s="13">
        <f t="shared" si="299"/>
        <v>1.1969738676824699</v>
      </c>
      <c r="Q1595">
        <v>15.250123619494071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0.24321661438531331</v>
      </c>
      <c r="G1596" s="13">
        <f t="shared" si="293"/>
        <v>0</v>
      </c>
      <c r="H1596" s="13">
        <f t="shared" si="294"/>
        <v>0.24321661438531331</v>
      </c>
      <c r="I1596" s="16">
        <f t="shared" si="301"/>
        <v>12.428808669596814</v>
      </c>
      <c r="J1596" s="13">
        <f t="shared" si="295"/>
        <v>12.325260406161089</v>
      </c>
      <c r="K1596" s="13">
        <f t="shared" si="296"/>
        <v>0.10354826343572476</v>
      </c>
      <c r="L1596" s="13">
        <f t="shared" si="297"/>
        <v>0</v>
      </c>
      <c r="M1596" s="13">
        <f t="shared" si="302"/>
        <v>8.4814602107045108E-5</v>
      </c>
      <c r="N1596" s="13">
        <f t="shared" si="298"/>
        <v>5.2585053306367965E-5</v>
      </c>
      <c r="O1596" s="13">
        <f t="shared" si="299"/>
        <v>5.2585053306367965E-5</v>
      </c>
      <c r="Q1596">
        <v>19.209937394828149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36.499656402954272</v>
      </c>
      <c r="G1597" s="13">
        <f t="shared" si="293"/>
        <v>0.33419633869562959</v>
      </c>
      <c r="H1597" s="13">
        <f t="shared" si="294"/>
        <v>36.165460064258646</v>
      </c>
      <c r="I1597" s="16">
        <f t="shared" si="301"/>
        <v>36.269008327694372</v>
      </c>
      <c r="J1597" s="13">
        <f t="shared" si="295"/>
        <v>33.265687501826299</v>
      </c>
      <c r="K1597" s="13">
        <f t="shared" si="296"/>
        <v>3.003320825868073</v>
      </c>
      <c r="L1597" s="13">
        <f t="shared" si="297"/>
        <v>0</v>
      </c>
      <c r="M1597" s="13">
        <f t="shared" si="302"/>
        <v>3.2229548800677143E-5</v>
      </c>
      <c r="N1597" s="13">
        <f t="shared" si="298"/>
        <v>1.9982320256419829E-5</v>
      </c>
      <c r="O1597" s="13">
        <f t="shared" si="299"/>
        <v>0.334216321015886</v>
      </c>
      <c r="Q1597">
        <v>17.281551372815759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6.232805772070102</v>
      </c>
      <c r="G1598" s="13">
        <f t="shared" si="293"/>
        <v>0</v>
      </c>
      <c r="H1598" s="13">
        <f t="shared" si="294"/>
        <v>6.232805772070102</v>
      </c>
      <c r="I1598" s="16">
        <f t="shared" si="301"/>
        <v>9.2361265979381741</v>
      </c>
      <c r="J1598" s="13">
        <f t="shared" si="295"/>
        <v>9.1991522405462387</v>
      </c>
      <c r="K1598" s="13">
        <f t="shared" si="296"/>
        <v>3.6974357391935442E-2</v>
      </c>
      <c r="L1598" s="13">
        <f t="shared" si="297"/>
        <v>0</v>
      </c>
      <c r="M1598" s="13">
        <f t="shared" si="302"/>
        <v>1.2247228544257314E-5</v>
      </c>
      <c r="N1598" s="13">
        <f t="shared" si="298"/>
        <v>7.5932816974395345E-6</v>
      </c>
      <c r="O1598" s="13">
        <f t="shared" si="299"/>
        <v>7.5932816974395345E-6</v>
      </c>
      <c r="Q1598">
        <v>20.238241490684381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1.1775795824623241</v>
      </c>
      <c r="G1599" s="13">
        <f t="shared" si="293"/>
        <v>0</v>
      </c>
      <c r="H1599" s="13">
        <f t="shared" si="294"/>
        <v>1.1775795824623241</v>
      </c>
      <c r="I1599" s="16">
        <f t="shared" si="301"/>
        <v>1.2145539398542595</v>
      </c>
      <c r="J1599" s="13">
        <f t="shared" si="295"/>
        <v>1.2145265266443344</v>
      </c>
      <c r="K1599" s="13">
        <f t="shared" si="296"/>
        <v>2.7413209925164495E-5</v>
      </c>
      <c r="L1599" s="13">
        <f t="shared" si="297"/>
        <v>0</v>
      </c>
      <c r="M1599" s="13">
        <f t="shared" si="302"/>
        <v>4.6539468468177793E-6</v>
      </c>
      <c r="N1599" s="13">
        <f t="shared" si="298"/>
        <v>2.8854470450270231E-6</v>
      </c>
      <c r="O1599" s="13">
        <f t="shared" si="299"/>
        <v>2.8854470450270231E-6</v>
      </c>
      <c r="Q1599">
        <v>28.320461648227159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8.0749402361106865E-2</v>
      </c>
      <c r="G1600" s="13">
        <f t="shared" si="293"/>
        <v>0</v>
      </c>
      <c r="H1600" s="13">
        <f t="shared" si="294"/>
        <v>8.0749402361106865E-2</v>
      </c>
      <c r="I1600" s="16">
        <f t="shared" si="301"/>
        <v>8.0776815571032029E-2</v>
      </c>
      <c r="J1600" s="13">
        <f t="shared" si="295"/>
        <v>8.0776807026443839E-2</v>
      </c>
      <c r="K1600" s="13">
        <f t="shared" si="296"/>
        <v>8.5445881897738829E-9</v>
      </c>
      <c r="L1600" s="13">
        <f t="shared" si="297"/>
        <v>0</v>
      </c>
      <c r="M1600" s="13">
        <f t="shared" si="302"/>
        <v>1.7684998017907562E-6</v>
      </c>
      <c r="N1600" s="13">
        <f t="shared" si="298"/>
        <v>1.0964698771102688E-6</v>
      </c>
      <c r="O1600" s="13">
        <f t="shared" si="299"/>
        <v>1.0964698771102688E-6</v>
      </c>
      <c r="Q1600">
        <v>27.894854000000009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0.10135623684555641</v>
      </c>
      <c r="G1601" s="13">
        <f t="shared" si="293"/>
        <v>0</v>
      </c>
      <c r="H1601" s="13">
        <f t="shared" si="294"/>
        <v>0.10135623684555641</v>
      </c>
      <c r="I1601" s="16">
        <f t="shared" si="301"/>
        <v>0.10135624539014459</v>
      </c>
      <c r="J1601" s="13">
        <f t="shared" si="295"/>
        <v>0.10135622948031907</v>
      </c>
      <c r="K1601" s="13">
        <f t="shared" si="296"/>
        <v>1.5909825526461141E-8</v>
      </c>
      <c r="L1601" s="13">
        <f t="shared" si="297"/>
        <v>0</v>
      </c>
      <c r="M1601" s="13">
        <f t="shared" si="302"/>
        <v>6.7202992468048743E-7</v>
      </c>
      <c r="N1601" s="13">
        <f t="shared" si="298"/>
        <v>4.166585533019022E-7</v>
      </c>
      <c r="O1601" s="13">
        <f t="shared" si="299"/>
        <v>4.166585533019022E-7</v>
      </c>
      <c r="Q1601">
        <v>28.33082642419253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0.11952384538875339</v>
      </c>
      <c r="G1602" s="13">
        <f t="shared" si="293"/>
        <v>0</v>
      </c>
      <c r="H1602" s="13">
        <f t="shared" si="294"/>
        <v>0.11952384538875339</v>
      </c>
      <c r="I1602" s="16">
        <f t="shared" si="301"/>
        <v>0.11952386129857892</v>
      </c>
      <c r="J1602" s="13">
        <f t="shared" si="295"/>
        <v>0.11952383537835508</v>
      </c>
      <c r="K1602" s="13">
        <f t="shared" si="296"/>
        <v>2.5920223842290646E-8</v>
      </c>
      <c r="L1602" s="13">
        <f t="shared" si="297"/>
        <v>0</v>
      </c>
      <c r="M1602" s="13">
        <f t="shared" si="302"/>
        <v>2.5537137137858523E-7</v>
      </c>
      <c r="N1602" s="13">
        <f t="shared" si="298"/>
        <v>1.5833025025472284E-7</v>
      </c>
      <c r="O1602" s="13">
        <f t="shared" si="299"/>
        <v>1.5833025025472284E-7</v>
      </c>
      <c r="Q1602">
        <v>28.379061536667599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8.6635724925227656E-2</v>
      </c>
      <c r="G1603" s="13">
        <f t="shared" si="293"/>
        <v>0</v>
      </c>
      <c r="H1603" s="13">
        <f t="shared" si="294"/>
        <v>8.6635724925227656E-2</v>
      </c>
      <c r="I1603" s="16">
        <f t="shared" si="301"/>
        <v>8.6635750845451498E-2</v>
      </c>
      <c r="J1603" s="13">
        <f t="shared" si="295"/>
        <v>8.6635738231628776E-2</v>
      </c>
      <c r="K1603" s="13">
        <f t="shared" si="296"/>
        <v>1.2613822722440382E-8</v>
      </c>
      <c r="L1603" s="13">
        <f t="shared" si="297"/>
        <v>0</v>
      </c>
      <c r="M1603" s="13">
        <f t="shared" si="302"/>
        <v>9.7041121123862386E-8</v>
      </c>
      <c r="N1603" s="13">
        <f t="shared" si="298"/>
        <v>6.0165495096794682E-8</v>
      </c>
      <c r="O1603" s="13">
        <f t="shared" si="299"/>
        <v>6.0165495096794682E-8</v>
      </c>
      <c r="Q1603">
        <v>26.583911337327159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21.38701318465505</v>
      </c>
      <c r="G1604" s="13">
        <f t="shared" si="293"/>
        <v>0</v>
      </c>
      <c r="H1604" s="13">
        <f t="shared" si="294"/>
        <v>21.38701318465505</v>
      </c>
      <c r="I1604" s="16">
        <f t="shared" si="301"/>
        <v>21.387013197268871</v>
      </c>
      <c r="J1604" s="13">
        <f t="shared" si="295"/>
        <v>20.923430714492753</v>
      </c>
      <c r="K1604" s="13">
        <f t="shared" si="296"/>
        <v>0.46358248277611835</v>
      </c>
      <c r="L1604" s="13">
        <f t="shared" si="297"/>
        <v>0</v>
      </c>
      <c r="M1604" s="13">
        <f t="shared" si="302"/>
        <v>3.6875626027067704E-8</v>
      </c>
      <c r="N1604" s="13">
        <f t="shared" si="298"/>
        <v>2.2862888136781976E-8</v>
      </c>
      <c r="O1604" s="13">
        <f t="shared" si="299"/>
        <v>2.2862888136781976E-8</v>
      </c>
      <c r="Q1604">
        <v>19.97925465921924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25.98409539801024</v>
      </c>
      <c r="G1605" s="13">
        <f t="shared" si="293"/>
        <v>0</v>
      </c>
      <c r="H1605" s="13">
        <f t="shared" si="294"/>
        <v>25.98409539801024</v>
      </c>
      <c r="I1605" s="16">
        <f t="shared" si="301"/>
        <v>26.447677880786358</v>
      </c>
      <c r="J1605" s="13">
        <f t="shared" si="295"/>
        <v>25.298869201891765</v>
      </c>
      <c r="K1605" s="13">
        <f t="shared" si="296"/>
        <v>1.1488086788945928</v>
      </c>
      <c r="L1605" s="13">
        <f t="shared" si="297"/>
        <v>0</v>
      </c>
      <c r="M1605" s="13">
        <f t="shared" si="302"/>
        <v>1.4012737890285729E-8</v>
      </c>
      <c r="N1605" s="13">
        <f t="shared" si="298"/>
        <v>8.6878974919771523E-9</v>
      </c>
      <c r="O1605" s="13">
        <f t="shared" si="299"/>
        <v>8.6878974919771523E-9</v>
      </c>
      <c r="Q1605">
        <v>17.829547078935779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47.723264324907603</v>
      </c>
      <c r="G1606" s="13">
        <f t="shared" ref="G1606:G1669" si="304">IF((F1606-$J$2)&gt;0,$I$2*(F1606-$J$2),0)</f>
        <v>1.9543365475787038</v>
      </c>
      <c r="H1606" s="13">
        <f t="shared" ref="H1606:H1669" si="305">F1606-G1606</f>
        <v>45.768927777328898</v>
      </c>
      <c r="I1606" s="16">
        <f t="shared" si="301"/>
        <v>46.917736456223494</v>
      </c>
      <c r="J1606" s="13">
        <f t="shared" ref="J1606:J1669" si="306">I1606/SQRT(1+(I1606/($K$2*(300+(25*Q1606)+0.05*(Q1606)^3)))^2)</f>
        <v>38.206253571177946</v>
      </c>
      <c r="K1606" s="13">
        <f t="shared" ref="K1606:K1669" si="307">I1606-J1606</f>
        <v>8.7114828850455481</v>
      </c>
      <c r="L1606" s="13">
        <f t="shared" ref="L1606:L1669" si="308">IF(K1606&gt;$N$2,(K1606-$N$2)/$L$2,0)</f>
        <v>0</v>
      </c>
      <c r="M1606" s="13">
        <f t="shared" si="302"/>
        <v>5.3248403983085762E-9</v>
      </c>
      <c r="N1606" s="13">
        <f t="shared" ref="N1606:N1669" si="309">$M$2*M1606</f>
        <v>3.3014010469513172E-9</v>
      </c>
      <c r="O1606" s="13">
        <f t="shared" ref="O1606:O1669" si="310">N1606+G1606</f>
        <v>1.9543365508801049</v>
      </c>
      <c r="Q1606">
        <v>13.87871359354839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26.565172797716929</v>
      </c>
      <c r="G1607" s="13">
        <f t="shared" si="304"/>
        <v>0</v>
      </c>
      <c r="H1607" s="13">
        <f t="shared" si="305"/>
        <v>26.565172797716929</v>
      </c>
      <c r="I1607" s="16">
        <f t="shared" ref="I1607:I1670" si="312">H1607+K1606-L1606</f>
        <v>35.276655682762481</v>
      </c>
      <c r="J1607" s="13">
        <f t="shared" si="306"/>
        <v>31.936382791524235</v>
      </c>
      <c r="K1607" s="13">
        <f t="shared" si="307"/>
        <v>3.3402728912382464</v>
      </c>
      <c r="L1607" s="13">
        <f t="shared" si="308"/>
        <v>0</v>
      </c>
      <c r="M1607" s="13">
        <f t="shared" ref="M1607:M1670" si="313">L1607+M1606-N1606</f>
        <v>2.023439351357259E-9</v>
      </c>
      <c r="N1607" s="13">
        <f t="shared" si="309"/>
        <v>1.2545323978415007E-9</v>
      </c>
      <c r="O1607" s="13">
        <f t="shared" si="310"/>
        <v>1.2545323978415007E-9</v>
      </c>
      <c r="Q1607">
        <v>15.79121288814879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50.04557176987116</v>
      </c>
      <c r="G1608" s="13">
        <f t="shared" si="304"/>
        <v>2.2895641940839431</v>
      </c>
      <c r="H1608" s="13">
        <f t="shared" si="305"/>
        <v>47.756007575787216</v>
      </c>
      <c r="I1608" s="16">
        <f t="shared" si="312"/>
        <v>51.096280467025466</v>
      </c>
      <c r="J1608" s="13">
        <f t="shared" si="306"/>
        <v>42.737805092309316</v>
      </c>
      <c r="K1608" s="13">
        <f t="shared" si="307"/>
        <v>8.35847537471615</v>
      </c>
      <c r="L1608" s="13">
        <f t="shared" si="308"/>
        <v>0</v>
      </c>
      <c r="M1608" s="13">
        <f t="shared" si="313"/>
        <v>7.6890695351575836E-10</v>
      </c>
      <c r="N1608" s="13">
        <f t="shared" si="309"/>
        <v>4.7672231117977021E-10</v>
      </c>
      <c r="O1608" s="13">
        <f t="shared" si="310"/>
        <v>2.2895641945606653</v>
      </c>
      <c r="Q1608">
        <v>16.310349167157611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10.945883909323671</v>
      </c>
      <c r="G1609" s="13">
        <f t="shared" si="304"/>
        <v>0</v>
      </c>
      <c r="H1609" s="13">
        <f t="shared" si="305"/>
        <v>10.945883909323671</v>
      </c>
      <c r="I1609" s="16">
        <f t="shared" si="312"/>
        <v>19.304359284039819</v>
      </c>
      <c r="J1609" s="13">
        <f t="shared" si="306"/>
        <v>18.937506398789456</v>
      </c>
      <c r="K1609" s="13">
        <f t="shared" si="307"/>
        <v>0.36685288525036341</v>
      </c>
      <c r="L1609" s="13">
        <f t="shared" si="308"/>
        <v>0</v>
      </c>
      <c r="M1609" s="13">
        <f t="shared" si="313"/>
        <v>2.9218464233598815E-10</v>
      </c>
      <c r="N1609" s="13">
        <f t="shared" si="309"/>
        <v>1.8115447824831264E-10</v>
      </c>
      <c r="O1609" s="13">
        <f t="shared" si="310"/>
        <v>1.8115447824831264E-10</v>
      </c>
      <c r="Q1609">
        <v>19.490573868188829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1.7935191683619121</v>
      </c>
      <c r="G1610" s="13">
        <f t="shared" si="304"/>
        <v>0</v>
      </c>
      <c r="H1610" s="13">
        <f t="shared" si="305"/>
        <v>1.7935191683619121</v>
      </c>
      <c r="I1610" s="16">
        <f t="shared" si="312"/>
        <v>2.1603720536122752</v>
      </c>
      <c r="J1610" s="13">
        <f t="shared" si="306"/>
        <v>2.1601895323844316</v>
      </c>
      <c r="K1610" s="13">
        <f t="shared" si="307"/>
        <v>1.8252122784367941E-4</v>
      </c>
      <c r="L1610" s="13">
        <f t="shared" si="308"/>
        <v>0</v>
      </c>
      <c r="M1610" s="13">
        <f t="shared" si="313"/>
        <v>1.110301640876755E-10</v>
      </c>
      <c r="N1610" s="13">
        <f t="shared" si="309"/>
        <v>6.883870173435881E-11</v>
      </c>
      <c r="O1610" s="13">
        <f t="shared" si="310"/>
        <v>6.883870173435881E-11</v>
      </c>
      <c r="Q1610">
        <v>27.086434169637869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2.38494843458336</v>
      </c>
      <c r="G1611" s="13">
        <f t="shared" si="304"/>
        <v>0</v>
      </c>
      <c r="H1611" s="13">
        <f t="shared" si="305"/>
        <v>2.38494843458336</v>
      </c>
      <c r="I1611" s="16">
        <f t="shared" si="312"/>
        <v>2.3851309558112037</v>
      </c>
      <c r="J1611" s="13">
        <f t="shared" si="306"/>
        <v>2.3849008277514088</v>
      </c>
      <c r="K1611" s="13">
        <f t="shared" si="307"/>
        <v>2.3012805979494289E-4</v>
      </c>
      <c r="L1611" s="13">
        <f t="shared" si="308"/>
        <v>0</v>
      </c>
      <c r="M1611" s="13">
        <f t="shared" si="313"/>
        <v>4.2191462353316695E-11</v>
      </c>
      <c r="N1611" s="13">
        <f t="shared" si="309"/>
        <v>2.615870665905635E-11</v>
      </c>
      <c r="O1611" s="13">
        <f t="shared" si="310"/>
        <v>2.615870665905635E-11</v>
      </c>
      <c r="Q1611">
        <v>27.56263768906144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0.2244765658052047</v>
      </c>
      <c r="G1612" s="13">
        <f t="shared" si="304"/>
        <v>0</v>
      </c>
      <c r="H1612" s="13">
        <f t="shared" si="305"/>
        <v>0.2244765658052047</v>
      </c>
      <c r="I1612" s="16">
        <f t="shared" si="312"/>
        <v>0.22470669386499964</v>
      </c>
      <c r="J1612" s="13">
        <f t="shared" si="306"/>
        <v>0.22470652651096112</v>
      </c>
      <c r="K1612" s="13">
        <f t="shared" si="307"/>
        <v>1.6735403851608766E-7</v>
      </c>
      <c r="L1612" s="13">
        <f t="shared" si="308"/>
        <v>0</v>
      </c>
      <c r="M1612" s="13">
        <f t="shared" si="313"/>
        <v>1.6032755694260345E-11</v>
      </c>
      <c r="N1612" s="13">
        <f t="shared" si="309"/>
        <v>9.9403085304414134E-12</v>
      </c>
      <c r="O1612" s="13">
        <f t="shared" si="310"/>
        <v>9.9403085304414134E-12</v>
      </c>
      <c r="Q1612">
        <v>28.591472426992951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8.7180659466981031E-2</v>
      </c>
      <c r="G1613" s="13">
        <f t="shared" si="304"/>
        <v>0</v>
      </c>
      <c r="H1613" s="13">
        <f t="shared" si="305"/>
        <v>8.7180659466981031E-2</v>
      </c>
      <c r="I1613" s="16">
        <f t="shared" si="312"/>
        <v>8.7180826821019547E-2</v>
      </c>
      <c r="J1613" s="13">
        <f t="shared" si="306"/>
        <v>8.7180816867737987E-2</v>
      </c>
      <c r="K1613" s="13">
        <f t="shared" si="307"/>
        <v>9.9532815600600344E-9</v>
      </c>
      <c r="L1613" s="13">
        <f t="shared" si="308"/>
        <v>0</v>
      </c>
      <c r="M1613" s="13">
        <f t="shared" si="313"/>
        <v>6.0924471638189317E-12</v>
      </c>
      <c r="N1613" s="13">
        <f t="shared" si="309"/>
        <v>3.7773172415677373E-12</v>
      </c>
      <c r="O1613" s="13">
        <f t="shared" si="310"/>
        <v>3.7773172415677373E-12</v>
      </c>
      <c r="Q1613">
        <v>28.456782000000011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0.1092044251747752</v>
      </c>
      <c r="G1614" s="13">
        <f t="shared" si="304"/>
        <v>0</v>
      </c>
      <c r="H1614" s="13">
        <f t="shared" si="305"/>
        <v>0.1092044251747752</v>
      </c>
      <c r="I1614" s="16">
        <f t="shared" si="312"/>
        <v>0.10920443512805676</v>
      </c>
      <c r="J1614" s="13">
        <f t="shared" si="306"/>
        <v>0.10920441339951163</v>
      </c>
      <c r="K1614" s="13">
        <f t="shared" si="307"/>
        <v>2.1728545129828802E-8</v>
      </c>
      <c r="L1614" s="13">
        <f t="shared" si="308"/>
        <v>0</v>
      </c>
      <c r="M1614" s="13">
        <f t="shared" si="313"/>
        <v>2.3151299222511944E-12</v>
      </c>
      <c r="N1614" s="13">
        <f t="shared" si="309"/>
        <v>1.4353805517957405E-12</v>
      </c>
      <c r="O1614" s="13">
        <f t="shared" si="310"/>
        <v>1.4353805517957405E-12</v>
      </c>
      <c r="Q1614">
        <v>27.683921412715549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0.39047724678322893</v>
      </c>
      <c r="G1615" s="13">
        <f t="shared" si="304"/>
        <v>0</v>
      </c>
      <c r="H1615" s="13">
        <f t="shared" si="305"/>
        <v>0.39047724678322893</v>
      </c>
      <c r="I1615" s="16">
        <f t="shared" si="312"/>
        <v>0.39047726851177406</v>
      </c>
      <c r="J1615" s="13">
        <f t="shared" si="306"/>
        <v>0.39047563248359468</v>
      </c>
      <c r="K1615" s="13">
        <f t="shared" si="307"/>
        <v>1.6360281793748044E-6</v>
      </c>
      <c r="L1615" s="13">
        <f t="shared" si="308"/>
        <v>0</v>
      </c>
      <c r="M1615" s="13">
        <f t="shared" si="313"/>
        <v>8.7974937045545397E-13</v>
      </c>
      <c r="N1615" s="13">
        <f t="shared" si="309"/>
        <v>5.4544460968238149E-13</v>
      </c>
      <c r="O1615" s="13">
        <f t="shared" si="310"/>
        <v>5.4544460968238149E-13</v>
      </c>
      <c r="Q1615">
        <v>24.07580721499183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60.596383390061689</v>
      </c>
      <c r="G1616" s="13">
        <f t="shared" si="304"/>
        <v>3.8125855131720821</v>
      </c>
      <c r="H1616" s="13">
        <f t="shared" si="305"/>
        <v>56.783797876889608</v>
      </c>
      <c r="I1616" s="16">
        <f t="shared" si="312"/>
        <v>56.783799512917788</v>
      </c>
      <c r="J1616" s="13">
        <f t="shared" si="306"/>
        <v>47.160110276498848</v>
      </c>
      <c r="K1616" s="13">
        <f t="shared" si="307"/>
        <v>9.6236892364189401</v>
      </c>
      <c r="L1616" s="13">
        <f t="shared" si="308"/>
        <v>0</v>
      </c>
      <c r="M1616" s="13">
        <f t="shared" si="313"/>
        <v>3.3430476077307248E-13</v>
      </c>
      <c r="N1616" s="13">
        <f t="shared" si="309"/>
        <v>2.0726895167930494E-13</v>
      </c>
      <c r="O1616" s="13">
        <f t="shared" si="310"/>
        <v>3.8125855131722894</v>
      </c>
      <c r="Q1616">
        <v>17.480668410472461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0.72836254271200274</v>
      </c>
      <c r="G1617" s="13">
        <f t="shared" si="304"/>
        <v>0</v>
      </c>
      <c r="H1617" s="13">
        <f t="shared" si="305"/>
        <v>0.72836254271200274</v>
      </c>
      <c r="I1617" s="16">
        <f t="shared" si="312"/>
        <v>10.352051779130942</v>
      </c>
      <c r="J1617" s="13">
        <f t="shared" si="306"/>
        <v>10.26484945623117</v>
      </c>
      <c r="K1617" s="13">
        <f t="shared" si="307"/>
        <v>8.7202322899772255E-2</v>
      </c>
      <c r="L1617" s="13">
        <f t="shared" si="308"/>
        <v>0</v>
      </c>
      <c r="M1617" s="13">
        <f t="shared" si="313"/>
        <v>1.2703580909376754E-13</v>
      </c>
      <c r="N1617" s="13">
        <f t="shared" si="309"/>
        <v>7.8762201638135876E-14</v>
      </c>
      <c r="O1617" s="13">
        <f t="shared" si="310"/>
        <v>7.8762201638135876E-14</v>
      </c>
      <c r="Q1617">
        <v>16.54135006110204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112.1646375253784</v>
      </c>
      <c r="G1618" s="13">
        <f t="shared" si="304"/>
        <v>11.25651999551517</v>
      </c>
      <c r="H1618" s="13">
        <f t="shared" si="305"/>
        <v>100.90811752986323</v>
      </c>
      <c r="I1618" s="16">
        <f t="shared" si="312"/>
        <v>100.995319852763</v>
      </c>
      <c r="J1618" s="13">
        <f t="shared" si="306"/>
        <v>55.09583304467963</v>
      </c>
      <c r="K1618" s="13">
        <f t="shared" si="307"/>
        <v>45.899486808083374</v>
      </c>
      <c r="L1618" s="13">
        <f t="shared" si="308"/>
        <v>8.4738372149409944</v>
      </c>
      <c r="M1618" s="13">
        <f t="shared" si="313"/>
        <v>8.4738372149410441</v>
      </c>
      <c r="N1618" s="13">
        <f t="shared" si="309"/>
        <v>5.2537790732634475</v>
      </c>
      <c r="O1618" s="13">
        <f t="shared" si="310"/>
        <v>16.510299068778618</v>
      </c>
      <c r="Q1618">
        <v>13.85961659354839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36.324014282457263</v>
      </c>
      <c r="G1619" s="13">
        <f t="shared" si="304"/>
        <v>0.30884220446628935</v>
      </c>
      <c r="H1619" s="13">
        <f t="shared" si="305"/>
        <v>36.015172077990975</v>
      </c>
      <c r="I1619" s="16">
        <f t="shared" si="312"/>
        <v>73.440821671133349</v>
      </c>
      <c r="J1619" s="13">
        <f t="shared" si="306"/>
        <v>49.852173329053343</v>
      </c>
      <c r="K1619" s="13">
        <f t="shared" si="307"/>
        <v>23.588648342080006</v>
      </c>
      <c r="L1619" s="13">
        <f t="shared" si="308"/>
        <v>0</v>
      </c>
      <c r="M1619" s="13">
        <f t="shared" si="313"/>
        <v>3.2200581416775966</v>
      </c>
      <c r="N1619" s="13">
        <f t="shared" si="309"/>
        <v>1.99643604784011</v>
      </c>
      <c r="O1619" s="13">
        <f t="shared" si="310"/>
        <v>2.3052782523063993</v>
      </c>
      <c r="Q1619">
        <v>14.324883558242901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21.288119542052659</v>
      </c>
      <c r="G1620" s="13">
        <f t="shared" si="304"/>
        <v>0</v>
      </c>
      <c r="H1620" s="13">
        <f t="shared" si="305"/>
        <v>21.288119542052659</v>
      </c>
      <c r="I1620" s="16">
        <f t="shared" si="312"/>
        <v>44.876767884132661</v>
      </c>
      <c r="J1620" s="13">
        <f t="shared" si="306"/>
        <v>39.760297327525464</v>
      </c>
      <c r="K1620" s="13">
        <f t="shared" si="307"/>
        <v>5.1164705566071973</v>
      </c>
      <c r="L1620" s="13">
        <f t="shared" si="308"/>
        <v>0</v>
      </c>
      <c r="M1620" s="13">
        <f t="shared" si="313"/>
        <v>1.2236220938374867</v>
      </c>
      <c r="N1620" s="13">
        <f t="shared" si="309"/>
        <v>0.75864569817924177</v>
      </c>
      <c r="O1620" s="13">
        <f t="shared" si="310"/>
        <v>0.75864569817924177</v>
      </c>
      <c r="Q1620">
        <v>17.65936895614394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1.1769621425280441</v>
      </c>
      <c r="G1621" s="13">
        <f t="shared" si="304"/>
        <v>0</v>
      </c>
      <c r="H1621" s="13">
        <f t="shared" si="305"/>
        <v>1.1769621425280441</v>
      </c>
      <c r="I1621" s="16">
        <f t="shared" si="312"/>
        <v>6.2934326991352414</v>
      </c>
      <c r="J1621" s="13">
        <f t="shared" si="306"/>
        <v>6.2824920277754446</v>
      </c>
      <c r="K1621" s="13">
        <f t="shared" si="307"/>
        <v>1.0940671359796816E-2</v>
      </c>
      <c r="L1621" s="13">
        <f t="shared" si="308"/>
        <v>0</v>
      </c>
      <c r="M1621" s="13">
        <f t="shared" si="313"/>
        <v>0.46497639565824489</v>
      </c>
      <c r="N1621" s="13">
        <f t="shared" si="309"/>
        <v>0.28828536530811183</v>
      </c>
      <c r="O1621" s="13">
        <f t="shared" si="310"/>
        <v>0.28828536530811183</v>
      </c>
      <c r="Q1621">
        <v>20.734614688638299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10.765504244123919</v>
      </c>
      <c r="G1622" s="13">
        <f t="shared" si="304"/>
        <v>0</v>
      </c>
      <c r="H1622" s="13">
        <f t="shared" si="305"/>
        <v>10.765504244123919</v>
      </c>
      <c r="I1622" s="16">
        <f t="shared" si="312"/>
        <v>10.776444915483715</v>
      </c>
      <c r="J1622" s="13">
        <f t="shared" si="306"/>
        <v>10.724529953599388</v>
      </c>
      <c r="K1622" s="13">
        <f t="shared" si="307"/>
        <v>5.1914961884326871E-2</v>
      </c>
      <c r="L1622" s="13">
        <f t="shared" si="308"/>
        <v>0</v>
      </c>
      <c r="M1622" s="13">
        <f t="shared" si="313"/>
        <v>0.17669103035013306</v>
      </c>
      <c r="N1622" s="13">
        <f t="shared" si="309"/>
        <v>0.1095484388170825</v>
      </c>
      <c r="O1622" s="13">
        <f t="shared" si="310"/>
        <v>0.1095484388170825</v>
      </c>
      <c r="Q1622">
        <v>21.100650275557431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1.175005895933517</v>
      </c>
      <c r="G1623" s="13">
        <f t="shared" si="304"/>
        <v>0</v>
      </c>
      <c r="H1623" s="13">
        <f t="shared" si="305"/>
        <v>1.175005895933517</v>
      </c>
      <c r="I1623" s="16">
        <f t="shared" si="312"/>
        <v>1.2269208578178439</v>
      </c>
      <c r="J1623" s="13">
        <f t="shared" si="306"/>
        <v>1.2268883628223819</v>
      </c>
      <c r="K1623" s="13">
        <f t="shared" si="307"/>
        <v>3.2494995461984644E-5</v>
      </c>
      <c r="L1623" s="13">
        <f t="shared" si="308"/>
        <v>0</v>
      </c>
      <c r="M1623" s="13">
        <f t="shared" si="313"/>
        <v>6.7142591533050563E-2</v>
      </c>
      <c r="N1623" s="13">
        <f t="shared" si="309"/>
        <v>4.1628406750491349E-2</v>
      </c>
      <c r="O1623" s="13">
        <f t="shared" si="310"/>
        <v>4.1628406750491349E-2</v>
      </c>
      <c r="Q1623">
        <v>27.29492385135201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0.1385147446400323</v>
      </c>
      <c r="G1624" s="13">
        <f t="shared" si="304"/>
        <v>0</v>
      </c>
      <c r="H1624" s="13">
        <f t="shared" si="305"/>
        <v>0.1385147446400323</v>
      </c>
      <c r="I1624" s="16">
        <f t="shared" si="312"/>
        <v>0.13854723963549428</v>
      </c>
      <c r="J1624" s="13">
        <f t="shared" si="306"/>
        <v>0.13854719864918991</v>
      </c>
      <c r="K1624" s="13">
        <f t="shared" si="307"/>
        <v>4.0986304378209937E-8</v>
      </c>
      <c r="L1624" s="13">
        <f t="shared" si="308"/>
        <v>0</v>
      </c>
      <c r="M1624" s="13">
        <f t="shared" si="313"/>
        <v>2.5514184782559214E-2</v>
      </c>
      <c r="N1624" s="13">
        <f t="shared" si="309"/>
        <v>1.5818794565186714E-2</v>
      </c>
      <c r="O1624" s="13">
        <f t="shared" si="310"/>
        <v>1.5818794565186714E-2</v>
      </c>
      <c r="Q1624">
        <v>28.267461658824441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0.2677328438930443</v>
      </c>
      <c r="G1625" s="13">
        <f t="shared" si="304"/>
        <v>0</v>
      </c>
      <c r="H1625" s="13">
        <f t="shared" si="305"/>
        <v>0.2677328438930443</v>
      </c>
      <c r="I1625" s="16">
        <f t="shared" si="312"/>
        <v>0.26773288487934865</v>
      </c>
      <c r="J1625" s="13">
        <f t="shared" si="306"/>
        <v>0.26773258276841938</v>
      </c>
      <c r="K1625" s="13">
        <f t="shared" si="307"/>
        <v>3.0211092927334704E-7</v>
      </c>
      <c r="L1625" s="13">
        <f t="shared" si="308"/>
        <v>0</v>
      </c>
      <c r="M1625" s="13">
        <f t="shared" si="313"/>
        <v>9.6953902173725001E-3</v>
      </c>
      <c r="N1625" s="13">
        <f t="shared" si="309"/>
        <v>6.0111419347709501E-3</v>
      </c>
      <c r="O1625" s="13">
        <f t="shared" si="310"/>
        <v>6.0111419347709501E-3</v>
      </c>
      <c r="Q1625">
        <v>28.111105000000009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9.0635370766162182E-2</v>
      </c>
      <c r="G1626" s="13">
        <f t="shared" si="304"/>
        <v>0</v>
      </c>
      <c r="H1626" s="13">
        <f t="shared" si="305"/>
        <v>9.0635370766162182E-2</v>
      </c>
      <c r="I1626" s="16">
        <f t="shared" si="312"/>
        <v>9.0635672877091455E-2</v>
      </c>
      <c r="J1626" s="13">
        <f t="shared" si="306"/>
        <v>9.0635659907008448E-2</v>
      </c>
      <c r="K1626" s="13">
        <f t="shared" si="307"/>
        <v>1.2970083007601829E-8</v>
      </c>
      <c r="L1626" s="13">
        <f t="shared" si="308"/>
        <v>0</v>
      </c>
      <c r="M1626" s="13">
        <f t="shared" si="313"/>
        <v>3.68424828260155E-3</v>
      </c>
      <c r="N1626" s="13">
        <f t="shared" si="309"/>
        <v>2.284233935212961E-3</v>
      </c>
      <c r="O1626" s="13">
        <f t="shared" si="310"/>
        <v>2.284233935212961E-3</v>
      </c>
      <c r="Q1626">
        <v>27.367968836615528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2.1643624100374881</v>
      </c>
      <c r="G1627" s="13">
        <f t="shared" si="304"/>
        <v>0</v>
      </c>
      <c r="H1627" s="13">
        <f t="shared" si="305"/>
        <v>2.1643624100374881</v>
      </c>
      <c r="I1627" s="16">
        <f t="shared" si="312"/>
        <v>2.1643624230075709</v>
      </c>
      <c r="J1627" s="13">
        <f t="shared" si="306"/>
        <v>2.1641746944917939</v>
      </c>
      <c r="K1627" s="13">
        <f t="shared" si="307"/>
        <v>1.877285157769748E-4</v>
      </c>
      <c r="L1627" s="13">
        <f t="shared" si="308"/>
        <v>0</v>
      </c>
      <c r="M1627" s="13">
        <f t="shared" si="313"/>
        <v>1.400014347388589E-3</v>
      </c>
      <c r="N1627" s="13">
        <f t="shared" si="309"/>
        <v>8.6800889538092519E-4</v>
      </c>
      <c r="O1627" s="13">
        <f t="shared" si="310"/>
        <v>8.6800889538092519E-4</v>
      </c>
      <c r="Q1627">
        <v>26.92166425664648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21.461597204436931</v>
      </c>
      <c r="G1628" s="13">
        <f t="shared" si="304"/>
        <v>0</v>
      </c>
      <c r="H1628" s="13">
        <f t="shared" si="305"/>
        <v>21.461597204436931</v>
      </c>
      <c r="I1628" s="16">
        <f t="shared" si="312"/>
        <v>21.461784932952707</v>
      </c>
      <c r="J1628" s="13">
        <f t="shared" si="306"/>
        <v>20.977678673330413</v>
      </c>
      <c r="K1628" s="13">
        <f t="shared" si="307"/>
        <v>0.48410625962229403</v>
      </c>
      <c r="L1628" s="13">
        <f t="shared" si="308"/>
        <v>0</v>
      </c>
      <c r="M1628" s="13">
        <f t="shared" si="313"/>
        <v>5.3200545200766383E-4</v>
      </c>
      <c r="N1628" s="13">
        <f t="shared" si="309"/>
        <v>3.2984338024475156E-4</v>
      </c>
      <c r="O1628" s="13">
        <f t="shared" si="310"/>
        <v>3.2984338024475156E-4</v>
      </c>
      <c r="Q1628">
        <v>19.73780395597203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8.7344043787587946</v>
      </c>
      <c r="G1629" s="13">
        <f t="shared" si="304"/>
        <v>0</v>
      </c>
      <c r="H1629" s="13">
        <f t="shared" si="305"/>
        <v>8.7344043787587946</v>
      </c>
      <c r="I1629" s="16">
        <f t="shared" si="312"/>
        <v>9.2185106383810886</v>
      </c>
      <c r="J1629" s="13">
        <f t="shared" si="306"/>
        <v>9.1716194587206363</v>
      </c>
      <c r="K1629" s="13">
        <f t="shared" si="307"/>
        <v>4.6891179660452309E-2</v>
      </c>
      <c r="L1629" s="13">
        <f t="shared" si="308"/>
        <v>0</v>
      </c>
      <c r="M1629" s="13">
        <f t="shared" si="313"/>
        <v>2.0216207176291227E-4</v>
      </c>
      <c r="N1629" s="13">
        <f t="shared" si="309"/>
        <v>1.253404844930056E-4</v>
      </c>
      <c r="O1629" s="13">
        <f t="shared" si="310"/>
        <v>1.253404844930056E-4</v>
      </c>
      <c r="Q1629">
        <v>18.508527460707601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77.961026171112422</v>
      </c>
      <c r="G1630" s="13">
        <f t="shared" si="304"/>
        <v>6.3191908915943955</v>
      </c>
      <c r="H1630" s="13">
        <f t="shared" si="305"/>
        <v>71.641835279518034</v>
      </c>
      <c r="I1630" s="16">
        <f t="shared" si="312"/>
        <v>71.688726459178483</v>
      </c>
      <c r="J1630" s="13">
        <f t="shared" si="306"/>
        <v>46.428196206179734</v>
      </c>
      <c r="K1630" s="13">
        <f t="shared" si="307"/>
        <v>25.260530252998748</v>
      </c>
      <c r="L1630" s="13">
        <f t="shared" si="308"/>
        <v>0</v>
      </c>
      <c r="M1630" s="13">
        <f t="shared" si="313"/>
        <v>7.682158726990667E-5</v>
      </c>
      <c r="N1630" s="13">
        <f t="shared" si="309"/>
        <v>4.7629384107342132E-5</v>
      </c>
      <c r="O1630" s="13">
        <f t="shared" si="310"/>
        <v>6.3192385209785025</v>
      </c>
      <c r="Q1630">
        <v>12.754541593548391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14.392390807538399</v>
      </c>
      <c r="G1631" s="13">
        <f t="shared" si="304"/>
        <v>0</v>
      </c>
      <c r="H1631" s="13">
        <f t="shared" si="305"/>
        <v>14.392390807538399</v>
      </c>
      <c r="I1631" s="16">
        <f t="shared" si="312"/>
        <v>39.652921060537146</v>
      </c>
      <c r="J1631" s="13">
        <f t="shared" si="306"/>
        <v>35.252037700565381</v>
      </c>
      <c r="K1631" s="13">
        <f t="shared" si="307"/>
        <v>4.4008833599717647</v>
      </c>
      <c r="L1631" s="13">
        <f t="shared" si="308"/>
        <v>0</v>
      </c>
      <c r="M1631" s="13">
        <f t="shared" si="313"/>
        <v>2.9192203162564538E-5</v>
      </c>
      <c r="N1631" s="13">
        <f t="shared" si="309"/>
        <v>1.8099165960790013E-5</v>
      </c>
      <c r="O1631" s="13">
        <f t="shared" si="310"/>
        <v>1.8099165960790013E-5</v>
      </c>
      <c r="Q1631">
        <v>16.12906183334119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1.046461435612827</v>
      </c>
      <c r="G1632" s="13">
        <f t="shared" si="304"/>
        <v>0</v>
      </c>
      <c r="H1632" s="13">
        <f t="shared" si="305"/>
        <v>1.046461435612827</v>
      </c>
      <c r="I1632" s="16">
        <f t="shared" si="312"/>
        <v>5.4473447955845913</v>
      </c>
      <c r="J1632" s="13">
        <f t="shared" si="306"/>
        <v>5.437032174832324</v>
      </c>
      <c r="K1632" s="13">
        <f t="shared" si="307"/>
        <v>1.0312620752267243E-2</v>
      </c>
      <c r="L1632" s="13">
        <f t="shared" si="308"/>
        <v>0</v>
      </c>
      <c r="M1632" s="13">
        <f t="shared" si="313"/>
        <v>1.1093037201774525E-5</v>
      </c>
      <c r="N1632" s="13">
        <f t="shared" si="309"/>
        <v>6.8776830651002058E-6</v>
      </c>
      <c r="O1632" s="13">
        <f t="shared" si="310"/>
        <v>6.8776830651002058E-6</v>
      </c>
      <c r="Q1632">
        <v>18.091453491930189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35.852024222138454</v>
      </c>
      <c r="G1633" s="13">
        <f t="shared" si="304"/>
        <v>0.2407099175730596</v>
      </c>
      <c r="H1633" s="13">
        <f t="shared" si="305"/>
        <v>35.611314304565397</v>
      </c>
      <c r="I1633" s="16">
        <f t="shared" si="312"/>
        <v>35.621626925317663</v>
      </c>
      <c r="J1633" s="13">
        <f t="shared" si="306"/>
        <v>33.339410681002335</v>
      </c>
      <c r="K1633" s="13">
        <f t="shared" si="307"/>
        <v>2.2822162443153289</v>
      </c>
      <c r="L1633" s="13">
        <f t="shared" si="308"/>
        <v>0</v>
      </c>
      <c r="M1633" s="13">
        <f t="shared" si="313"/>
        <v>4.2153541366743195E-6</v>
      </c>
      <c r="N1633" s="13">
        <f t="shared" si="309"/>
        <v>2.6135195647380781E-6</v>
      </c>
      <c r="O1633" s="13">
        <f t="shared" si="310"/>
        <v>0.24071253109262433</v>
      </c>
      <c r="Q1633">
        <v>19.05907001997392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1.6020462659032859</v>
      </c>
      <c r="G1634" s="13">
        <f t="shared" si="304"/>
        <v>0</v>
      </c>
      <c r="H1634" s="13">
        <f t="shared" si="305"/>
        <v>1.6020462659032859</v>
      </c>
      <c r="I1634" s="16">
        <f t="shared" si="312"/>
        <v>3.8842625102186146</v>
      </c>
      <c r="J1634" s="13">
        <f t="shared" si="306"/>
        <v>3.8825808246879348</v>
      </c>
      <c r="K1634" s="13">
        <f t="shared" si="307"/>
        <v>1.6816855306798217E-3</v>
      </c>
      <c r="L1634" s="13">
        <f t="shared" si="308"/>
        <v>0</v>
      </c>
      <c r="M1634" s="13">
        <f t="shared" si="313"/>
        <v>1.6018345719362414E-6</v>
      </c>
      <c r="N1634" s="13">
        <f t="shared" si="309"/>
        <v>9.9313743460046962E-7</v>
      </c>
      <c r="O1634" s="13">
        <f t="shared" si="310"/>
        <v>9.9313743460046962E-7</v>
      </c>
      <c r="Q1634">
        <v>23.761931570695449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0.2831207792387842</v>
      </c>
      <c r="G1635" s="13">
        <f t="shared" si="304"/>
        <v>0</v>
      </c>
      <c r="H1635" s="13">
        <f t="shared" si="305"/>
        <v>0.2831207792387842</v>
      </c>
      <c r="I1635" s="16">
        <f t="shared" si="312"/>
        <v>0.28480246476946403</v>
      </c>
      <c r="J1635" s="13">
        <f t="shared" si="306"/>
        <v>0.2848019902362392</v>
      </c>
      <c r="K1635" s="13">
        <f t="shared" si="307"/>
        <v>4.7453322482571281E-7</v>
      </c>
      <c r="L1635" s="13">
        <f t="shared" si="308"/>
        <v>0</v>
      </c>
      <c r="M1635" s="13">
        <f t="shared" si="313"/>
        <v>6.0869713733577178E-7</v>
      </c>
      <c r="N1635" s="13">
        <f t="shared" si="309"/>
        <v>3.7739222514817851E-7</v>
      </c>
      <c r="O1635" s="13">
        <f t="shared" si="310"/>
        <v>3.7739222514817851E-7</v>
      </c>
      <c r="Q1635">
        <v>26.1682737931086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8.4643751888800658E-3</v>
      </c>
      <c r="G1636" s="13">
        <f t="shared" si="304"/>
        <v>0</v>
      </c>
      <c r="H1636" s="13">
        <f t="shared" si="305"/>
        <v>8.4643751888800658E-3</v>
      </c>
      <c r="I1636" s="16">
        <f t="shared" si="312"/>
        <v>8.4648497221048915E-3</v>
      </c>
      <c r="J1636" s="13">
        <f t="shared" si="306"/>
        <v>8.4648497158058954E-3</v>
      </c>
      <c r="K1636" s="13">
        <f t="shared" si="307"/>
        <v>6.2989960469828077E-12</v>
      </c>
      <c r="L1636" s="13">
        <f t="shared" si="308"/>
        <v>0</v>
      </c>
      <c r="M1636" s="13">
        <f t="shared" si="313"/>
        <v>2.3130491218759328E-7</v>
      </c>
      <c r="N1636" s="13">
        <f t="shared" si="309"/>
        <v>1.4340904555630783E-7</v>
      </c>
      <c r="O1636" s="13">
        <f t="shared" si="310"/>
        <v>1.4340904555630783E-7</v>
      </c>
      <c r="Q1636">
        <v>31.220704000000008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0.32045902929538522</v>
      </c>
      <c r="G1637" s="13">
        <f t="shared" si="304"/>
        <v>0</v>
      </c>
      <c r="H1637" s="13">
        <f t="shared" si="305"/>
        <v>0.32045902929538522</v>
      </c>
      <c r="I1637" s="16">
        <f t="shared" si="312"/>
        <v>0.32045902930168424</v>
      </c>
      <c r="J1637" s="13">
        <f t="shared" si="306"/>
        <v>0.3204585899040438</v>
      </c>
      <c r="K1637" s="13">
        <f t="shared" si="307"/>
        <v>4.3939764043932072E-7</v>
      </c>
      <c r="L1637" s="13">
        <f t="shared" si="308"/>
        <v>0</v>
      </c>
      <c r="M1637" s="13">
        <f t="shared" si="313"/>
        <v>8.7895866631285449E-8</v>
      </c>
      <c r="N1637" s="13">
        <f t="shared" si="309"/>
        <v>5.4495437311396975E-8</v>
      </c>
      <c r="O1637" s="13">
        <f t="shared" si="310"/>
        <v>5.4495437311396975E-8</v>
      </c>
      <c r="Q1637">
        <v>29.33054909799711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0.14152966388534749</v>
      </c>
      <c r="G1638" s="13">
        <f t="shared" si="304"/>
        <v>0</v>
      </c>
      <c r="H1638" s="13">
        <f t="shared" si="305"/>
        <v>0.14152966388534749</v>
      </c>
      <c r="I1638" s="16">
        <f t="shared" si="312"/>
        <v>0.14153010328298793</v>
      </c>
      <c r="J1638" s="13">
        <f t="shared" si="306"/>
        <v>0.14153004867105301</v>
      </c>
      <c r="K1638" s="13">
        <f t="shared" si="307"/>
        <v>5.4611934918735727E-8</v>
      </c>
      <c r="L1638" s="13">
        <f t="shared" si="308"/>
        <v>0</v>
      </c>
      <c r="M1638" s="13">
        <f t="shared" si="313"/>
        <v>3.3400429319888473E-8</v>
      </c>
      <c r="N1638" s="13">
        <f t="shared" si="309"/>
        <v>2.0708266178330854E-8</v>
      </c>
      <c r="O1638" s="13">
        <f t="shared" si="310"/>
        <v>2.0708266178330854E-8</v>
      </c>
      <c r="Q1638">
        <v>26.634352688367521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35.796552778910609</v>
      </c>
      <c r="G1639" s="13">
        <f t="shared" si="304"/>
        <v>0.23270255343105162</v>
      </c>
      <c r="H1639" s="13">
        <f t="shared" si="305"/>
        <v>35.563850225479555</v>
      </c>
      <c r="I1639" s="16">
        <f t="shared" si="312"/>
        <v>35.563850280091494</v>
      </c>
      <c r="J1639" s="13">
        <f t="shared" si="306"/>
        <v>34.626223292381134</v>
      </c>
      <c r="K1639" s="13">
        <f t="shared" si="307"/>
        <v>0.93762698771035957</v>
      </c>
      <c r="L1639" s="13">
        <f t="shared" si="308"/>
        <v>0</v>
      </c>
      <c r="M1639" s="13">
        <f t="shared" si="313"/>
        <v>1.269216314155762E-8</v>
      </c>
      <c r="N1639" s="13">
        <f t="shared" si="309"/>
        <v>7.8691411477657243E-9</v>
      </c>
      <c r="O1639" s="13">
        <f t="shared" si="310"/>
        <v>0.23270256130019276</v>
      </c>
      <c r="Q1639">
        <v>25.77172360153148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50.365603123531677</v>
      </c>
      <c r="G1640" s="13">
        <f t="shared" si="304"/>
        <v>2.3357610737125079</v>
      </c>
      <c r="H1640" s="13">
        <f t="shared" si="305"/>
        <v>48.029842049819166</v>
      </c>
      <c r="I1640" s="16">
        <f t="shared" si="312"/>
        <v>48.967469037529526</v>
      </c>
      <c r="J1640" s="13">
        <f t="shared" si="306"/>
        <v>43.306714280617371</v>
      </c>
      <c r="K1640" s="13">
        <f t="shared" si="307"/>
        <v>5.660754756912155</v>
      </c>
      <c r="L1640" s="13">
        <f t="shared" si="308"/>
        <v>0</v>
      </c>
      <c r="M1640" s="13">
        <f t="shared" si="313"/>
        <v>4.8230219937918953E-9</v>
      </c>
      <c r="N1640" s="13">
        <f t="shared" si="309"/>
        <v>2.9902736361509751E-9</v>
      </c>
      <c r="O1640" s="13">
        <f t="shared" si="310"/>
        <v>2.3357610767027817</v>
      </c>
      <c r="Q1640">
        <v>18.77590349961477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95.119421154478786</v>
      </c>
      <c r="G1641" s="13">
        <f t="shared" si="304"/>
        <v>8.7960241724572032</v>
      </c>
      <c r="H1641" s="13">
        <f t="shared" si="305"/>
        <v>86.323396982021578</v>
      </c>
      <c r="I1641" s="16">
        <f t="shared" si="312"/>
        <v>91.984151738933733</v>
      </c>
      <c r="J1641" s="13">
        <f t="shared" si="306"/>
        <v>62.486743637516753</v>
      </c>
      <c r="K1641" s="13">
        <f t="shared" si="307"/>
        <v>29.49740810141698</v>
      </c>
      <c r="L1641" s="13">
        <f t="shared" si="308"/>
        <v>0</v>
      </c>
      <c r="M1641" s="13">
        <f t="shared" si="313"/>
        <v>1.8327483576409202E-9</v>
      </c>
      <c r="N1641" s="13">
        <f t="shared" si="309"/>
        <v>1.1363039817373705E-9</v>
      </c>
      <c r="O1641" s="13">
        <f t="shared" si="310"/>
        <v>8.7960241735935067</v>
      </c>
      <c r="Q1641">
        <v>17.56084166827738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106.60628612633241</v>
      </c>
      <c r="G1642" s="13">
        <f t="shared" si="304"/>
        <v>10.454165827468945</v>
      </c>
      <c r="H1642" s="13">
        <f t="shared" si="305"/>
        <v>96.152120298863466</v>
      </c>
      <c r="I1642" s="16">
        <f t="shared" si="312"/>
        <v>125.64952840028045</v>
      </c>
      <c r="J1642" s="13">
        <f t="shared" si="306"/>
        <v>58.734109356153191</v>
      </c>
      <c r="K1642" s="13">
        <f t="shared" si="307"/>
        <v>66.915419044127248</v>
      </c>
      <c r="L1642" s="13">
        <f t="shared" si="308"/>
        <v>28.637351581872775</v>
      </c>
      <c r="M1642" s="13">
        <f t="shared" si="313"/>
        <v>28.63735158256922</v>
      </c>
      <c r="N1642" s="13">
        <f t="shared" si="309"/>
        <v>17.755157981192916</v>
      </c>
      <c r="O1642" s="13">
        <f t="shared" si="310"/>
        <v>28.209323808661861</v>
      </c>
      <c r="Q1642">
        <v>14.012967593548391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36.836495298793317</v>
      </c>
      <c r="G1643" s="13">
        <f t="shared" si="304"/>
        <v>0.38281940561488415</v>
      </c>
      <c r="H1643" s="13">
        <f t="shared" si="305"/>
        <v>36.453675893178435</v>
      </c>
      <c r="I1643" s="16">
        <f t="shared" si="312"/>
        <v>74.731743355432897</v>
      </c>
      <c r="J1643" s="13">
        <f t="shared" si="306"/>
        <v>50.7708144156109</v>
      </c>
      <c r="K1643" s="13">
        <f t="shared" si="307"/>
        <v>23.960928939821997</v>
      </c>
      <c r="L1643" s="13">
        <f t="shared" si="308"/>
        <v>0</v>
      </c>
      <c r="M1643" s="13">
        <f t="shared" si="313"/>
        <v>10.882193601376304</v>
      </c>
      <c r="N1643" s="13">
        <f t="shared" si="309"/>
        <v>6.746960032853309</v>
      </c>
      <c r="O1643" s="13">
        <f t="shared" si="310"/>
        <v>7.1297794384681934</v>
      </c>
      <c r="Q1643">
        <v>14.598452878264339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25.95489071679448</v>
      </c>
      <c r="G1644" s="13">
        <f t="shared" si="304"/>
        <v>0</v>
      </c>
      <c r="H1644" s="13">
        <f t="shared" si="305"/>
        <v>25.95489071679448</v>
      </c>
      <c r="I1644" s="16">
        <f t="shared" si="312"/>
        <v>49.915819656616478</v>
      </c>
      <c r="J1644" s="13">
        <f t="shared" si="306"/>
        <v>44.139736734056363</v>
      </c>
      <c r="K1644" s="13">
        <f t="shared" si="307"/>
        <v>5.7760829225601142</v>
      </c>
      <c r="L1644" s="13">
        <f t="shared" si="308"/>
        <v>0</v>
      </c>
      <c r="M1644" s="13">
        <f t="shared" si="313"/>
        <v>4.1352335685229953</v>
      </c>
      <c r="N1644" s="13">
        <f t="shared" si="309"/>
        <v>2.5638448124842572</v>
      </c>
      <c r="O1644" s="13">
        <f t="shared" si="310"/>
        <v>2.5638448124842572</v>
      </c>
      <c r="Q1644">
        <v>19.038504715791341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17.894589568858269</v>
      </c>
      <c r="G1645" s="13">
        <f t="shared" si="304"/>
        <v>0</v>
      </c>
      <c r="H1645" s="13">
        <f t="shared" si="305"/>
        <v>17.894589568858269</v>
      </c>
      <c r="I1645" s="16">
        <f t="shared" si="312"/>
        <v>23.670672491418383</v>
      </c>
      <c r="J1645" s="13">
        <f t="shared" si="306"/>
        <v>22.970683986602307</v>
      </c>
      <c r="K1645" s="13">
        <f t="shared" si="307"/>
        <v>0.69998850481607633</v>
      </c>
      <c r="L1645" s="13">
        <f t="shared" si="308"/>
        <v>0</v>
      </c>
      <c r="M1645" s="13">
        <f t="shared" si="313"/>
        <v>1.5713887560387381</v>
      </c>
      <c r="N1645" s="13">
        <f t="shared" si="309"/>
        <v>0.97426102874401754</v>
      </c>
      <c r="O1645" s="13">
        <f t="shared" si="310"/>
        <v>0.97426102874401754</v>
      </c>
      <c r="Q1645">
        <v>19.132631778948539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13.730405068425791</v>
      </c>
      <c r="G1646" s="13">
        <f t="shared" si="304"/>
        <v>0</v>
      </c>
      <c r="H1646" s="13">
        <f t="shared" si="305"/>
        <v>13.730405068425791</v>
      </c>
      <c r="I1646" s="16">
        <f t="shared" si="312"/>
        <v>14.430393573241867</v>
      </c>
      <c r="J1646" s="13">
        <f t="shared" si="306"/>
        <v>14.349690595804828</v>
      </c>
      <c r="K1646" s="13">
        <f t="shared" si="307"/>
        <v>8.070297743703847E-2</v>
      </c>
      <c r="L1646" s="13">
        <f t="shared" si="308"/>
        <v>0</v>
      </c>
      <c r="M1646" s="13">
        <f t="shared" si="313"/>
        <v>0.59712772729472052</v>
      </c>
      <c r="N1646" s="13">
        <f t="shared" si="309"/>
        <v>0.3702191909227267</v>
      </c>
      <c r="O1646" s="13">
        <f t="shared" si="310"/>
        <v>0.3702191909227267</v>
      </c>
      <c r="Q1646">
        <v>24.179415666279791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6.766890019910457E-2</v>
      </c>
      <c r="G1647" s="13">
        <f t="shared" si="304"/>
        <v>0</v>
      </c>
      <c r="H1647" s="13">
        <f t="shared" si="305"/>
        <v>6.766890019910457E-2</v>
      </c>
      <c r="I1647" s="16">
        <f t="shared" si="312"/>
        <v>0.14837187763614304</v>
      </c>
      <c r="J1647" s="13">
        <f t="shared" si="306"/>
        <v>0.14837182570452548</v>
      </c>
      <c r="K1647" s="13">
        <f t="shared" si="307"/>
        <v>5.1931617561784549E-8</v>
      </c>
      <c r="L1647" s="13">
        <f t="shared" si="308"/>
        <v>0</v>
      </c>
      <c r="M1647" s="13">
        <f t="shared" si="313"/>
        <v>0.22690853637199382</v>
      </c>
      <c r="N1647" s="13">
        <f t="shared" si="309"/>
        <v>0.14068329255063616</v>
      </c>
      <c r="O1647" s="13">
        <f t="shared" si="310"/>
        <v>0.14068329255063616</v>
      </c>
      <c r="Q1647">
        <v>28.037975477222211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6.9043907400601762E-2</v>
      </c>
      <c r="G1648" s="13">
        <f t="shared" si="304"/>
        <v>0</v>
      </c>
      <c r="H1648" s="13">
        <f t="shared" si="305"/>
        <v>6.9043907400601762E-2</v>
      </c>
      <c r="I1648" s="16">
        <f t="shared" si="312"/>
        <v>6.9043959332219323E-2</v>
      </c>
      <c r="J1648" s="13">
        <f t="shared" si="306"/>
        <v>6.9043954908326974E-2</v>
      </c>
      <c r="K1648" s="13">
        <f t="shared" si="307"/>
        <v>4.423892349669778E-9</v>
      </c>
      <c r="L1648" s="13">
        <f t="shared" si="308"/>
        <v>0</v>
      </c>
      <c r="M1648" s="13">
        <f t="shared" si="313"/>
        <v>8.6225243821357656E-2</v>
      </c>
      <c r="N1648" s="13">
        <f t="shared" si="309"/>
        <v>5.3459651169241749E-2</v>
      </c>
      <c r="O1648" s="13">
        <f t="shared" si="310"/>
        <v>5.3459651169241749E-2</v>
      </c>
      <c r="Q1648">
        <v>29.281053671923221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8.706714714261321E-2</v>
      </c>
      <c r="G1649" s="13">
        <f t="shared" si="304"/>
        <v>0</v>
      </c>
      <c r="H1649" s="13">
        <f t="shared" si="305"/>
        <v>8.706714714261321E-2</v>
      </c>
      <c r="I1649" s="16">
        <f t="shared" si="312"/>
        <v>8.706715156650556E-2</v>
      </c>
      <c r="J1649" s="13">
        <f t="shared" si="306"/>
        <v>8.7067142557821497E-2</v>
      </c>
      <c r="K1649" s="13">
        <f t="shared" si="307"/>
        <v>9.0086840626169007E-9</v>
      </c>
      <c r="L1649" s="13">
        <f t="shared" si="308"/>
        <v>0</v>
      </c>
      <c r="M1649" s="13">
        <f t="shared" si="313"/>
        <v>3.2765592652115906E-2</v>
      </c>
      <c r="N1649" s="13">
        <f t="shared" si="309"/>
        <v>2.0314667444311863E-2</v>
      </c>
      <c r="O1649" s="13">
        <f t="shared" si="310"/>
        <v>2.0314667444311863E-2</v>
      </c>
      <c r="Q1649">
        <v>29.166758000000009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1.561764258724084E-2</v>
      </c>
      <c r="G1650" s="13">
        <f t="shared" si="304"/>
        <v>0</v>
      </c>
      <c r="H1650" s="13">
        <f t="shared" si="305"/>
        <v>1.561764258724084E-2</v>
      </c>
      <c r="I1650" s="16">
        <f t="shared" si="312"/>
        <v>1.5617651595924903E-2</v>
      </c>
      <c r="J1650" s="13">
        <f t="shared" si="306"/>
        <v>1.5617651540507567E-2</v>
      </c>
      <c r="K1650" s="13">
        <f t="shared" si="307"/>
        <v>5.5417335650953525E-11</v>
      </c>
      <c r="L1650" s="13">
        <f t="shared" si="308"/>
        <v>0</v>
      </c>
      <c r="M1650" s="13">
        <f t="shared" si="313"/>
        <v>1.2450925207804043E-2</v>
      </c>
      <c r="N1650" s="13">
        <f t="shared" si="309"/>
        <v>7.7195736288385068E-3</v>
      </c>
      <c r="O1650" s="13">
        <f t="shared" si="310"/>
        <v>7.7195736288385068E-3</v>
      </c>
      <c r="Q1650">
        <v>28.69352618867806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84.033853080654069</v>
      </c>
      <c r="G1651" s="13">
        <f t="shared" si="304"/>
        <v>7.1958101682256501</v>
      </c>
      <c r="H1651" s="13">
        <f t="shared" si="305"/>
        <v>76.838042912428421</v>
      </c>
      <c r="I1651" s="16">
        <f t="shared" si="312"/>
        <v>76.838042912483843</v>
      </c>
      <c r="J1651" s="13">
        <f t="shared" si="306"/>
        <v>65.401408237317185</v>
      </c>
      <c r="K1651" s="13">
        <f t="shared" si="307"/>
        <v>11.436634675166658</v>
      </c>
      <c r="L1651" s="13">
        <f t="shared" si="308"/>
        <v>0</v>
      </c>
      <c r="M1651" s="13">
        <f t="shared" si="313"/>
        <v>4.7313515789655361E-3</v>
      </c>
      <c r="N1651" s="13">
        <f t="shared" si="309"/>
        <v>2.9334379789586322E-3</v>
      </c>
      <c r="O1651" s="13">
        <f t="shared" si="310"/>
        <v>7.1987436062046086</v>
      </c>
      <c r="Q1651">
        <v>22.944622416284911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6.2303518659060746</v>
      </c>
      <c r="G1652" s="13">
        <f t="shared" si="304"/>
        <v>0</v>
      </c>
      <c r="H1652" s="13">
        <f t="shared" si="305"/>
        <v>6.2303518659060746</v>
      </c>
      <c r="I1652" s="16">
        <f t="shared" si="312"/>
        <v>17.666986541072731</v>
      </c>
      <c r="J1652" s="13">
        <f t="shared" si="306"/>
        <v>17.403895027573313</v>
      </c>
      <c r="K1652" s="13">
        <f t="shared" si="307"/>
        <v>0.26309151349941828</v>
      </c>
      <c r="L1652" s="13">
        <f t="shared" si="308"/>
        <v>0</v>
      </c>
      <c r="M1652" s="13">
        <f t="shared" si="313"/>
        <v>1.7979136000069039E-3</v>
      </c>
      <c r="N1652" s="13">
        <f t="shared" si="309"/>
        <v>1.1147064320042805E-3</v>
      </c>
      <c r="O1652" s="13">
        <f t="shared" si="310"/>
        <v>1.1147064320042805E-3</v>
      </c>
      <c r="Q1652">
        <v>20.004819453903721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5.0402087087034353</v>
      </c>
      <c r="G1653" s="13">
        <f t="shared" si="304"/>
        <v>0</v>
      </c>
      <c r="H1653" s="13">
        <f t="shared" si="305"/>
        <v>5.0402087087034353</v>
      </c>
      <c r="I1653" s="16">
        <f t="shared" si="312"/>
        <v>5.3033002222028536</v>
      </c>
      <c r="J1653" s="13">
        <f t="shared" si="306"/>
        <v>5.2936189334206079</v>
      </c>
      <c r="K1653" s="13">
        <f t="shared" si="307"/>
        <v>9.6812887822457228E-3</v>
      </c>
      <c r="L1653" s="13">
        <f t="shared" si="308"/>
        <v>0</v>
      </c>
      <c r="M1653" s="13">
        <f t="shared" si="313"/>
        <v>6.8320716800262344E-4</v>
      </c>
      <c r="N1653" s="13">
        <f t="shared" si="309"/>
        <v>4.2358844416162656E-4</v>
      </c>
      <c r="O1653" s="13">
        <f t="shared" si="310"/>
        <v>4.2358844416162656E-4</v>
      </c>
      <c r="Q1653">
        <v>17.970307579229651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5.9286844924697064</v>
      </c>
      <c r="G1654" s="13">
        <f t="shared" si="304"/>
        <v>0</v>
      </c>
      <c r="H1654" s="13">
        <f t="shared" si="305"/>
        <v>5.9286844924697064</v>
      </c>
      <c r="I1654" s="16">
        <f t="shared" si="312"/>
        <v>5.9383657812519521</v>
      </c>
      <c r="J1654" s="13">
        <f t="shared" si="306"/>
        <v>5.919693596284092</v>
      </c>
      <c r="K1654" s="13">
        <f t="shared" si="307"/>
        <v>1.8672184967860161E-2</v>
      </c>
      <c r="L1654" s="13">
        <f t="shared" si="308"/>
        <v>0</v>
      </c>
      <c r="M1654" s="13">
        <f t="shared" si="313"/>
        <v>2.5961872384099689E-4</v>
      </c>
      <c r="N1654" s="13">
        <f t="shared" si="309"/>
        <v>1.6096360878141807E-4</v>
      </c>
      <c r="O1654" s="13">
        <f t="shared" si="310"/>
        <v>1.6096360878141807E-4</v>
      </c>
      <c r="Q1654">
        <v>15.69927662066214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84.188217218303521</v>
      </c>
      <c r="G1655" s="13">
        <f t="shared" si="304"/>
        <v>7.2180928021125901</v>
      </c>
      <c r="H1655" s="13">
        <f t="shared" si="305"/>
        <v>76.970124416190927</v>
      </c>
      <c r="I1655" s="16">
        <f t="shared" si="312"/>
        <v>76.988796601158782</v>
      </c>
      <c r="J1655" s="13">
        <f t="shared" si="306"/>
        <v>49.760562687455725</v>
      </c>
      <c r="K1655" s="13">
        <f t="shared" si="307"/>
        <v>27.228233913703058</v>
      </c>
      <c r="L1655" s="13">
        <f t="shared" si="308"/>
        <v>0</v>
      </c>
      <c r="M1655" s="13">
        <f t="shared" si="313"/>
        <v>9.8655115059578818E-5</v>
      </c>
      <c r="N1655" s="13">
        <f t="shared" si="309"/>
        <v>6.1166171336938862E-5</v>
      </c>
      <c r="O1655" s="13">
        <f t="shared" si="310"/>
        <v>7.2181539682839269</v>
      </c>
      <c r="Q1655">
        <v>13.742915593548391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19.946435817012439</v>
      </c>
      <c r="G1656" s="13">
        <f t="shared" si="304"/>
        <v>0</v>
      </c>
      <c r="H1656" s="13">
        <f t="shared" si="305"/>
        <v>19.946435817012439</v>
      </c>
      <c r="I1656" s="16">
        <f t="shared" si="312"/>
        <v>47.174669730715493</v>
      </c>
      <c r="J1656" s="13">
        <f t="shared" si="306"/>
        <v>40.989181834777042</v>
      </c>
      <c r="K1656" s="13">
        <f t="shared" si="307"/>
        <v>6.1854878959384507</v>
      </c>
      <c r="L1656" s="13">
        <f t="shared" si="308"/>
        <v>0</v>
      </c>
      <c r="M1656" s="13">
        <f t="shared" si="313"/>
        <v>3.7488943722639956E-5</v>
      </c>
      <c r="N1656" s="13">
        <f t="shared" si="309"/>
        <v>2.3243145108036773E-5</v>
      </c>
      <c r="O1656" s="13">
        <f t="shared" si="310"/>
        <v>2.3243145108036773E-5</v>
      </c>
      <c r="Q1656">
        <v>17.164439745920621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2.6097320212669359</v>
      </c>
      <c r="G1657" s="13">
        <f t="shared" si="304"/>
        <v>0</v>
      </c>
      <c r="H1657" s="13">
        <f t="shared" si="305"/>
        <v>2.6097320212669359</v>
      </c>
      <c r="I1657" s="16">
        <f t="shared" si="312"/>
        <v>8.7952199172053867</v>
      </c>
      <c r="J1657" s="13">
        <f t="shared" si="306"/>
        <v>8.7654902870196594</v>
      </c>
      <c r="K1657" s="13">
        <f t="shared" si="307"/>
        <v>2.9729630185727274E-2</v>
      </c>
      <c r="L1657" s="13">
        <f t="shared" si="308"/>
        <v>0</v>
      </c>
      <c r="M1657" s="13">
        <f t="shared" si="313"/>
        <v>1.4245798614603183E-5</v>
      </c>
      <c r="N1657" s="13">
        <f t="shared" si="309"/>
        <v>8.8323951410539725E-6</v>
      </c>
      <c r="O1657" s="13">
        <f t="shared" si="310"/>
        <v>8.8323951410539725E-6</v>
      </c>
      <c r="Q1657">
        <v>20.748585679380501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6.3474648799291806</v>
      </c>
      <c r="G1658" s="13">
        <f t="shared" si="304"/>
        <v>0</v>
      </c>
      <c r="H1658" s="13">
        <f t="shared" si="305"/>
        <v>6.3474648799291806</v>
      </c>
      <c r="I1658" s="16">
        <f t="shared" si="312"/>
        <v>6.3771945101149079</v>
      </c>
      <c r="J1658" s="13">
        <f t="shared" si="306"/>
        <v>6.3703476732431712</v>
      </c>
      <c r="K1658" s="13">
        <f t="shared" si="307"/>
        <v>6.8468368717367056E-3</v>
      </c>
      <c r="L1658" s="13">
        <f t="shared" si="308"/>
        <v>0</v>
      </c>
      <c r="M1658" s="13">
        <f t="shared" si="313"/>
        <v>5.4134034735492101E-6</v>
      </c>
      <c r="N1658" s="13">
        <f t="shared" si="309"/>
        <v>3.3563101536005102E-6</v>
      </c>
      <c r="O1658" s="13">
        <f t="shared" si="310"/>
        <v>3.3563101536005102E-6</v>
      </c>
      <c r="Q1658">
        <v>24.350845144787129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0.10423512213184929</v>
      </c>
      <c r="G1659" s="13">
        <f t="shared" si="304"/>
        <v>0</v>
      </c>
      <c r="H1659" s="13">
        <f t="shared" si="305"/>
        <v>0.10423512213184929</v>
      </c>
      <c r="I1659" s="16">
        <f t="shared" si="312"/>
        <v>0.111081959003586</v>
      </c>
      <c r="J1659" s="13">
        <f t="shared" si="306"/>
        <v>0.11108194044366891</v>
      </c>
      <c r="K1659" s="13">
        <f t="shared" si="307"/>
        <v>1.8559917089322475E-8</v>
      </c>
      <c r="L1659" s="13">
        <f t="shared" si="308"/>
        <v>0</v>
      </c>
      <c r="M1659" s="13">
        <f t="shared" si="313"/>
        <v>2.0570933199487E-6</v>
      </c>
      <c r="N1659" s="13">
        <f t="shared" si="309"/>
        <v>1.275397858368194E-6</v>
      </c>
      <c r="O1659" s="13">
        <f t="shared" si="310"/>
        <v>1.275397858368194E-6</v>
      </c>
      <c r="Q1659">
        <v>29.225901473946529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2.4109935616320969E-2</v>
      </c>
      <c r="G1660" s="13">
        <f t="shared" si="304"/>
        <v>0</v>
      </c>
      <c r="H1660" s="13">
        <f t="shared" si="305"/>
        <v>2.4109935616320969E-2</v>
      </c>
      <c r="I1660" s="16">
        <f t="shared" si="312"/>
        <v>2.4109954176238058E-2</v>
      </c>
      <c r="J1660" s="13">
        <f t="shared" si="306"/>
        <v>2.4109954050773087E-2</v>
      </c>
      <c r="K1660" s="13">
        <f t="shared" si="307"/>
        <v>1.2546497174525939E-10</v>
      </c>
      <c r="L1660" s="13">
        <f t="shared" si="308"/>
        <v>0</v>
      </c>
      <c r="M1660" s="13">
        <f t="shared" si="313"/>
        <v>7.81695461580506E-7</v>
      </c>
      <c r="N1660" s="13">
        <f t="shared" si="309"/>
        <v>4.8465118617991367E-7</v>
      </c>
      <c r="O1660" s="13">
        <f t="shared" si="310"/>
        <v>4.8465118617991367E-7</v>
      </c>
      <c r="Q1660">
        <v>32.356204000000012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0.72635598045740735</v>
      </c>
      <c r="G1661" s="13">
        <f t="shared" si="304"/>
        <v>0</v>
      </c>
      <c r="H1661" s="13">
        <f t="shared" si="305"/>
        <v>0.72635598045740735</v>
      </c>
      <c r="I1661" s="16">
        <f t="shared" si="312"/>
        <v>0.72635598058287232</v>
      </c>
      <c r="J1661" s="13">
        <f t="shared" si="306"/>
        <v>0.72635113509291571</v>
      </c>
      <c r="K1661" s="13">
        <f t="shared" si="307"/>
        <v>4.8454899566063858E-6</v>
      </c>
      <c r="L1661" s="13">
        <f t="shared" si="308"/>
        <v>0</v>
      </c>
      <c r="M1661" s="13">
        <f t="shared" si="313"/>
        <v>2.9704427540059234E-7</v>
      </c>
      <c r="N1661" s="13">
        <f t="shared" si="309"/>
        <v>1.8416745074836724E-7</v>
      </c>
      <c r="O1661" s="13">
        <f t="shared" si="310"/>
        <v>1.8416745074836724E-7</v>
      </c>
      <c r="Q1661">
        <v>29.736978066317239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0.33548399717263477</v>
      </c>
      <c r="G1662" s="13">
        <f t="shared" si="304"/>
        <v>0</v>
      </c>
      <c r="H1662" s="13">
        <f t="shared" si="305"/>
        <v>0.33548399717263477</v>
      </c>
      <c r="I1662" s="16">
        <f t="shared" si="312"/>
        <v>0.33548884266259138</v>
      </c>
      <c r="J1662" s="13">
        <f t="shared" si="306"/>
        <v>0.33548820320760148</v>
      </c>
      <c r="K1662" s="13">
        <f t="shared" si="307"/>
        <v>6.3945498990358729E-7</v>
      </c>
      <c r="L1662" s="13">
        <f t="shared" si="308"/>
        <v>0</v>
      </c>
      <c r="M1662" s="13">
        <f t="shared" si="313"/>
        <v>1.1287682465222509E-7</v>
      </c>
      <c r="N1662" s="13">
        <f t="shared" si="309"/>
        <v>6.9983631284379558E-8</v>
      </c>
      <c r="O1662" s="13">
        <f t="shared" si="310"/>
        <v>6.9983631284379558E-8</v>
      </c>
      <c r="Q1662">
        <v>27.574763435029251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9.901993997672788</v>
      </c>
      <c r="G1663" s="13">
        <f t="shared" si="304"/>
        <v>0</v>
      </c>
      <c r="H1663" s="13">
        <f t="shared" si="305"/>
        <v>9.901993997672788</v>
      </c>
      <c r="I1663" s="16">
        <f t="shared" si="312"/>
        <v>9.9019946371277783</v>
      </c>
      <c r="J1663" s="13">
        <f t="shared" si="306"/>
        <v>9.8743535989003544</v>
      </c>
      <c r="K1663" s="13">
        <f t="shared" si="307"/>
        <v>2.764103822742392E-2</v>
      </c>
      <c r="L1663" s="13">
        <f t="shared" si="308"/>
        <v>0</v>
      </c>
      <c r="M1663" s="13">
        <f t="shared" si="313"/>
        <v>4.2893193367845535E-8</v>
      </c>
      <c r="N1663" s="13">
        <f t="shared" si="309"/>
        <v>2.6593779888064231E-8</v>
      </c>
      <c r="O1663" s="13">
        <f t="shared" si="310"/>
        <v>2.6593779888064231E-8</v>
      </c>
      <c r="Q1663">
        <v>23.793032310952299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2.6902707760713009</v>
      </c>
      <c r="G1664" s="13">
        <f t="shared" si="304"/>
        <v>0</v>
      </c>
      <c r="H1664" s="13">
        <f t="shared" si="305"/>
        <v>2.6902707760713009</v>
      </c>
      <c r="I1664" s="16">
        <f t="shared" si="312"/>
        <v>2.7179118142987249</v>
      </c>
      <c r="J1664" s="13">
        <f t="shared" si="306"/>
        <v>2.7169856076234389</v>
      </c>
      <c r="K1664" s="13">
        <f t="shared" si="307"/>
        <v>9.2620667528597878E-4</v>
      </c>
      <c r="L1664" s="13">
        <f t="shared" si="308"/>
        <v>0</v>
      </c>
      <c r="M1664" s="13">
        <f t="shared" si="313"/>
        <v>1.6299413479781304E-8</v>
      </c>
      <c r="N1664" s="13">
        <f t="shared" si="309"/>
        <v>1.0105636357464409E-8</v>
      </c>
      <c r="O1664" s="13">
        <f t="shared" si="310"/>
        <v>1.0105636357464409E-8</v>
      </c>
      <c r="Q1664">
        <v>20.39789369385629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50.815312275672881</v>
      </c>
      <c r="G1665" s="13">
        <f t="shared" si="304"/>
        <v>2.40067708688342</v>
      </c>
      <c r="H1665" s="13">
        <f t="shared" si="305"/>
        <v>48.414635188789461</v>
      </c>
      <c r="I1665" s="16">
        <f t="shared" si="312"/>
        <v>48.415561395464749</v>
      </c>
      <c r="J1665" s="13">
        <f t="shared" si="306"/>
        <v>42.116975455190698</v>
      </c>
      <c r="K1665" s="13">
        <f t="shared" si="307"/>
        <v>6.2985859402740516</v>
      </c>
      <c r="L1665" s="13">
        <f t="shared" si="308"/>
        <v>0</v>
      </c>
      <c r="M1665" s="13">
        <f t="shared" si="313"/>
        <v>6.1937771223168953E-9</v>
      </c>
      <c r="N1665" s="13">
        <f t="shared" si="309"/>
        <v>3.8401418158364751E-9</v>
      </c>
      <c r="O1665" s="13">
        <f t="shared" si="310"/>
        <v>2.4006770907235619</v>
      </c>
      <c r="Q1665">
        <v>17.601059871516039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35.813384447336247</v>
      </c>
      <c r="G1666" s="13">
        <f t="shared" si="304"/>
        <v>0.23513222337217857</v>
      </c>
      <c r="H1666" s="13">
        <f t="shared" si="305"/>
        <v>35.578252223964071</v>
      </c>
      <c r="I1666" s="16">
        <f t="shared" si="312"/>
        <v>41.876838164238123</v>
      </c>
      <c r="J1666" s="13">
        <f t="shared" si="306"/>
        <v>36.735024565039872</v>
      </c>
      <c r="K1666" s="13">
        <f t="shared" si="307"/>
        <v>5.141813599198251</v>
      </c>
      <c r="L1666" s="13">
        <f t="shared" si="308"/>
        <v>0</v>
      </c>
      <c r="M1666" s="13">
        <f t="shared" si="313"/>
        <v>2.3536353064804203E-9</v>
      </c>
      <c r="N1666" s="13">
        <f t="shared" si="309"/>
        <v>1.4592538900178605E-9</v>
      </c>
      <c r="O1666" s="13">
        <f t="shared" si="310"/>
        <v>0.23513222483143245</v>
      </c>
      <c r="Q1666">
        <v>16.040964593548392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35.059466873022991</v>
      </c>
      <c r="G1667" s="13">
        <f t="shared" si="304"/>
        <v>0.12630338822199982</v>
      </c>
      <c r="H1667" s="13">
        <f t="shared" si="305"/>
        <v>34.933163484800993</v>
      </c>
      <c r="I1667" s="16">
        <f t="shared" si="312"/>
        <v>40.074977083999244</v>
      </c>
      <c r="J1667" s="13">
        <f t="shared" si="306"/>
        <v>35.854659182735489</v>
      </c>
      <c r="K1667" s="13">
        <f t="shared" si="307"/>
        <v>4.2203179012637548</v>
      </c>
      <c r="L1667" s="13">
        <f t="shared" si="308"/>
        <v>0</v>
      </c>
      <c r="M1667" s="13">
        <f t="shared" si="313"/>
        <v>8.9438141646255972E-10</v>
      </c>
      <c r="N1667" s="13">
        <f t="shared" si="309"/>
        <v>5.54516478206787E-10</v>
      </c>
      <c r="O1667" s="13">
        <f t="shared" si="310"/>
        <v>0.12630338877651631</v>
      </c>
      <c r="Q1667">
        <v>16.722716169388839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54.886965860676568</v>
      </c>
      <c r="G1668" s="13">
        <f t="shared" si="304"/>
        <v>2.9884247822394183</v>
      </c>
      <c r="H1668" s="13">
        <f t="shared" si="305"/>
        <v>51.898541078437148</v>
      </c>
      <c r="I1668" s="16">
        <f t="shared" si="312"/>
        <v>56.118858979700903</v>
      </c>
      <c r="J1668" s="13">
        <f t="shared" si="306"/>
        <v>47.172818629949589</v>
      </c>
      <c r="K1668" s="13">
        <f t="shared" si="307"/>
        <v>8.9460403497513141</v>
      </c>
      <c r="L1668" s="13">
        <f t="shared" si="308"/>
        <v>0</v>
      </c>
      <c r="M1668" s="13">
        <f t="shared" si="313"/>
        <v>3.3986493825577272E-10</v>
      </c>
      <c r="N1668" s="13">
        <f t="shared" si="309"/>
        <v>2.1071626171857909E-10</v>
      </c>
      <c r="O1668" s="13">
        <f t="shared" si="310"/>
        <v>2.9884247824501347</v>
      </c>
      <c r="Q1668">
        <v>17.8793745605795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27.352137521900861</v>
      </c>
      <c r="G1669" s="13">
        <f t="shared" si="304"/>
        <v>0</v>
      </c>
      <c r="H1669" s="13">
        <f t="shared" si="305"/>
        <v>27.352137521900861</v>
      </c>
      <c r="I1669" s="16">
        <f t="shared" si="312"/>
        <v>36.298177871652172</v>
      </c>
      <c r="J1669" s="13">
        <f t="shared" si="306"/>
        <v>33.632218707574886</v>
      </c>
      <c r="K1669" s="13">
        <f t="shared" si="307"/>
        <v>2.6659591640772859</v>
      </c>
      <c r="L1669" s="13">
        <f t="shared" si="308"/>
        <v>0</v>
      </c>
      <c r="M1669" s="13">
        <f t="shared" si="313"/>
        <v>1.2914867653719363E-10</v>
      </c>
      <c r="N1669" s="13">
        <f t="shared" si="309"/>
        <v>8.0072179453060055E-11</v>
      </c>
      <c r="O1669" s="13">
        <f t="shared" si="310"/>
        <v>8.0072179453060055E-11</v>
      </c>
      <c r="Q1669">
        <v>18.251713446931351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1.801915660097019</v>
      </c>
      <c r="G1670" s="13">
        <f t="shared" ref="G1670:G1733" si="315">IF((F1670-$J$2)&gt;0,$I$2*(F1670-$J$2),0)</f>
        <v>0</v>
      </c>
      <c r="H1670" s="13">
        <f t="shared" ref="H1670:H1733" si="316">F1670-G1670</f>
        <v>1.801915660097019</v>
      </c>
      <c r="I1670" s="16">
        <f t="shared" si="312"/>
        <v>4.4678748241743049</v>
      </c>
      <c r="J1670" s="13">
        <f t="shared" ref="J1670:J1733" si="317">I1670/SQRT(1+(I1670/($K$2*(300+(25*Q1670)+0.05*(Q1670)^3)))^2)</f>
        <v>4.4639762042999829</v>
      </c>
      <c r="K1670" s="13">
        <f t="shared" ref="K1670:K1733" si="318">I1670-J1670</f>
        <v>3.8986198743220513E-3</v>
      </c>
      <c r="L1670" s="13">
        <f t="shared" ref="L1670:L1733" si="319">IF(K1670&gt;$N$2,(K1670-$N$2)/$L$2,0)</f>
        <v>0</v>
      </c>
      <c r="M1670" s="13">
        <f t="shared" si="313"/>
        <v>4.9076497084133575E-11</v>
      </c>
      <c r="N1670" s="13">
        <f t="shared" ref="N1670:N1733" si="320">$M$2*M1670</f>
        <v>3.0427428192162813E-11</v>
      </c>
      <c r="O1670" s="13">
        <f t="shared" ref="O1670:O1733" si="321">N1670+G1670</f>
        <v>3.0427428192162813E-11</v>
      </c>
      <c r="Q1670">
        <v>20.772641039768232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0.1014483162179052</v>
      </c>
      <c r="G1671" s="13">
        <f t="shared" si="315"/>
        <v>0</v>
      </c>
      <c r="H1671" s="13">
        <f t="shared" si="316"/>
        <v>0.1014483162179052</v>
      </c>
      <c r="I1671" s="16">
        <f t="shared" ref="I1671:I1734" si="323">H1671+K1670-L1670</f>
        <v>0.10534693609222726</v>
      </c>
      <c r="J1671" s="13">
        <f t="shared" si="317"/>
        <v>0.1053469097292767</v>
      </c>
      <c r="K1671" s="13">
        <f t="shared" si="318"/>
        <v>2.6362950558689313E-8</v>
      </c>
      <c r="L1671" s="13">
        <f t="shared" si="319"/>
        <v>0</v>
      </c>
      <c r="M1671" s="13">
        <f t="shared" ref="M1671:M1734" si="324">L1671+M1670-N1670</f>
        <v>1.8649068891970762E-11</v>
      </c>
      <c r="N1671" s="13">
        <f t="shared" si="320"/>
        <v>1.1562422713021872E-11</v>
      </c>
      <c r="O1671" s="13">
        <f t="shared" si="321"/>
        <v>1.1562422713021872E-11</v>
      </c>
      <c r="Q1671">
        <v>25.49460802380964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8.3874220594241891E-2</v>
      </c>
      <c r="G1672" s="13">
        <f t="shared" si="315"/>
        <v>0</v>
      </c>
      <c r="H1672" s="13">
        <f t="shared" si="316"/>
        <v>8.3874220594241891E-2</v>
      </c>
      <c r="I1672" s="16">
        <f t="shared" si="323"/>
        <v>8.387424695719245E-2</v>
      </c>
      <c r="J1672" s="13">
        <f t="shared" si="317"/>
        <v>8.3874239168359496E-2</v>
      </c>
      <c r="K1672" s="13">
        <f t="shared" si="318"/>
        <v>7.7888329536035528E-9</v>
      </c>
      <c r="L1672" s="13">
        <f t="shared" si="319"/>
        <v>0</v>
      </c>
      <c r="M1672" s="13">
        <f t="shared" si="324"/>
        <v>7.0866461789488893E-12</v>
      </c>
      <c r="N1672" s="13">
        <f t="shared" si="320"/>
        <v>4.3937206309483111E-12</v>
      </c>
      <c r="O1672" s="13">
        <f t="shared" si="321"/>
        <v>4.3937206309483111E-12</v>
      </c>
      <c r="Q1672">
        <v>29.41556400000001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1.116912623538749</v>
      </c>
      <c r="G1673" s="13">
        <f t="shared" si="315"/>
        <v>0</v>
      </c>
      <c r="H1673" s="13">
        <f t="shared" si="316"/>
        <v>1.116912623538749</v>
      </c>
      <c r="I1673" s="16">
        <f t="shared" si="323"/>
        <v>1.1169126313275819</v>
      </c>
      <c r="J1673" s="13">
        <f t="shared" si="317"/>
        <v>1.1168871927103516</v>
      </c>
      <c r="K1673" s="13">
        <f t="shared" si="318"/>
        <v>2.5438617230255645E-5</v>
      </c>
      <c r="L1673" s="13">
        <f t="shared" si="319"/>
        <v>0</v>
      </c>
      <c r="M1673" s="13">
        <f t="shared" si="324"/>
        <v>2.6929255480005782E-12</v>
      </c>
      <c r="N1673" s="13">
        <f t="shared" si="320"/>
        <v>1.6696138397603585E-12</v>
      </c>
      <c r="O1673" s="13">
        <f t="shared" si="321"/>
        <v>1.6696138397603585E-12</v>
      </c>
      <c r="Q1673">
        <v>27.02482559882796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6.369672680104407</v>
      </c>
      <c r="G1674" s="13">
        <f t="shared" si="315"/>
        <v>0</v>
      </c>
      <c r="H1674" s="13">
        <f t="shared" si="316"/>
        <v>6.369672680104407</v>
      </c>
      <c r="I1674" s="16">
        <f t="shared" si="323"/>
        <v>6.3696981187216375</v>
      </c>
      <c r="J1674" s="13">
        <f t="shared" si="317"/>
        <v>6.3644131102755743</v>
      </c>
      <c r="K1674" s="13">
        <f t="shared" si="318"/>
        <v>5.2850084460631663E-3</v>
      </c>
      <c r="L1674" s="13">
        <f t="shared" si="319"/>
        <v>0</v>
      </c>
      <c r="M1674" s="13">
        <f t="shared" si="324"/>
        <v>1.0233117082402198E-12</v>
      </c>
      <c r="N1674" s="13">
        <f t="shared" si="320"/>
        <v>6.3445325910893628E-13</v>
      </c>
      <c r="O1674" s="13">
        <f t="shared" si="321"/>
        <v>6.3445325910893628E-13</v>
      </c>
      <c r="Q1674">
        <v>26.19173515548356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3.4594942483235691</v>
      </c>
      <c r="G1675" s="13">
        <f t="shared" si="315"/>
        <v>0</v>
      </c>
      <c r="H1675" s="13">
        <f t="shared" si="316"/>
        <v>3.4594942483235691</v>
      </c>
      <c r="I1675" s="16">
        <f t="shared" si="323"/>
        <v>3.4647792567696323</v>
      </c>
      <c r="J1675" s="13">
        <f t="shared" si="317"/>
        <v>3.4635861973321003</v>
      </c>
      <c r="K1675" s="13">
        <f t="shared" si="318"/>
        <v>1.1930594375320069E-3</v>
      </c>
      <c r="L1675" s="13">
        <f t="shared" si="319"/>
        <v>0</v>
      </c>
      <c r="M1675" s="13">
        <f t="shared" si="324"/>
        <v>3.8885844913128349E-13</v>
      </c>
      <c r="N1675" s="13">
        <f t="shared" si="320"/>
        <v>2.4109223846139578E-13</v>
      </c>
      <c r="O1675" s="13">
        <f t="shared" si="321"/>
        <v>2.4109223846139578E-13</v>
      </c>
      <c r="Q1675">
        <v>23.765897212784381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8.0283961275473086</v>
      </c>
      <c r="G1676" s="13">
        <f t="shared" si="315"/>
        <v>0</v>
      </c>
      <c r="H1676" s="13">
        <f t="shared" si="316"/>
        <v>8.0283961275473086</v>
      </c>
      <c r="I1676" s="16">
        <f t="shared" si="323"/>
        <v>8.0295891869848397</v>
      </c>
      <c r="J1676" s="13">
        <f t="shared" si="317"/>
        <v>8.0024728809165211</v>
      </c>
      <c r="K1676" s="13">
        <f t="shared" si="318"/>
        <v>2.7116306068318607E-2</v>
      </c>
      <c r="L1676" s="13">
        <f t="shared" si="319"/>
        <v>0</v>
      </c>
      <c r="M1676" s="13">
        <f t="shared" si="324"/>
        <v>1.477662106698877E-13</v>
      </c>
      <c r="N1676" s="13">
        <f t="shared" si="320"/>
        <v>9.1615050615330376E-14</v>
      </c>
      <c r="O1676" s="13">
        <f t="shared" si="321"/>
        <v>9.1615050615330376E-14</v>
      </c>
      <c r="Q1676">
        <v>19.4692770918302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0.30970152652950211</v>
      </c>
      <c r="G1677" s="13">
        <f t="shared" si="315"/>
        <v>0</v>
      </c>
      <c r="H1677" s="13">
        <f t="shared" si="316"/>
        <v>0.30970152652950211</v>
      </c>
      <c r="I1677" s="16">
        <f t="shared" si="323"/>
        <v>0.33681783259782072</v>
      </c>
      <c r="J1677" s="13">
        <f t="shared" si="317"/>
        <v>0.33681532463795877</v>
      </c>
      <c r="K1677" s="13">
        <f t="shared" si="318"/>
        <v>2.5079598619526244E-6</v>
      </c>
      <c r="L1677" s="13">
        <f t="shared" si="319"/>
        <v>0</v>
      </c>
      <c r="M1677" s="13">
        <f t="shared" si="324"/>
        <v>5.6151160054557329E-14</v>
      </c>
      <c r="N1677" s="13">
        <f t="shared" si="320"/>
        <v>3.4813719233825546E-14</v>
      </c>
      <c r="O1677" s="13">
        <f t="shared" si="321"/>
        <v>3.4813719233825546E-14</v>
      </c>
      <c r="Q1677">
        <v>17.910742924908991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16.923494230896321</v>
      </c>
      <c r="G1678" s="13">
        <f t="shared" si="315"/>
        <v>0</v>
      </c>
      <c r="H1678" s="13">
        <f t="shared" si="316"/>
        <v>16.923494230896321</v>
      </c>
      <c r="I1678" s="16">
        <f t="shared" si="323"/>
        <v>16.923496738856183</v>
      </c>
      <c r="J1678" s="13">
        <f t="shared" si="317"/>
        <v>16.485054129652688</v>
      </c>
      <c r="K1678" s="13">
        <f t="shared" si="318"/>
        <v>0.43844260920349498</v>
      </c>
      <c r="L1678" s="13">
        <f t="shared" si="319"/>
        <v>0</v>
      </c>
      <c r="M1678" s="13">
        <f t="shared" si="324"/>
        <v>2.1337440820731783E-14</v>
      </c>
      <c r="N1678" s="13">
        <f t="shared" si="320"/>
        <v>1.3229213308853705E-14</v>
      </c>
      <c r="O1678" s="13">
        <f t="shared" si="321"/>
        <v>1.3229213308853705E-14</v>
      </c>
      <c r="Q1678">
        <v>15.34776559354839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5.0055555326157952</v>
      </c>
      <c r="G1679" s="13">
        <f t="shared" si="315"/>
        <v>0</v>
      </c>
      <c r="H1679" s="13">
        <f t="shared" si="316"/>
        <v>5.0055555326157952</v>
      </c>
      <c r="I1679" s="16">
        <f t="shared" si="323"/>
        <v>5.4439981418192902</v>
      </c>
      <c r="J1679" s="13">
        <f t="shared" si="317"/>
        <v>5.4316480444198687</v>
      </c>
      <c r="K1679" s="13">
        <f t="shared" si="318"/>
        <v>1.23500973994215E-2</v>
      </c>
      <c r="L1679" s="13">
        <f t="shared" si="319"/>
        <v>0</v>
      </c>
      <c r="M1679" s="13">
        <f t="shared" si="324"/>
        <v>8.1082275118780775E-15</v>
      </c>
      <c r="N1679" s="13">
        <f t="shared" si="320"/>
        <v>5.0271010573644084E-15</v>
      </c>
      <c r="O1679" s="13">
        <f t="shared" si="321"/>
        <v>5.0271010573644084E-15</v>
      </c>
      <c r="Q1679">
        <v>16.796243734304461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6.3837385706645149</v>
      </c>
      <c r="G1680" s="13">
        <f t="shared" si="315"/>
        <v>0</v>
      </c>
      <c r="H1680" s="13">
        <f t="shared" si="316"/>
        <v>6.3837385706645149</v>
      </c>
      <c r="I1680" s="16">
        <f t="shared" si="323"/>
        <v>6.3960886680639364</v>
      </c>
      <c r="J1680" s="13">
        <f t="shared" si="317"/>
        <v>6.3818826170086478</v>
      </c>
      <c r="K1680" s="13">
        <f t="shared" si="318"/>
        <v>1.4206051055288604E-2</v>
      </c>
      <c r="L1680" s="13">
        <f t="shared" si="319"/>
        <v>0</v>
      </c>
      <c r="M1680" s="13">
        <f t="shared" si="324"/>
        <v>3.0811264545136691E-15</v>
      </c>
      <c r="N1680" s="13">
        <f t="shared" si="320"/>
        <v>1.9102984017984749E-15</v>
      </c>
      <c r="O1680" s="13">
        <f t="shared" si="321"/>
        <v>1.9102984017984749E-15</v>
      </c>
      <c r="Q1680">
        <v>19.22830040616503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14.69384607513102</v>
      </c>
      <c r="G1681" s="13">
        <f t="shared" si="315"/>
        <v>0</v>
      </c>
      <c r="H1681" s="13">
        <f t="shared" si="316"/>
        <v>14.69384607513102</v>
      </c>
      <c r="I1681" s="16">
        <f t="shared" si="323"/>
        <v>14.70805212618631</v>
      </c>
      <c r="J1681" s="13">
        <f t="shared" si="317"/>
        <v>14.522328777002748</v>
      </c>
      <c r="K1681" s="13">
        <f t="shared" si="318"/>
        <v>0.18572334918356148</v>
      </c>
      <c r="L1681" s="13">
        <f t="shared" si="319"/>
        <v>0</v>
      </c>
      <c r="M1681" s="13">
        <f t="shared" si="324"/>
        <v>1.1708280527151942E-15</v>
      </c>
      <c r="N1681" s="13">
        <f t="shared" si="320"/>
        <v>7.2591339268342039E-16</v>
      </c>
      <c r="O1681" s="13">
        <f t="shared" si="321"/>
        <v>7.2591339268342039E-16</v>
      </c>
      <c r="Q1681">
        <v>18.605255416020249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5.9256418554889363</v>
      </c>
      <c r="G1682" s="13">
        <f t="shared" si="315"/>
        <v>0</v>
      </c>
      <c r="H1682" s="13">
        <f t="shared" si="316"/>
        <v>5.9256418554889363</v>
      </c>
      <c r="I1682" s="16">
        <f t="shared" si="323"/>
        <v>6.1113652046724978</v>
      </c>
      <c r="J1682" s="13">
        <f t="shared" si="317"/>
        <v>6.1046037814923944</v>
      </c>
      <c r="K1682" s="13">
        <f t="shared" si="318"/>
        <v>6.7614231801034208E-3</v>
      </c>
      <c r="L1682" s="13">
        <f t="shared" si="319"/>
        <v>0</v>
      </c>
      <c r="M1682" s="13">
        <f t="shared" si="324"/>
        <v>4.4491466003177385E-16</v>
      </c>
      <c r="N1682" s="13">
        <f t="shared" si="320"/>
        <v>2.7584708921969978E-16</v>
      </c>
      <c r="O1682" s="13">
        <f t="shared" si="321"/>
        <v>2.7584708921969978E-16</v>
      </c>
      <c r="Q1682">
        <v>23.528132711479181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0.1069388873048053</v>
      </c>
      <c r="G1683" s="13">
        <f t="shared" si="315"/>
        <v>0</v>
      </c>
      <c r="H1683" s="13">
        <f t="shared" si="316"/>
        <v>0.1069388873048053</v>
      </c>
      <c r="I1683" s="16">
        <f t="shared" si="323"/>
        <v>0.11370031048490872</v>
      </c>
      <c r="J1683" s="13">
        <f t="shared" si="317"/>
        <v>0.11370028801135496</v>
      </c>
      <c r="K1683" s="13">
        <f t="shared" si="318"/>
        <v>2.2473553767943244E-8</v>
      </c>
      <c r="L1683" s="13">
        <f t="shared" si="319"/>
        <v>0</v>
      </c>
      <c r="M1683" s="13">
        <f t="shared" si="324"/>
        <v>1.6906757081207407E-16</v>
      </c>
      <c r="N1683" s="13">
        <f t="shared" si="320"/>
        <v>1.0482189390348593E-16</v>
      </c>
      <c r="O1683" s="13">
        <f t="shared" si="321"/>
        <v>1.0482189390348593E-16</v>
      </c>
      <c r="Q1683">
        <v>28.32618992627463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3.024212589662683E-2</v>
      </c>
      <c r="G1684" s="13">
        <f t="shared" si="315"/>
        <v>0</v>
      </c>
      <c r="H1684" s="13">
        <f t="shared" si="316"/>
        <v>3.024212589662683E-2</v>
      </c>
      <c r="I1684" s="16">
        <f t="shared" si="323"/>
        <v>3.0242148370180598E-2</v>
      </c>
      <c r="J1684" s="13">
        <f t="shared" si="317"/>
        <v>3.02421481084682E-2</v>
      </c>
      <c r="K1684" s="13">
        <f t="shared" si="318"/>
        <v>2.6171239828065573E-10</v>
      </c>
      <c r="L1684" s="13">
        <f t="shared" si="319"/>
        <v>0</v>
      </c>
      <c r="M1684" s="13">
        <f t="shared" si="324"/>
        <v>6.4245676908588142E-17</v>
      </c>
      <c r="N1684" s="13">
        <f t="shared" si="320"/>
        <v>3.9832319683324645E-17</v>
      </c>
      <c r="O1684" s="13">
        <f t="shared" si="321"/>
        <v>3.9832319683324645E-17</v>
      </c>
      <c r="Q1684">
        <v>31.930910000000011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9.5351423499091995E-2</v>
      </c>
      <c r="G1685" s="13">
        <f t="shared" si="315"/>
        <v>0</v>
      </c>
      <c r="H1685" s="13">
        <f t="shared" si="316"/>
        <v>9.5351423499091995E-2</v>
      </c>
      <c r="I1685" s="16">
        <f t="shared" si="323"/>
        <v>9.5351423760804396E-2</v>
      </c>
      <c r="J1685" s="13">
        <f t="shared" si="317"/>
        <v>9.5351411167798883E-2</v>
      </c>
      <c r="K1685" s="13">
        <f t="shared" si="318"/>
        <v>1.2593005513372724E-8</v>
      </c>
      <c r="L1685" s="13">
        <f t="shared" si="319"/>
        <v>0</v>
      </c>
      <c r="M1685" s="13">
        <f t="shared" si="324"/>
        <v>2.4413357225263497E-17</v>
      </c>
      <c r="N1685" s="13">
        <f t="shared" si="320"/>
        <v>1.5136281479663367E-17</v>
      </c>
      <c r="O1685" s="13">
        <f t="shared" si="321"/>
        <v>1.5136281479663367E-17</v>
      </c>
      <c r="Q1685">
        <v>28.704614804803729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6.854543474458466E-2</v>
      </c>
      <c r="G1686" s="13">
        <f t="shared" si="315"/>
        <v>0</v>
      </c>
      <c r="H1686" s="13">
        <f t="shared" si="316"/>
        <v>6.854543474458466E-2</v>
      </c>
      <c r="I1686" s="16">
        <f t="shared" si="323"/>
        <v>6.8545447337590173E-2</v>
      </c>
      <c r="J1686" s="13">
        <f t="shared" si="317"/>
        <v>6.854544281890218E-2</v>
      </c>
      <c r="K1686" s="13">
        <f t="shared" si="318"/>
        <v>4.5186879932268553E-9</v>
      </c>
      <c r="L1686" s="13">
        <f t="shared" si="319"/>
        <v>0</v>
      </c>
      <c r="M1686" s="13">
        <f t="shared" si="324"/>
        <v>9.2770757456001302E-18</v>
      </c>
      <c r="N1686" s="13">
        <f t="shared" si="320"/>
        <v>5.7517869622720807E-18</v>
      </c>
      <c r="O1686" s="13">
        <f t="shared" si="321"/>
        <v>5.7517869622720807E-18</v>
      </c>
      <c r="Q1686">
        <v>28.961853654004361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0.54811004649996631</v>
      </c>
      <c r="G1687" s="13">
        <f t="shared" si="315"/>
        <v>0</v>
      </c>
      <c r="H1687" s="13">
        <f t="shared" si="316"/>
        <v>0.54811004649996631</v>
      </c>
      <c r="I1687" s="16">
        <f t="shared" si="323"/>
        <v>0.54811005101865429</v>
      </c>
      <c r="J1687" s="13">
        <f t="shared" si="317"/>
        <v>0.54810683764845092</v>
      </c>
      <c r="K1687" s="13">
        <f t="shared" si="318"/>
        <v>3.2133702033698697E-6</v>
      </c>
      <c r="L1687" s="13">
        <f t="shared" si="319"/>
        <v>0</v>
      </c>
      <c r="M1687" s="13">
        <f t="shared" si="324"/>
        <v>3.5252887833280495E-18</v>
      </c>
      <c r="N1687" s="13">
        <f t="shared" si="320"/>
        <v>2.1856790456633908E-18</v>
      </c>
      <c r="O1687" s="13">
        <f t="shared" si="321"/>
        <v>2.1856790456633908E-18</v>
      </c>
      <c r="Q1687">
        <v>26.54031676344086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2.3876016563590818</v>
      </c>
      <c r="G1688" s="13">
        <f t="shared" si="315"/>
        <v>0</v>
      </c>
      <c r="H1688" s="13">
        <f t="shared" si="316"/>
        <v>2.3876016563590818</v>
      </c>
      <c r="I1688" s="16">
        <f t="shared" si="323"/>
        <v>2.3876048697292851</v>
      </c>
      <c r="J1688" s="13">
        <f t="shared" si="317"/>
        <v>2.3870231998081057</v>
      </c>
      <c r="K1688" s="13">
        <f t="shared" si="318"/>
        <v>5.8166992117936189E-4</v>
      </c>
      <c r="L1688" s="13">
        <f t="shared" si="319"/>
        <v>0</v>
      </c>
      <c r="M1688" s="13">
        <f t="shared" si="324"/>
        <v>1.3396097376646587E-18</v>
      </c>
      <c r="N1688" s="13">
        <f t="shared" si="320"/>
        <v>8.3055803735208838E-19</v>
      </c>
      <c r="O1688" s="13">
        <f t="shared" si="321"/>
        <v>8.3055803735208838E-19</v>
      </c>
      <c r="Q1688">
        <v>20.93901462653378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96.060265112922821</v>
      </c>
      <c r="G1689" s="13">
        <f t="shared" si="315"/>
        <v>8.9318360377646471</v>
      </c>
      <c r="H1689" s="13">
        <f t="shared" si="316"/>
        <v>87.128429075158181</v>
      </c>
      <c r="I1689" s="16">
        <f t="shared" si="323"/>
        <v>87.129010745079356</v>
      </c>
      <c r="J1689" s="13">
        <f t="shared" si="317"/>
        <v>59.389836124120038</v>
      </c>
      <c r="K1689" s="13">
        <f t="shared" si="318"/>
        <v>27.739174620959318</v>
      </c>
      <c r="L1689" s="13">
        <f t="shared" si="319"/>
        <v>0</v>
      </c>
      <c r="M1689" s="13">
        <f t="shared" si="324"/>
        <v>5.0905170031257034E-19</v>
      </c>
      <c r="N1689" s="13">
        <f t="shared" si="320"/>
        <v>3.1561205419379359E-19</v>
      </c>
      <c r="O1689" s="13">
        <f t="shared" si="321"/>
        <v>8.9318360377646471</v>
      </c>
      <c r="Q1689">
        <v>16.88114259354839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2025-03-05T07:28:06Z</dcterms:modified>
</cp:coreProperties>
</file>