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MPI-M-MPI-ESM-LR_r1i1p1_SMHI-RCA4_v1\"/>
    </mc:Choice>
  </mc:AlternateContent>
  <xr:revisionPtr revIDLastSave="0" documentId="13_ncr:1_{C831344F-68A5-4B3A-AB06-B8BC138B7AE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H1642" i="1"/>
  <c r="G1642" i="1"/>
  <c r="B1642" i="1"/>
  <c r="B1654" i="1" s="1"/>
  <c r="B1666" i="1" s="1"/>
  <c r="B1678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B1618" i="1"/>
  <c r="B1630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H1584" i="1"/>
  <c r="G1584" i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H1446" i="1"/>
  <c r="G1446" i="1"/>
  <c r="H1445" i="1"/>
  <c r="G1445" i="1"/>
  <c r="G1444" i="1"/>
  <c r="H1444" i="1" s="1"/>
  <c r="G1443" i="1"/>
  <c r="H1443" i="1" s="1"/>
  <c r="H1442" i="1"/>
  <c r="G1442" i="1"/>
  <c r="G1441" i="1"/>
  <c r="H1441" i="1" s="1"/>
  <c r="H1440" i="1"/>
  <c r="G1440" i="1"/>
  <c r="G1439" i="1"/>
  <c r="H1439" i="1" s="1"/>
  <c r="H1438" i="1"/>
  <c r="G1438" i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B1391" i="1" s="1"/>
  <c r="G1378" i="1"/>
  <c r="H1378" i="1" s="1"/>
  <c r="G1377" i="1"/>
  <c r="H1377" i="1" s="1"/>
  <c r="H1376" i="1"/>
  <c r="G1376" i="1"/>
  <c r="B1376" i="1"/>
  <c r="H1375" i="1"/>
  <c r="G1375" i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H1369" i="1"/>
  <c r="G1369" i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H1331" i="1"/>
  <c r="G1331" i="1"/>
  <c r="B1331" i="1"/>
  <c r="B1332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B1307" i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G1271" i="1"/>
  <c r="H1271" i="1" s="1"/>
  <c r="B1271" i="1"/>
  <c r="B1283" i="1" s="1"/>
  <c r="B1295" i="1" s="1"/>
  <c r="G1270" i="1"/>
  <c r="H1270" i="1" s="1"/>
  <c r="G1269" i="1"/>
  <c r="H1269" i="1" s="1"/>
  <c r="G1268" i="1"/>
  <c r="H1268" i="1" s="1"/>
  <c r="H1267" i="1"/>
  <c r="G1267" i="1"/>
  <c r="B1267" i="1"/>
  <c r="H1266" i="1"/>
  <c r="G1266" i="1"/>
  <c r="H1265" i="1"/>
  <c r="G1265" i="1"/>
  <c r="G1264" i="1"/>
  <c r="H1264" i="1" s="1"/>
  <c r="G1263" i="1"/>
  <c r="H1263" i="1" s="1"/>
  <c r="H1262" i="1"/>
  <c r="G1262" i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B1238" i="1"/>
  <c r="B1239" i="1" s="1"/>
  <c r="B1240" i="1" s="1"/>
  <c r="B1241" i="1" s="1"/>
  <c r="H1237" i="1"/>
  <c r="G1237" i="1"/>
  <c r="G1236" i="1"/>
  <c r="H1236" i="1" s="1"/>
  <c r="G1235" i="1"/>
  <c r="H1235" i="1" s="1"/>
  <c r="B1235" i="1"/>
  <c r="B1236" i="1" s="1"/>
  <c r="B1237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H1223" i="1"/>
  <c r="G1223" i="1"/>
  <c r="B1223" i="1"/>
  <c r="B1224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H1206" i="1"/>
  <c r="G1206" i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H1106" i="1"/>
  <c r="G1106" i="1"/>
  <c r="G1105" i="1"/>
  <c r="H1105" i="1" s="1"/>
  <c r="G1104" i="1"/>
  <c r="H1104" i="1" s="1"/>
  <c r="H1103" i="1"/>
  <c r="G1103" i="1"/>
  <c r="G1102" i="1"/>
  <c r="H1102" i="1" s="1"/>
  <c r="H1101" i="1"/>
  <c r="G1101" i="1"/>
  <c r="G1100" i="1"/>
  <c r="H1100" i="1" s="1"/>
  <c r="H1099" i="1"/>
  <c r="G1099" i="1"/>
  <c r="H1098" i="1"/>
  <c r="G1098" i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H1021" i="1"/>
  <c r="G1021" i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H921" i="1"/>
  <c r="G921" i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G881" i="1"/>
  <c r="H881" i="1" s="1"/>
  <c r="G880" i="1"/>
  <c r="H880" i="1" s="1"/>
  <c r="G879" i="1"/>
  <c r="H879" i="1" s="1"/>
  <c r="H878" i="1"/>
  <c r="G878" i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H833" i="1"/>
  <c r="G833" i="1"/>
  <c r="G832" i="1"/>
  <c r="H832" i="1" s="1"/>
  <c r="H831" i="1"/>
  <c r="G831" i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B813" i="1"/>
  <c r="H812" i="1"/>
  <c r="G812" i="1"/>
  <c r="G811" i="1"/>
  <c r="H811" i="1" s="1"/>
  <c r="B811" i="1"/>
  <c r="B812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H695" i="1"/>
  <c r="G695" i="1"/>
  <c r="G694" i="1"/>
  <c r="H694" i="1" s="1"/>
  <c r="H693" i="1"/>
  <c r="G693" i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H685" i="1"/>
  <c r="G685" i="1"/>
  <c r="H684" i="1"/>
  <c r="G684" i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H666" i="1"/>
  <c r="G666" i="1"/>
  <c r="H665" i="1"/>
  <c r="G665" i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H616" i="1"/>
  <c r="G616" i="1"/>
  <c r="G615" i="1"/>
  <c r="H615" i="1" s="1"/>
  <c r="H614" i="1"/>
  <c r="G614" i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H534" i="1"/>
  <c r="G534" i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H475" i="1"/>
  <c r="G475" i="1"/>
  <c r="B475" i="1"/>
  <c r="B476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H323" i="1"/>
  <c r="G323" i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H306" i="1"/>
  <c r="G306" i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H238" i="1"/>
  <c r="G238" i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H199" i="1"/>
  <c r="G199" i="1"/>
  <c r="G198" i="1"/>
  <c r="H198" i="1" s="1"/>
  <c r="H197" i="1"/>
  <c r="G197" i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B174" i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H80" i="1"/>
  <c r="G80" i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H27" i="1"/>
  <c r="G27" i="1"/>
  <c r="B27" i="1"/>
  <c r="B28" i="1" s="1"/>
  <c r="B29" i="1" s="1"/>
  <c r="H26" i="1"/>
  <c r="G26" i="1"/>
  <c r="G25" i="1"/>
  <c r="H25" i="1" s="1"/>
  <c r="G24" i="1"/>
  <c r="H24" i="1" s="1"/>
  <c r="B24" i="1"/>
  <c r="B25" i="1" s="1"/>
  <c r="B26" i="1" s="1"/>
  <c r="H23" i="1"/>
  <c r="G23" i="1"/>
  <c r="B23" i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77" i="1" l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9" i="1"/>
  <c r="B1291" i="1" s="1"/>
  <c r="B1303" i="1" s="1"/>
  <c r="B1268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J6" i="1"/>
  <c r="K6" i="1" s="1"/>
  <c r="B85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4" i="1"/>
  <c r="B1296" i="1" s="1"/>
  <c r="B1308" i="1" s="1"/>
  <c r="B1273" i="1"/>
  <c r="B1380" i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269" i="1"/>
  <c r="B1281" i="1" s="1"/>
  <c r="B1293" i="1" s="1"/>
  <c r="B1305" i="1" s="1"/>
  <c r="B1280" i="1"/>
  <c r="B1292" i="1" s="1"/>
  <c r="B1304" i="1" s="1"/>
  <c r="L6" i="1"/>
  <c r="M6" i="1" s="1"/>
  <c r="N6" i="1" s="1"/>
  <c r="O6" i="1" s="1"/>
  <c r="I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5" i="1"/>
  <c r="B1297" i="1" s="1"/>
  <c r="B1309" i="1" s="1"/>
  <c r="B1274" i="1"/>
  <c r="B1286" i="1" l="1"/>
  <c r="B1298" i="1" s="1"/>
  <c r="B1310" i="1" s="1"/>
  <c r="B1275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L7" i="1" l="1"/>
  <c r="M7" i="1" s="1"/>
  <c r="N7" i="1" s="1"/>
  <c r="O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6" i="1"/>
  <c r="B1287" i="1"/>
  <c r="B1299" i="1" s="1"/>
  <c r="B1311" i="1" s="1"/>
  <c r="I8" i="1" l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7" i="1"/>
  <c r="B1289" i="1" s="1"/>
  <c r="B1301" i="1" s="1"/>
  <c r="B1313" i="1" s="1"/>
  <c r="B1288" i="1"/>
  <c r="B1300" i="1" s="1"/>
  <c r="B1312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L8" i="1" l="1"/>
  <c r="M8" i="1" s="1"/>
  <c r="N8" i="1" s="1"/>
  <c r="O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I9" i="1" l="1"/>
  <c r="J9" i="1" s="1"/>
  <c r="K9" i="1" l="1"/>
  <c r="L9" i="1" s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 l="1"/>
  <c r="J26" i="1" s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s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s="1"/>
  <c r="K117" i="1" l="1"/>
  <c r="L117" i="1" s="1"/>
  <c r="M117" i="1" l="1"/>
  <c r="N117" i="1" s="1"/>
  <c r="O117" i="1" s="1"/>
  <c r="I118" i="1"/>
  <c r="J118" i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s="1"/>
  <c r="K160" i="1" l="1"/>
  <c r="L160" i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s="1"/>
  <c r="K162" i="1" s="1"/>
  <c r="L162" i="1" l="1"/>
  <c r="M162" i="1" s="1"/>
  <c r="N162" i="1" s="1"/>
  <c r="O162" i="1" s="1"/>
  <c r="I163" i="1" l="1"/>
  <c r="J163" i="1" s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/>
  <c r="K170" i="1"/>
  <c r="L170" i="1" l="1"/>
  <c r="M170" i="1" s="1"/>
  <c r="N170" i="1" s="1"/>
  <c r="O170" i="1" s="1"/>
  <c r="I171" i="1" l="1"/>
  <c r="J171" i="1" s="1"/>
  <c r="K171" i="1" s="1"/>
  <c r="L171" i="1" l="1"/>
  <c r="M171" i="1" s="1"/>
  <c r="N171" i="1" s="1"/>
  <c r="O171" i="1" s="1"/>
  <c r="I172" i="1" l="1"/>
  <c r="J172" i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 l="1"/>
  <c r="J184" i="1"/>
  <c r="K184" i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/>
  <c r="K204" i="1" s="1"/>
  <c r="I205" i="1" l="1"/>
  <c r="L204" i="1"/>
  <c r="M204" i="1" s="1"/>
  <c r="N204" i="1" s="1"/>
  <c r="O204" i="1" s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 l="1"/>
  <c r="J266" i="1" l="1"/>
  <c r="K266" i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 l="1"/>
  <c r="J282" i="1" s="1"/>
  <c r="K282" i="1" l="1"/>
  <c r="L282" i="1"/>
  <c r="M282" i="1" s="1"/>
  <c r="N282" i="1" s="1"/>
  <c r="O282" i="1" s="1"/>
  <c r="I283" i="1" l="1"/>
  <c r="J283" i="1" s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s="1"/>
  <c r="K293" i="1" l="1"/>
  <c r="L293" i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s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s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s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s="1"/>
  <c r="K515" i="1" s="1"/>
  <c r="L515" i="1" l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 l="1"/>
  <c r="J748" i="1"/>
  <c r="K748" i="1"/>
  <c r="L748" i="1" l="1"/>
  <c r="M748" i="1" s="1"/>
  <c r="N748" i="1" s="1"/>
  <c r="O748" i="1" s="1"/>
  <c r="I749" i="1" l="1"/>
  <c r="J749" i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 l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 l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 l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 l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 l="1"/>
  <c r="J1231" i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 l="1"/>
  <c r="J1237" i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 l="1"/>
  <c r="J1246" i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/>
  <c r="K1272" i="1" s="1"/>
  <c r="L1272" i="1" l="1"/>
  <c r="M1272" i="1" s="1"/>
  <c r="N1272" i="1" s="1"/>
  <c r="O1272" i="1" s="1"/>
  <c r="I1273" i="1" l="1"/>
  <c r="J1273" i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s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/>
  <c r="K1281" i="1" s="1"/>
  <c r="L1281" i="1" l="1"/>
  <c r="M1281" i="1" s="1"/>
  <c r="N1281" i="1" s="1"/>
  <c r="O1281" i="1" s="1"/>
  <c r="I1282" i="1" l="1"/>
  <c r="J1282" i="1" s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s="1"/>
  <c r="K1290" i="1" l="1"/>
  <c r="L1290" i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K1292" i="1" s="1"/>
  <c r="J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s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/>
  <c r="K1301" i="1" s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 l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 l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 l="1"/>
  <c r="J1504" i="1" l="1"/>
  <c r="K1504" i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/>
  <c r="K1535" i="1"/>
  <c r="L1535" i="1" l="1"/>
  <c r="M1535" i="1" s="1"/>
  <c r="N1535" i="1" s="1"/>
  <c r="O1535" i="1" s="1"/>
  <c r="I1536" i="1" l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<sst xmlns="http://schemas.openxmlformats.org/spreadsheetml/2006/main" count="43" uniqueCount="40">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</sst>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7.5681100799160319</c:v>
                </c:pt>
                <c:pt idx="2">
                  <c:v>1.8857600749101675</c:v>
                </c:pt>
                <c:pt idx="3">
                  <c:v>3.2635756199907733</c:v>
                </c:pt>
                <c:pt idx="4">
                  <c:v>32.258144698379738</c:v>
                </c:pt>
                <c:pt idx="5">
                  <c:v>27.348895983330486</c:v>
                </c:pt>
                <c:pt idx="6">
                  <c:v>29.825362137766941</c:v>
                </c:pt>
                <c:pt idx="7">
                  <c:v>22.5772698690852</c:v>
                </c:pt>
                <c:pt idx="8">
                  <c:v>6.4119146872456625</c:v>
                </c:pt>
                <c:pt idx="9">
                  <c:v>2.4365275811533516</c:v>
                </c:pt>
                <c:pt idx="10">
                  <c:v>0.92588048083827368</c:v>
                </c:pt>
                <c:pt idx="11">
                  <c:v>0.35183458271854401</c:v>
                </c:pt>
                <c:pt idx="12">
                  <c:v>0.13369714143304676</c:v>
                </c:pt>
                <c:pt idx="13">
                  <c:v>5.0804913744557756E-2</c:v>
                </c:pt>
                <c:pt idx="14">
                  <c:v>66.099979592281329</c:v>
                </c:pt>
                <c:pt idx="15">
                  <c:v>76.648411949186112</c:v>
                </c:pt>
                <c:pt idx="16">
                  <c:v>23.261712591631127</c:v>
                </c:pt>
                <c:pt idx="17">
                  <c:v>8.839450784819828</c:v>
                </c:pt>
                <c:pt idx="18">
                  <c:v>6.2176157829935068</c:v>
                </c:pt>
                <c:pt idx="19">
                  <c:v>1.276416693327983</c:v>
                </c:pt>
                <c:pt idx="20">
                  <c:v>0.48503834346463348</c:v>
                </c:pt>
                <c:pt idx="21">
                  <c:v>0.18431457051656072</c:v>
                </c:pt>
                <c:pt idx="22">
                  <c:v>7.0039536796293086E-2</c:v>
                </c:pt>
                <c:pt idx="23">
                  <c:v>2.6615023982591374E-2</c:v>
                </c:pt>
                <c:pt idx="24">
                  <c:v>1.0113709113384724E-2</c:v>
                </c:pt>
                <c:pt idx="25">
                  <c:v>0.44197933652158111</c:v>
                </c:pt>
                <c:pt idx="26">
                  <c:v>2.3103205420298933</c:v>
                </c:pt>
                <c:pt idx="27">
                  <c:v>5.5495944646964646E-4</c:v>
                </c:pt>
                <c:pt idx="28">
                  <c:v>1.1178470538889118</c:v>
                </c:pt>
                <c:pt idx="29">
                  <c:v>5.7518648679606867</c:v>
                </c:pt>
                <c:pt idx="30">
                  <c:v>3.0451734746682438E-5</c:v>
                </c:pt>
                <c:pt idx="31">
                  <c:v>1.1571659203739328E-5</c:v>
                </c:pt>
                <c:pt idx="32">
                  <c:v>4.3972304974209449E-6</c:v>
                </c:pt>
                <c:pt idx="33">
                  <c:v>1.6709475890199594E-6</c:v>
                </c:pt>
                <c:pt idx="34">
                  <c:v>6.3496008382758465E-7</c:v>
                </c:pt>
                <c:pt idx="35">
                  <c:v>2.4128483185448213E-7</c:v>
                </c:pt>
                <c:pt idx="36">
                  <c:v>9.1688236104703214E-8</c:v>
                </c:pt>
                <c:pt idx="37">
                  <c:v>43.936416337605493</c:v>
                </c:pt>
                <c:pt idx="38">
                  <c:v>62.776751656299986</c:v>
                </c:pt>
                <c:pt idx="39">
                  <c:v>57.284501538388042</c:v>
                </c:pt>
                <c:pt idx="40">
                  <c:v>17.766794026735944</c:v>
                </c:pt>
                <c:pt idx="41">
                  <c:v>6.8733305745584135</c:v>
                </c:pt>
                <c:pt idx="42">
                  <c:v>2.5655250574606701</c:v>
                </c:pt>
                <c:pt idx="43">
                  <c:v>0.97489952183505468</c:v>
                </c:pt>
                <c:pt idx="44">
                  <c:v>0.37046181829732078</c:v>
                </c:pt>
                <c:pt idx="45">
                  <c:v>0.14077549095298192</c:v>
                </c:pt>
                <c:pt idx="46">
                  <c:v>5.3494686562133117E-2</c:v>
                </c:pt>
                <c:pt idx="47">
                  <c:v>2.0327980893610584E-2</c:v>
                </c:pt>
                <c:pt idx="48">
                  <c:v>7.7246327395720221E-3</c:v>
                </c:pt>
                <c:pt idx="49">
                  <c:v>5.7248266937678682</c:v>
                </c:pt>
                <c:pt idx="50">
                  <c:v>1.1154369675942001E-3</c:v>
                </c:pt>
                <c:pt idx="51">
                  <c:v>18.67485577324387</c:v>
                </c:pt>
                <c:pt idx="52">
                  <c:v>2.7958984924247652</c:v>
                </c:pt>
                <c:pt idx="53">
                  <c:v>1.5618757146903144</c:v>
                </c:pt>
                <c:pt idx="54">
                  <c:v>0.40372774230613601</c:v>
                </c:pt>
                <c:pt idx="55">
                  <c:v>0.15341654207633168</c:v>
                </c:pt>
                <c:pt idx="56">
                  <c:v>5.8298285989006035E-2</c:v>
                </c:pt>
                <c:pt idx="57">
                  <c:v>1.2897839110781275</c:v>
                </c:pt>
                <c:pt idx="58">
                  <c:v>8.4182724968124723E-3</c:v>
                </c:pt>
                <c:pt idx="59">
                  <c:v>3.1989435487887394E-3</c:v>
                </c:pt>
                <c:pt idx="60">
                  <c:v>1.2155985485397211E-3</c:v>
                </c:pt>
                <c:pt idx="61">
                  <c:v>0.42988565767468678</c:v>
                </c:pt>
                <c:pt idx="62">
                  <c:v>3.702278580687381</c:v>
                </c:pt>
                <c:pt idx="63">
                  <c:v>6.6702323555471586E-5</c:v>
                </c:pt>
                <c:pt idx="64">
                  <c:v>5.5022858339256908</c:v>
                </c:pt>
                <c:pt idx="65">
                  <c:v>85.01886250459836</c:v>
                </c:pt>
                <c:pt idx="66">
                  <c:v>24.893611850618893</c:v>
                </c:pt>
                <c:pt idx="67">
                  <c:v>8.9929737157563459</c:v>
                </c:pt>
                <c:pt idx="68">
                  <c:v>3.4173300119874108</c:v>
                </c:pt>
                <c:pt idx="69">
                  <c:v>1.2985854045552161</c:v>
                </c:pt>
                <c:pt idx="70">
                  <c:v>0.49346245373098208</c:v>
                </c:pt>
                <c:pt idx="71">
                  <c:v>0.18751573241777322</c:v>
                </c:pt>
                <c:pt idx="72">
                  <c:v>6.0013264652563993</c:v>
                </c:pt>
                <c:pt idx="73">
                  <c:v>2.707727176112645E-2</c:v>
                </c:pt>
                <c:pt idx="74">
                  <c:v>6.2339634693379269</c:v>
                </c:pt>
                <c:pt idx="75">
                  <c:v>3.858818926877654</c:v>
                </c:pt>
                <c:pt idx="76">
                  <c:v>40.883739557215108</c:v>
                </c:pt>
                <c:pt idx="77">
                  <c:v>10.853295954204167</c:v>
                </c:pt>
                <c:pt idx="78">
                  <c:v>4.1242524625975845</c:v>
                </c:pt>
                <c:pt idx="79">
                  <c:v>21.713230949573088</c:v>
                </c:pt>
                <c:pt idx="80">
                  <c:v>4.7224658436472424</c:v>
                </c:pt>
                <c:pt idx="81">
                  <c:v>1.3595272234986575</c:v>
                </c:pt>
                <c:pt idx="82">
                  <c:v>0.51662034492948983</c:v>
                </c:pt>
                <c:pt idx="83">
                  <c:v>0.1963157310732061</c:v>
                </c:pt>
                <c:pt idx="84">
                  <c:v>7.4599977807818324E-2</c:v>
                </c:pt>
                <c:pt idx="85">
                  <c:v>2.8347991566970963E-2</c:v>
                </c:pt>
                <c:pt idx="86">
                  <c:v>14.814776613012141</c:v>
                </c:pt>
                <c:pt idx="87">
                  <c:v>17.2159982893528</c:v>
                </c:pt>
                <c:pt idx="88">
                  <c:v>4.3020217823949842</c:v>
                </c:pt>
                <c:pt idx="89">
                  <c:v>1.634768277310094</c:v>
                </c:pt>
                <c:pt idx="90">
                  <c:v>0.62121194537783586</c:v>
                </c:pt>
                <c:pt idx="91">
                  <c:v>0.45284085004682378</c:v>
                </c:pt>
                <c:pt idx="92">
                  <c:v>8.9703004912559489E-2</c:v>
                </c:pt>
                <c:pt idx="93">
                  <c:v>3.4087141866772613E-2</c:v>
                </c:pt>
                <c:pt idx="94">
                  <c:v>1.2953113909373593E-2</c:v>
                </c:pt>
                <c:pt idx="95">
                  <c:v>4.9221832855619648E-3</c:v>
                </c:pt>
                <c:pt idx="96">
                  <c:v>1.8704296485135467E-3</c:v>
                </c:pt>
                <c:pt idx="97">
                  <c:v>0.30741289884046041</c:v>
                </c:pt>
                <c:pt idx="98">
                  <c:v>2.1085166264133468</c:v>
                </c:pt>
                <c:pt idx="99">
                  <c:v>7.1724089643927362</c:v>
                </c:pt>
                <c:pt idx="100">
                  <c:v>9.5751716287344052E-3</c:v>
                </c:pt>
                <c:pt idx="101">
                  <c:v>21.096219825407779</c:v>
                </c:pt>
                <c:pt idx="102">
                  <c:v>3.9278134370735018</c:v>
                </c:pt>
                <c:pt idx="103">
                  <c:v>1.4925691060879309</c:v>
                </c:pt>
                <c:pt idx="104">
                  <c:v>0.56717626031341373</c:v>
                </c:pt>
                <c:pt idx="105">
                  <c:v>0.21552697891909725</c:v>
                </c:pt>
                <c:pt idx="106">
                  <c:v>8.1900251989256947E-2</c:v>
                </c:pt>
                <c:pt idx="107">
                  <c:v>3.1122095755917643E-2</c:v>
                </c:pt>
                <c:pt idx="108">
                  <c:v>1.1826396387248705E-2</c:v>
                </c:pt>
                <c:pt idx="109">
                  <c:v>4.4940306271545084E-3</c:v>
                </c:pt>
                <c:pt idx="110">
                  <c:v>9.5570416045076279</c:v>
                </c:pt>
                <c:pt idx="111">
                  <c:v>28.17995485446658</c:v>
                </c:pt>
                <c:pt idx="112">
                  <c:v>25.055799848188315</c:v>
                </c:pt>
                <c:pt idx="113">
                  <c:v>7.3704953465982408</c:v>
                </c:pt>
                <c:pt idx="114">
                  <c:v>12.515610858425614</c:v>
                </c:pt>
                <c:pt idx="115">
                  <c:v>37.166297802447275</c:v>
                </c:pt>
                <c:pt idx="116">
                  <c:v>10.074392113779576</c:v>
                </c:pt>
                <c:pt idx="117">
                  <c:v>3.828269003236239</c:v>
                </c:pt>
                <c:pt idx="118">
                  <c:v>1.4547422212297709</c:v>
                </c:pt>
                <c:pt idx="119">
                  <c:v>0.55280204406731293</c:v>
                </c:pt>
                <c:pt idx="120">
                  <c:v>5.808148699135165</c:v>
                </c:pt>
                <c:pt idx="121">
                  <c:v>4.140495489566729</c:v>
                </c:pt>
                <c:pt idx="122">
                  <c:v>39.931638150915731</c:v>
                </c:pt>
                <c:pt idx="123">
                  <c:v>40.306370461392063</c:v>
                </c:pt>
                <c:pt idx="124">
                  <c:v>38.157333232843264</c:v>
                </c:pt>
                <c:pt idx="125">
                  <c:v>31.903790650115923</c:v>
                </c:pt>
                <c:pt idx="126">
                  <c:v>9.9243756233379941</c:v>
                </c:pt>
                <c:pt idx="127">
                  <c:v>3.7712627368684384</c:v>
                </c:pt>
                <c:pt idx="128">
                  <c:v>1.4330798400100064</c:v>
                </c:pt>
                <c:pt idx="129">
                  <c:v>2.7426594287950916</c:v>
                </c:pt>
                <c:pt idx="130">
                  <c:v>0.20693672889744491</c:v>
                </c:pt>
                <c:pt idx="131">
                  <c:v>7.863595698102907E-2</c:v>
                </c:pt>
                <c:pt idx="132">
                  <c:v>2.9881663652791043E-2</c:v>
                </c:pt>
                <c:pt idx="133">
                  <c:v>1.1355032188060596E-2</c:v>
                </c:pt>
                <c:pt idx="134">
                  <c:v>7.5116960785809832</c:v>
                </c:pt>
                <c:pt idx="135">
                  <c:v>0.11666944751831083</c:v>
                </c:pt>
                <c:pt idx="136">
                  <c:v>0.46778292767914936</c:v>
                </c:pt>
                <c:pt idx="137">
                  <c:v>25.823922220408747</c:v>
                </c:pt>
                <c:pt idx="138">
                  <c:v>38.806620819331222</c:v>
                </c:pt>
                <c:pt idx="139">
                  <c:v>32.387770625230665</c:v>
                </c:pt>
                <c:pt idx="140">
                  <c:v>9.5893493044866069</c:v>
                </c:pt>
                <c:pt idx="141">
                  <c:v>3.6439527357049104</c:v>
                </c:pt>
                <c:pt idx="142">
                  <c:v>1.384702039567866</c:v>
                </c:pt>
                <c:pt idx="143">
                  <c:v>0.52618677503578903</c:v>
                </c:pt>
                <c:pt idx="144">
                  <c:v>0.19995097451359981</c:v>
                </c:pt>
                <c:pt idx="145">
                  <c:v>7.5981370315167912E-2</c:v>
                </c:pt>
                <c:pt idx="146">
                  <c:v>2.8872920719763811E-2</c:v>
                </c:pt>
                <c:pt idx="147">
                  <c:v>4.5033758098197669</c:v>
                </c:pt>
                <c:pt idx="148">
                  <c:v>4.1692497519338952E-3</c:v>
                </c:pt>
                <c:pt idx="149">
                  <c:v>1.58431490573488E-3</c:v>
                </c:pt>
                <c:pt idx="150">
                  <c:v>6.0203966417925441E-4</c:v>
                </c:pt>
                <c:pt idx="151">
                  <c:v>4.9616940522695385</c:v>
                </c:pt>
                <c:pt idx="152">
                  <c:v>8.693452750748434E-5</c:v>
                </c:pt>
                <c:pt idx="153">
                  <c:v>3.3035120452844047E-5</c:v>
                </c:pt>
                <c:pt idx="154">
                  <c:v>1.2553345772080737E-5</c:v>
                </c:pt>
                <c:pt idx="155">
                  <c:v>4.7702713933906802E-6</c:v>
                </c:pt>
                <c:pt idx="156">
                  <c:v>1.8127031294884583E-6</c:v>
                </c:pt>
                <c:pt idx="157">
                  <c:v>2.2579003805105033</c:v>
                </c:pt>
                <c:pt idx="158">
                  <c:v>5.886694764136835</c:v>
                </c:pt>
                <c:pt idx="159">
                  <c:v>2.1087567187001532</c:v>
                </c:pt>
                <c:pt idx="160">
                  <c:v>3.7797325526090455E-8</c:v>
                </c:pt>
                <c:pt idx="161">
                  <c:v>1.4362983699914374E-8</c:v>
                </c:pt>
                <c:pt idx="162">
                  <c:v>5.4579338059674625E-9</c:v>
                </c:pt>
                <c:pt idx="163">
                  <c:v>2.074014846267636E-9</c:v>
                </c:pt>
                <c:pt idx="164">
                  <c:v>7.8812564158170154E-10</c:v>
                </c:pt>
                <c:pt idx="165">
                  <c:v>2.9948774380104663E-10</c:v>
                </c:pt>
                <c:pt idx="166">
                  <c:v>1.138053426443977E-10</c:v>
                </c:pt>
                <c:pt idx="167">
                  <c:v>4.3246030204871133E-11</c:v>
                </c:pt>
                <c:pt idx="168">
                  <c:v>1.6433491477851028E-11</c:v>
                </c:pt>
                <c:pt idx="169">
                  <c:v>5.7974519297042555</c:v>
                </c:pt>
                <c:pt idx="170">
                  <c:v>2.3729961694016884E-12</c:v>
                </c:pt>
                <c:pt idx="171">
                  <c:v>3.7328575724915587</c:v>
                </c:pt>
                <c:pt idx="172">
                  <c:v>7.2833861021379001</c:v>
                </c:pt>
                <c:pt idx="173">
                  <c:v>2.5246546287712146</c:v>
                </c:pt>
                <c:pt idx="174">
                  <c:v>2.420937975234033</c:v>
                </c:pt>
                <c:pt idx="175">
                  <c:v>8.0616872883450902E-2</c:v>
                </c:pt>
                <c:pt idx="176">
                  <c:v>3.0634411695711346E-2</c:v>
                </c:pt>
                <c:pt idx="177">
                  <c:v>1.1641076444370312E-2</c:v>
                </c:pt>
                <c:pt idx="178">
                  <c:v>4.4236090488607195E-3</c:v>
                </c:pt>
                <c:pt idx="179">
                  <c:v>1.6809714385670731E-3</c:v>
                </c:pt>
                <c:pt idx="180">
                  <c:v>6.3876914665548774E-4</c:v>
                </c:pt>
                <c:pt idx="181">
                  <c:v>2.4273227572908532E-4</c:v>
                </c:pt>
                <c:pt idx="182">
                  <c:v>3.7472957863093215</c:v>
                </c:pt>
                <c:pt idx="183">
                  <c:v>1.228545045453237</c:v>
                </c:pt>
                <c:pt idx="184">
                  <c:v>8.819770396488698</c:v>
                </c:pt>
                <c:pt idx="185">
                  <c:v>0.61407474047023147</c:v>
                </c:pt>
                <c:pt idx="186">
                  <c:v>0.23334840137868795</c:v>
                </c:pt>
                <c:pt idx="187">
                  <c:v>8.8672392523901439E-2</c:v>
                </c:pt>
                <c:pt idx="188">
                  <c:v>3.7430467673777787</c:v>
                </c:pt>
                <c:pt idx="189">
                  <c:v>1.2804293480451364E-2</c:v>
                </c:pt>
                <c:pt idx="190">
                  <c:v>4.8656315225715178E-3</c:v>
                </c:pt>
                <c:pt idx="191">
                  <c:v>1.8489399785771769E-3</c:v>
                </c:pt>
                <c:pt idx="192">
                  <c:v>7.0259719185932737E-4</c:v>
                </c:pt>
                <c:pt idx="193">
                  <c:v>4.9596977933423414</c:v>
                </c:pt>
                <c:pt idx="194">
                  <c:v>39.123305307326568</c:v>
                </c:pt>
                <c:pt idx="195">
                  <c:v>10.831871396014368</c:v>
                </c:pt>
                <c:pt idx="196">
                  <c:v>3.3145623311586254</c:v>
                </c:pt>
                <c:pt idx="197">
                  <c:v>10.656764381957874</c:v>
                </c:pt>
                <c:pt idx="198">
                  <c:v>1.497237474267787</c:v>
                </c:pt>
                <c:pt idx="199">
                  <c:v>0.56895024022175911</c:v>
                </c:pt>
                <c:pt idx="200">
                  <c:v>0.21620109128426843</c:v>
                </c:pt>
                <c:pt idx="201">
                  <c:v>8.2156414688022011E-2</c:v>
                </c:pt>
                <c:pt idx="202">
                  <c:v>3.1219437581448368E-2</c:v>
                </c:pt>
                <c:pt idx="203">
                  <c:v>1.1863386280950379E-2</c:v>
                </c:pt>
                <c:pt idx="204">
                  <c:v>4.5080867867611438E-3</c:v>
                </c:pt>
                <c:pt idx="205">
                  <c:v>1.7130729789692348E-3</c:v>
                </c:pt>
                <c:pt idx="206">
                  <c:v>6.5096773200830913E-4</c:v>
                </c:pt>
                <c:pt idx="207">
                  <c:v>15.497423839085874</c:v>
                </c:pt>
                <c:pt idx="208">
                  <c:v>1.5951784216584468</c:v>
                </c:pt>
                <c:pt idx="209">
                  <c:v>2.4963835071271854</c:v>
                </c:pt>
                <c:pt idx="210">
                  <c:v>0.23034376408747975</c:v>
                </c:pt>
                <c:pt idx="211">
                  <c:v>8.7530630353242309E-2</c:v>
                </c:pt>
                <c:pt idx="212">
                  <c:v>3.3261639534232078E-2</c:v>
                </c:pt>
                <c:pt idx="213">
                  <c:v>1.2639423023008191E-2</c:v>
                </c:pt>
                <c:pt idx="214">
                  <c:v>4.8029807487431119E-3</c:v>
                </c:pt>
                <c:pt idx="215">
                  <c:v>1.8251326845223827E-3</c:v>
                </c:pt>
                <c:pt idx="216">
                  <c:v>6.9355042011850555E-4</c:v>
                </c:pt>
                <c:pt idx="217">
                  <c:v>5.9074724332193265</c:v>
                </c:pt>
                <c:pt idx="218">
                  <c:v>7.5181527735148563</c:v>
                </c:pt>
                <c:pt idx="219">
                  <c:v>2.9303221746505361</c:v>
                </c:pt>
                <c:pt idx="220">
                  <c:v>0.24889058807023903</c:v>
                </c:pt>
                <c:pt idx="221">
                  <c:v>0.61690783957879758</c:v>
                </c:pt>
                <c:pt idx="222">
                  <c:v>7.8866851309622081</c:v>
                </c:pt>
                <c:pt idx="223">
                  <c:v>4.4080231412111512</c:v>
                </c:pt>
                <c:pt idx="224">
                  <c:v>0.10244774007942838</c:v>
                </c:pt>
                <c:pt idx="225">
                  <c:v>3.8930141230182791E-2</c:v>
                </c:pt>
                <c:pt idx="226">
                  <c:v>1.4793453667469458E-2</c:v>
                </c:pt>
                <c:pt idx="227">
                  <c:v>5.6215123936383948E-3</c:v>
                </c:pt>
                <c:pt idx="228">
                  <c:v>3.4405271521644845</c:v>
                </c:pt>
                <c:pt idx="229">
                  <c:v>8.1174638964138406E-4</c:v>
                </c:pt>
                <c:pt idx="230">
                  <c:v>7.1709977620379108</c:v>
                </c:pt>
                <c:pt idx="231">
                  <c:v>12.464811449198464</c:v>
                </c:pt>
                <c:pt idx="232">
                  <c:v>2.0748258641990081</c:v>
                </c:pt>
                <c:pt idx="233">
                  <c:v>1.4817228020719861</c:v>
                </c:pt>
                <c:pt idx="234">
                  <c:v>0.29960485479033672</c:v>
                </c:pt>
                <c:pt idx="235">
                  <c:v>0.11384984482032798</c:v>
                </c:pt>
                <c:pt idx="236">
                  <c:v>4.3262941031724629E-2</c:v>
                </c:pt>
                <c:pt idx="237">
                  <c:v>1.6439917592055358E-2</c:v>
                </c:pt>
                <c:pt idx="238">
                  <c:v>6.2471686849810363E-3</c:v>
                </c:pt>
                <c:pt idx="239">
                  <c:v>2.3739241002927939E-3</c:v>
                </c:pt>
                <c:pt idx="240">
                  <c:v>9.0209115811126154E-4</c:v>
                </c:pt>
                <c:pt idx="241">
                  <c:v>2.2028738095316451</c:v>
                </c:pt>
                <c:pt idx="242">
                  <c:v>64.995786021362193</c:v>
                </c:pt>
                <c:pt idx="243">
                  <c:v>28.190706389283463</c:v>
                </c:pt>
                <c:pt idx="244">
                  <c:v>8.8384042782153251</c:v>
                </c:pt>
                <c:pt idx="245">
                  <c:v>3.3585936257218245</c:v>
                </c:pt>
                <c:pt idx="246">
                  <c:v>1.2762655777742933</c:v>
                </c:pt>
                <c:pt idx="247">
                  <c:v>0.48498091955423145</c:v>
                </c:pt>
                <c:pt idx="248">
                  <c:v>4.9879810616078197</c:v>
                </c:pt>
                <c:pt idx="249">
                  <c:v>7.0031244783631028E-2</c:v>
                </c:pt>
                <c:pt idx="250">
                  <c:v>2.6611873017779786E-2</c:v>
                </c:pt>
                <c:pt idx="251">
                  <c:v>1.0112511746756319E-2</c:v>
                </c:pt>
                <c:pt idx="252">
                  <c:v>3.8427544637674007E-3</c:v>
                </c:pt>
                <c:pt idx="253">
                  <c:v>1.4602466962316124E-3</c:v>
                </c:pt>
                <c:pt idx="254">
                  <c:v>14.057640902885543</c:v>
                </c:pt>
                <c:pt idx="255">
                  <c:v>1.6076156059454623</c:v>
                </c:pt>
                <c:pt idx="256">
                  <c:v>4.1905028221935323</c:v>
                </c:pt>
                <c:pt idx="257">
                  <c:v>0.18785793910138127</c:v>
                </c:pt>
                <c:pt idx="258">
                  <c:v>2.2791893270898393</c:v>
                </c:pt>
                <c:pt idx="259">
                  <c:v>5.8451702558588341</c:v>
                </c:pt>
                <c:pt idx="260">
                  <c:v>2.3392094741505738</c:v>
                </c:pt>
                <c:pt idx="261">
                  <c:v>3.9170935170609765E-3</c:v>
                </c:pt>
                <c:pt idx="262">
                  <c:v>1.4884955364831707E-3</c:v>
                </c:pt>
                <c:pt idx="263">
                  <c:v>5.6562830386360484E-4</c:v>
                </c:pt>
                <c:pt idx="264">
                  <c:v>2.1493875546816987E-4</c:v>
                </c:pt>
                <c:pt idx="265">
                  <c:v>6.1487994773195433</c:v>
                </c:pt>
                <c:pt idx="266">
                  <c:v>7.8080048547247616</c:v>
                </c:pt>
                <c:pt idx="267">
                  <c:v>34.504482855294576</c:v>
                </c:pt>
                <c:pt idx="268">
                  <c:v>19.756781724629469</c:v>
                </c:pt>
                <c:pt idx="269">
                  <c:v>6.0479532479269587</c:v>
                </c:pt>
                <c:pt idx="270">
                  <c:v>2.2982222342122443</c:v>
                </c:pt>
                <c:pt idx="271">
                  <c:v>1.340841600277475</c:v>
                </c:pt>
                <c:pt idx="272">
                  <c:v>0.33186329062024811</c:v>
                </c:pt>
                <c:pt idx="273">
                  <c:v>0.12610805043569429</c:v>
                </c:pt>
                <c:pt idx="274">
                  <c:v>4.7921059165563822E-2</c:v>
                </c:pt>
                <c:pt idx="275">
                  <c:v>1.8210002482914253E-2</c:v>
                </c:pt>
                <c:pt idx="276">
                  <c:v>6.9198009435074174E-3</c:v>
                </c:pt>
                <c:pt idx="277">
                  <c:v>2.6295243585328187E-3</c:v>
                </c:pt>
                <c:pt idx="278">
                  <c:v>9.9921925624247123E-4</c:v>
                </c:pt>
                <c:pt idx="279">
                  <c:v>39.985412744489395</c:v>
                </c:pt>
                <c:pt idx="280">
                  <c:v>26.411993428606358</c:v>
                </c:pt>
                <c:pt idx="281">
                  <c:v>10.020904347419179</c:v>
                </c:pt>
                <c:pt idx="282">
                  <c:v>3.8255684627977744</c:v>
                </c:pt>
                <c:pt idx="283">
                  <c:v>22.661628372510332</c:v>
                </c:pt>
                <c:pt idx="284">
                  <c:v>5.2747894291184787</c:v>
                </c:pt>
                <c:pt idx="285">
                  <c:v>2.0044199830650222</c:v>
                </c:pt>
                <c:pt idx="286">
                  <c:v>1.7550584887777778</c:v>
                </c:pt>
                <c:pt idx="287">
                  <c:v>0.28943824555458914</c:v>
                </c:pt>
                <c:pt idx="288">
                  <c:v>0.10998653331074387</c:v>
                </c:pt>
                <c:pt idx="289">
                  <c:v>4.1794882658082677E-2</c:v>
                </c:pt>
                <c:pt idx="290">
                  <c:v>4.957109230999369</c:v>
                </c:pt>
                <c:pt idx="291">
                  <c:v>73.007779863709032</c:v>
                </c:pt>
                <c:pt idx="292">
                  <c:v>24.729065004103425</c:v>
                </c:pt>
                <c:pt idx="293">
                  <c:v>8.3548080347808433</c:v>
                </c:pt>
                <c:pt idx="294">
                  <c:v>3.4817052153308703</c:v>
                </c:pt>
                <c:pt idx="295">
                  <c:v>4.0686949060309523</c:v>
                </c:pt>
                <c:pt idx="296">
                  <c:v>0.45844502648449437</c:v>
                </c:pt>
                <c:pt idx="297">
                  <c:v>0.17420911006410786</c:v>
                </c:pt>
                <c:pt idx="298">
                  <c:v>6.6199461824360997E-2</c:v>
                </c:pt>
                <c:pt idx="299">
                  <c:v>2.5155795493257183E-2</c:v>
                </c:pt>
                <c:pt idx="300">
                  <c:v>9.5592022874377292E-3</c:v>
                </c:pt>
                <c:pt idx="301">
                  <c:v>3.6324968692263366E-3</c:v>
                </c:pt>
                <c:pt idx="302">
                  <c:v>1.3803488103060078E-3</c:v>
                </c:pt>
                <c:pt idx="303">
                  <c:v>5.2453254791628306E-4</c:v>
                </c:pt>
                <c:pt idx="304">
                  <c:v>1.9932236820818756E-4</c:v>
                </c:pt>
                <c:pt idx="305">
                  <c:v>7.2169167188861643</c:v>
                </c:pt>
                <c:pt idx="306">
                  <c:v>32.732050282404977</c:v>
                </c:pt>
                <c:pt idx="307">
                  <c:v>28.548689188536187</c:v>
                </c:pt>
                <c:pt idx="308">
                  <c:v>8.1046096763659978</c:v>
                </c:pt>
                <c:pt idx="309">
                  <c:v>3.0797516770190798</c:v>
                </c:pt>
                <c:pt idx="310">
                  <c:v>1.1703056372672502</c:v>
                </c:pt>
                <c:pt idx="311">
                  <c:v>0.44471614216155514</c:v>
                </c:pt>
                <c:pt idx="312">
                  <c:v>0.16899213402139093</c:v>
                </c:pt>
                <c:pt idx="313">
                  <c:v>5.9983291211857246</c:v>
                </c:pt>
                <c:pt idx="314">
                  <c:v>2.440246415268885E-2</c:v>
                </c:pt>
                <c:pt idx="315">
                  <c:v>3.4432961203355315</c:v>
                </c:pt>
                <c:pt idx="316">
                  <c:v>21.68551903530151</c:v>
                </c:pt>
                <c:pt idx="317">
                  <c:v>17.335110830775495</c:v>
                </c:pt>
                <c:pt idx="318">
                  <c:v>4.7707779296198334</c:v>
                </c:pt>
                <c:pt idx="319">
                  <c:v>1.7661134128458964</c:v>
                </c:pt>
                <c:pt idx="320">
                  <c:v>2.8612954024937953</c:v>
                </c:pt>
                <c:pt idx="321">
                  <c:v>0.2550267768149474</c:v>
                </c:pt>
                <c:pt idx="322">
                  <c:v>9.6910175189680023E-2</c:v>
                </c:pt>
                <c:pt idx="323">
                  <c:v>3.6825866572078411E-2</c:v>
                </c:pt>
                <c:pt idx="324">
                  <c:v>1.39938292973898E-2</c:v>
                </c:pt>
                <c:pt idx="325">
                  <c:v>5.3176551330081237E-3</c:v>
                </c:pt>
                <c:pt idx="326">
                  <c:v>15.707187333234954</c:v>
                </c:pt>
                <c:pt idx="327">
                  <c:v>1.657847202338764</c:v>
                </c:pt>
                <c:pt idx="328">
                  <c:v>0.62998193688873028</c:v>
                </c:pt>
                <c:pt idx="329">
                  <c:v>0.2393931360177175</c:v>
                </c:pt>
                <c:pt idx="330">
                  <c:v>0.57320780123728143</c:v>
                </c:pt>
                <c:pt idx="331">
                  <c:v>0.24953790817382623</c:v>
                </c:pt>
                <c:pt idx="332">
                  <c:v>1.3135980159564195E-2</c:v>
                </c:pt>
                <c:pt idx="333">
                  <c:v>4.9916724606343943E-3</c:v>
                </c:pt>
                <c:pt idx="334">
                  <c:v>1.89683553504107E-3</c:v>
                </c:pt>
                <c:pt idx="335">
                  <c:v>7.2079750331560666E-4</c:v>
                </c:pt>
                <c:pt idx="336">
                  <c:v>0.11340236549757783</c:v>
                </c:pt>
                <c:pt idx="337">
                  <c:v>1.040831594787736E-4</c:v>
                </c:pt>
                <c:pt idx="338">
                  <c:v>3.9551600601933972E-5</c:v>
                </c:pt>
                <c:pt idx="339">
                  <c:v>2.7606416859686336</c:v>
                </c:pt>
                <c:pt idx="340">
                  <c:v>5.3560702253113313</c:v>
                </c:pt>
                <c:pt idx="341">
                  <c:v>18.664337807643154</c:v>
                </c:pt>
                <c:pt idx="342">
                  <c:v>4.3757679810408918</c:v>
                </c:pt>
                <c:pt idx="343">
                  <c:v>1.6627918327955393</c:v>
                </c:pt>
                <c:pt idx="344">
                  <c:v>0.63186089646230492</c:v>
                </c:pt>
                <c:pt idx="345">
                  <c:v>0.24010714065567584</c:v>
                </c:pt>
                <c:pt idx="346">
                  <c:v>9.1240713449156824E-2</c:v>
                </c:pt>
                <c:pt idx="347">
                  <c:v>3.4671471110679593E-2</c:v>
                </c:pt>
                <c:pt idx="348">
                  <c:v>1.3175159022058246E-2</c:v>
                </c:pt>
                <c:pt idx="349">
                  <c:v>7.2262959990506177</c:v>
                </c:pt>
                <c:pt idx="350">
                  <c:v>2.2673472795878111</c:v>
                </c:pt>
                <c:pt idx="351">
                  <c:v>7.2294732585838014E-4</c:v>
                </c:pt>
                <c:pt idx="352">
                  <c:v>0.81806519046843418</c:v>
                </c:pt>
                <c:pt idx="353">
                  <c:v>1.0439359385395012E-4</c:v>
                </c:pt>
                <c:pt idx="354">
                  <c:v>3.9669565664501042E-5</c:v>
                </c:pt>
                <c:pt idx="355">
                  <c:v>1.5074434952510393E-5</c:v>
                </c:pt>
                <c:pt idx="356">
                  <c:v>5.7282852819539498E-6</c:v>
                </c:pt>
                <c:pt idx="357">
                  <c:v>2.1767484071425012E-6</c:v>
                </c:pt>
                <c:pt idx="358">
                  <c:v>8.2716439471415053E-7</c:v>
                </c:pt>
                <c:pt idx="359">
                  <c:v>3.1432246999137724E-7</c:v>
                </c:pt>
                <c:pt idx="360">
                  <c:v>1.1944253859672337E-7</c:v>
                </c:pt>
                <c:pt idx="361">
                  <c:v>4.5388164666754877E-8</c:v>
                </c:pt>
                <c:pt idx="362">
                  <c:v>2.9641670378595424</c:v>
                </c:pt>
                <c:pt idx="363">
                  <c:v>0.12240094304476441</c:v>
                </c:pt>
                <c:pt idx="364">
                  <c:v>2.4905393715941729E-9</c:v>
                </c:pt>
                <c:pt idx="365">
                  <c:v>9.4640496120578586E-10</c:v>
                </c:pt>
                <c:pt idx="366">
                  <c:v>9.7494492422106411</c:v>
                </c:pt>
                <c:pt idx="367">
                  <c:v>1.366608763981155E-10</c:v>
                </c:pt>
                <c:pt idx="368">
                  <c:v>5.1931133031283884E-11</c:v>
                </c:pt>
                <c:pt idx="369">
                  <c:v>1.9733830551887877E-11</c:v>
                </c:pt>
                <c:pt idx="370">
                  <c:v>7.4988556097173916E-12</c:v>
                </c:pt>
                <c:pt idx="371">
                  <c:v>2.8495651316926092E-12</c:v>
                </c:pt>
                <c:pt idx="372">
                  <c:v>1.0828347500431918E-12</c:v>
                </c:pt>
                <c:pt idx="373">
                  <c:v>4.1147720501641282E-13</c:v>
                </c:pt>
                <c:pt idx="374">
                  <c:v>1.5636133790623688E-13</c:v>
                </c:pt>
                <c:pt idx="375">
                  <c:v>5.9417308404370005E-14</c:v>
                </c:pt>
                <c:pt idx="376">
                  <c:v>2.8213764676939812</c:v>
                </c:pt>
                <c:pt idx="377">
                  <c:v>5.8137358665963133</c:v>
                </c:pt>
                <c:pt idx="378">
                  <c:v>3.260346546764592E-15</c:v>
                </c:pt>
                <c:pt idx="379">
                  <c:v>1.2389316877705451E-15</c:v>
                </c:pt>
                <c:pt idx="380">
                  <c:v>0.80865389466330739</c:v>
                </c:pt>
                <c:pt idx="381">
                  <c:v>1.789017357140667E-16</c:v>
                </c:pt>
                <c:pt idx="382">
                  <c:v>6.7982659571345358E-17</c:v>
                </c:pt>
                <c:pt idx="383">
                  <c:v>2.5833410637111235E-17</c:v>
                </c:pt>
                <c:pt idx="384">
                  <c:v>9.8166960421022691E-18</c:v>
                </c:pt>
                <c:pt idx="385">
                  <c:v>3.7303444959988628E-18</c:v>
                </c:pt>
                <c:pt idx="386">
                  <c:v>1.417530908479568E-18</c:v>
                </c:pt>
                <c:pt idx="387">
                  <c:v>5.3866174522223577E-19</c:v>
                </c:pt>
                <c:pt idx="388">
                  <c:v>3.3968301987517786</c:v>
                </c:pt>
                <c:pt idx="389">
                  <c:v>22.233485528891755</c:v>
                </c:pt>
                <c:pt idx="390">
                  <c:v>4.451579881813851</c:v>
                </c:pt>
                <c:pt idx="391">
                  <c:v>2.5197611551316688</c:v>
                </c:pt>
                <c:pt idx="392">
                  <c:v>0.64280813493392008</c:v>
                </c:pt>
                <c:pt idx="393">
                  <c:v>0.24426709127488963</c:v>
                </c:pt>
                <c:pt idx="394">
                  <c:v>9.2821494684458064E-2</c:v>
                </c:pt>
                <c:pt idx="395">
                  <c:v>3.5272167980094062E-2</c:v>
                </c:pt>
                <c:pt idx="396">
                  <c:v>1.3403423832435743E-2</c:v>
                </c:pt>
                <c:pt idx="397">
                  <c:v>5.093301056325582E-3</c:v>
                </c:pt>
                <c:pt idx="398">
                  <c:v>3.0944579174024591</c:v>
                </c:pt>
                <c:pt idx="399">
                  <c:v>7.7932518963913235</c:v>
                </c:pt>
                <c:pt idx="400">
                  <c:v>52.211952176202892</c:v>
                </c:pt>
                <c:pt idx="401">
                  <c:v>26.423307372419256</c:v>
                </c:pt>
                <c:pt idx="402">
                  <c:v>8.2406657826847969</c:v>
                </c:pt>
                <c:pt idx="403">
                  <c:v>42.893367062310034</c:v>
                </c:pt>
                <c:pt idx="404">
                  <c:v>13.032087226541108</c:v>
                </c:pt>
                <c:pt idx="405">
                  <c:v>4.1510756336812138</c:v>
                </c:pt>
                <c:pt idx="406">
                  <c:v>1.5774087407988615</c:v>
                </c:pt>
                <c:pt idx="407">
                  <c:v>0.59941532150356724</c:v>
                </c:pt>
                <c:pt idx="408">
                  <c:v>0.22777782217135559</c:v>
                </c:pt>
                <c:pt idx="409">
                  <c:v>4.3717302753129124</c:v>
                </c:pt>
                <c:pt idx="410">
                  <c:v>8.6895634814359806</c:v>
                </c:pt>
                <c:pt idx="411">
                  <c:v>4.4464536722764354</c:v>
                </c:pt>
                <c:pt idx="412">
                  <c:v>0.63383711140621524</c:v>
                </c:pt>
                <c:pt idx="413">
                  <c:v>4.7226624186032851</c:v>
                </c:pt>
                <c:pt idx="414">
                  <c:v>9.1526078887057508E-2</c:v>
                </c:pt>
                <c:pt idx="415">
                  <c:v>3.4779909977081858E-2</c:v>
                </c:pt>
                <c:pt idx="416">
                  <c:v>1.3216365791291105E-2</c:v>
                </c:pt>
                <c:pt idx="417">
                  <c:v>0.40598177492916843</c:v>
                </c:pt>
                <c:pt idx="418">
                  <c:v>1.9084432202624354E-3</c:v>
                </c:pt>
                <c:pt idx="419">
                  <c:v>7.2520842369972534E-4</c:v>
                </c:pt>
                <c:pt idx="420">
                  <c:v>2.7557920100589566E-4</c:v>
                </c:pt>
                <c:pt idx="421">
                  <c:v>1.0472009638224034E-4</c:v>
                </c:pt>
                <c:pt idx="422">
                  <c:v>3.9793636625251332E-5</c:v>
                </c:pt>
                <c:pt idx="423">
                  <c:v>1.5121581917595505E-5</c:v>
                </c:pt>
                <c:pt idx="424">
                  <c:v>4.8380061685789624</c:v>
                </c:pt>
                <c:pt idx="425">
                  <c:v>5.2800290983095257</c:v>
                </c:pt>
                <c:pt idx="426">
                  <c:v>8.2975144298230053E-7</c:v>
                </c:pt>
                <c:pt idx="427">
                  <c:v>2.8713144632528378</c:v>
                </c:pt>
                <c:pt idx="428">
                  <c:v>1.0907238763946234</c:v>
                </c:pt>
                <c:pt idx="429">
                  <c:v>4.5530121179324803E-8</c:v>
                </c:pt>
                <c:pt idx="430">
                  <c:v>1.7301446048143424E-8</c:v>
                </c:pt>
                <c:pt idx="431">
                  <c:v>6.5745494982945013E-9</c:v>
                </c:pt>
                <c:pt idx="432">
                  <c:v>2.4983288093519109E-9</c:v>
                </c:pt>
                <c:pt idx="433">
                  <c:v>1.2900843379219114</c:v>
                </c:pt>
                <c:pt idx="434">
                  <c:v>22.659446879463719</c:v>
                </c:pt>
                <c:pt idx="435">
                  <c:v>5.9730677532902341</c:v>
                </c:pt>
                <c:pt idx="436">
                  <c:v>1.4938511565830381</c:v>
                </c:pt>
                <c:pt idx="437">
                  <c:v>1.8710124723628492</c:v>
                </c:pt>
                <c:pt idx="438">
                  <c:v>0.21571210701059071</c:v>
                </c:pt>
                <c:pt idx="439">
                  <c:v>7.0949910558132006</c:v>
                </c:pt>
                <c:pt idx="440">
                  <c:v>3.11488282523293E-2</c:v>
                </c:pt>
                <c:pt idx="441">
                  <c:v>1.1836554735885135E-2</c:v>
                </c:pt>
                <c:pt idx="442">
                  <c:v>4.4978907996363502E-3</c:v>
                </c:pt>
                <c:pt idx="443">
                  <c:v>0.25441626893195762</c:v>
                </c:pt>
                <c:pt idx="444">
                  <c:v>6.4949543146748917E-4</c:v>
                </c:pt>
                <c:pt idx="445">
                  <c:v>7.5863801651903175</c:v>
                </c:pt>
                <c:pt idx="446">
                  <c:v>7.1426400978753009</c:v>
                </c:pt>
                <c:pt idx="447">
                  <c:v>3.5639113315484067E-5</c:v>
                </c:pt>
                <c:pt idx="448">
                  <c:v>1.3542863059883948E-5</c:v>
                </c:pt>
                <c:pt idx="449">
                  <c:v>5.1462879627559002E-6</c:v>
                </c:pt>
                <c:pt idx="450">
                  <c:v>5.4384249484299891</c:v>
                </c:pt>
                <c:pt idx="451">
                  <c:v>7.4312398182195208E-7</c:v>
                </c:pt>
                <c:pt idx="452">
                  <c:v>3.1541645691576599</c:v>
                </c:pt>
                <c:pt idx="453">
                  <c:v>1.0730710297508987E-7</c:v>
                </c:pt>
                <c:pt idx="454">
                  <c:v>4.0776699130534158E-8</c:v>
                </c:pt>
                <c:pt idx="455">
                  <c:v>1.5495145669602978E-8</c:v>
                </c:pt>
                <c:pt idx="456">
                  <c:v>5.888155354449131E-9</c:v>
                </c:pt>
                <c:pt idx="457">
                  <c:v>4.5426658653678649</c:v>
                </c:pt>
                <c:pt idx="458">
                  <c:v>1.2479494208759132</c:v>
                </c:pt>
                <c:pt idx="459">
                  <c:v>0.31707986009007733</c:v>
                </c:pt>
                <c:pt idx="460">
                  <c:v>6.729390039540645</c:v>
                </c:pt>
                <c:pt idx="461">
                  <c:v>4.6654897871987647E-11</c:v>
                </c:pt>
                <c:pt idx="462">
                  <c:v>1.7728861191355302E-11</c:v>
                </c:pt>
                <c:pt idx="463">
                  <c:v>6.7369672527150157E-12</c:v>
                </c:pt>
                <c:pt idx="464">
                  <c:v>2.5600475560317065E-12</c:v>
                </c:pt>
                <c:pt idx="465">
                  <c:v>9.7281807129204839E-13</c:v>
                </c:pt>
                <c:pt idx="466">
                  <c:v>3.6967086709097829E-13</c:v>
                </c:pt>
                <c:pt idx="467">
                  <c:v>1.1796752490336946</c:v>
                </c:pt>
                <c:pt idx="468">
                  <c:v>5.3380473207937277E-14</c:v>
                </c:pt>
                <c:pt idx="469">
                  <c:v>2.0284579819016166E-14</c:v>
                </c:pt>
                <c:pt idx="470">
                  <c:v>4.3944133776299905</c:v>
                </c:pt>
                <c:pt idx="471">
                  <c:v>2.9290933258659344E-15</c:v>
                </c:pt>
                <c:pt idx="472">
                  <c:v>1.1130554638290549E-15</c:v>
                </c:pt>
                <c:pt idx="473">
                  <c:v>4.2296107625504095E-16</c:v>
                </c:pt>
                <c:pt idx="474">
                  <c:v>1.6072520897691557E-16</c:v>
                </c:pt>
                <c:pt idx="475">
                  <c:v>6.1075579411227913E-17</c:v>
                </c:pt>
                <c:pt idx="476">
                  <c:v>2.3867625994493631</c:v>
                </c:pt>
                <c:pt idx="477">
                  <c:v>8.8193136669813087E-18</c:v>
                </c:pt>
                <c:pt idx="478">
                  <c:v>3.3513391934528974E-18</c:v>
                </c:pt>
                <c:pt idx="479">
                  <c:v>1.2735088935121009E-18</c:v>
                </c:pt>
                <c:pt idx="480">
                  <c:v>4.8393337953459836E-19</c:v>
                </c:pt>
                <c:pt idx="481">
                  <c:v>0.5320459653303985</c:v>
                </c:pt>
                <c:pt idx="482">
                  <c:v>6.5495363658464472</c:v>
                </c:pt>
                <c:pt idx="483">
                  <c:v>27.510429516574362</c:v>
                </c:pt>
                <c:pt idx="484">
                  <c:v>27.772356957692288</c:v>
                </c:pt>
                <c:pt idx="485">
                  <c:v>7.687814004195773</c:v>
                </c:pt>
                <c:pt idx="486">
                  <c:v>10.794387284118734</c:v>
                </c:pt>
                <c:pt idx="487">
                  <c:v>1.8656655862166172</c:v>
                </c:pt>
                <c:pt idx="488">
                  <c:v>0.70895292276231447</c:v>
                </c:pt>
                <c:pt idx="489">
                  <c:v>0.26940211064967956</c:v>
                </c:pt>
                <c:pt idx="490">
                  <c:v>0.10237280204687821</c:v>
                </c:pt>
                <c:pt idx="491">
                  <c:v>3.8901664777813719E-2</c:v>
                </c:pt>
                <c:pt idx="492">
                  <c:v>1.4782632615569214E-2</c:v>
                </c:pt>
                <c:pt idx="493">
                  <c:v>2.0400852753875927</c:v>
                </c:pt>
                <c:pt idx="494">
                  <c:v>10.947997443428735</c:v>
                </c:pt>
                <c:pt idx="495">
                  <c:v>39.457536067186048</c:v>
                </c:pt>
                <c:pt idx="496">
                  <c:v>10.608149323806371</c:v>
                </c:pt>
                <c:pt idx="497">
                  <c:v>4.3380330116698289</c:v>
                </c:pt>
                <c:pt idx="498">
                  <c:v>1.5318167623576397</c:v>
                </c:pt>
                <c:pt idx="499">
                  <c:v>0.58209036969590311</c:v>
                </c:pt>
                <c:pt idx="500">
                  <c:v>0.22119434048444322</c:v>
                </c:pt>
                <c:pt idx="501">
                  <c:v>8.4053849384088428E-2</c:v>
                </c:pt>
                <c:pt idx="502">
                  <c:v>3.1940462765953609E-2</c:v>
                </c:pt>
                <c:pt idx="503">
                  <c:v>1.2137375851062369E-2</c:v>
                </c:pt>
                <c:pt idx="504">
                  <c:v>4.6122028234036995E-3</c:v>
                </c:pt>
                <c:pt idx="505">
                  <c:v>1.752637072893406E-3</c:v>
                </c:pt>
                <c:pt idx="506">
                  <c:v>6.6600208769949432E-4</c:v>
                </c:pt>
                <c:pt idx="507">
                  <c:v>2.5308079332580781E-4</c:v>
                </c:pt>
                <c:pt idx="508">
                  <c:v>36.895909037649993</c:v>
                </c:pt>
                <c:pt idx="509">
                  <c:v>25.059720877691454</c:v>
                </c:pt>
                <c:pt idx="510">
                  <c:v>7.5738056707584223</c:v>
                </c:pt>
                <c:pt idx="511">
                  <c:v>2.8780461548882004</c:v>
                </c:pt>
                <c:pt idx="512">
                  <c:v>1.0936575388575163</c:v>
                </c:pt>
                <c:pt idx="513">
                  <c:v>0.41558986476585613</c:v>
                </c:pt>
                <c:pt idx="514">
                  <c:v>0.1579241486110253</c:v>
                </c:pt>
                <c:pt idx="515">
                  <c:v>6.001117647218962E-2</c:v>
                </c:pt>
                <c:pt idx="516">
                  <c:v>2.2804247059432056E-2</c:v>
                </c:pt>
                <c:pt idx="517">
                  <c:v>3.0387659776496085</c:v>
                </c:pt>
                <c:pt idx="518">
                  <c:v>4.145677083245098</c:v>
                </c:pt>
                <c:pt idx="519">
                  <c:v>24.883679909977658</c:v>
                </c:pt>
                <c:pt idx="520">
                  <c:v>96.265446143468182</c:v>
                </c:pt>
                <c:pt idx="521">
                  <c:v>89.827713654751008</c:v>
                </c:pt>
                <c:pt idx="522">
                  <c:v>59.565183538529368</c:v>
                </c:pt>
                <c:pt idx="523">
                  <c:v>19.238788961065744</c:v>
                </c:pt>
                <c:pt idx="524">
                  <c:v>7.6566898860300991</c:v>
                </c:pt>
                <c:pt idx="525">
                  <c:v>2.7780811259778933</c:v>
                </c:pt>
                <c:pt idx="526">
                  <c:v>1.0556708278715996</c:v>
                </c:pt>
                <c:pt idx="527">
                  <c:v>0.40115491459120778</c:v>
                </c:pt>
                <c:pt idx="528">
                  <c:v>0.15243886754465896</c:v>
                </c:pt>
                <c:pt idx="529">
                  <c:v>6.1088666142186936</c:v>
                </c:pt>
                <c:pt idx="530">
                  <c:v>2.2012172473448756E-2</c:v>
                </c:pt>
                <c:pt idx="531">
                  <c:v>8.3646255399105283E-3</c:v>
                </c:pt>
                <c:pt idx="532">
                  <c:v>6.988109067260746</c:v>
                </c:pt>
                <c:pt idx="533">
                  <c:v>2.2026548437800932</c:v>
                </c:pt>
                <c:pt idx="534">
                  <c:v>4.5898373262597041E-4</c:v>
                </c:pt>
                <c:pt idx="535">
                  <c:v>1.7441381839786879E-4</c:v>
                </c:pt>
                <c:pt idx="536">
                  <c:v>6.6277250991190128E-5</c:v>
                </c:pt>
                <c:pt idx="537">
                  <c:v>2.5185355376652246E-5</c:v>
                </c:pt>
                <c:pt idx="538">
                  <c:v>9.5704350431278546E-6</c:v>
                </c:pt>
                <c:pt idx="539">
                  <c:v>3.6367653163885853E-6</c:v>
                </c:pt>
                <c:pt idx="540">
                  <c:v>1.3819708202276622E-6</c:v>
                </c:pt>
                <c:pt idx="541">
                  <c:v>1.259654088690737</c:v>
                </c:pt>
                <c:pt idx="542">
                  <c:v>1.9955658644087445E-7</c:v>
                </c:pt>
                <c:pt idx="543">
                  <c:v>1.3657712093703387</c:v>
                </c:pt>
                <c:pt idx="544">
                  <c:v>42.582819996806379</c:v>
                </c:pt>
                <c:pt idx="545">
                  <c:v>12.943280069987807</c:v>
                </c:pt>
                <c:pt idx="546">
                  <c:v>3.8549220132674207</c:v>
                </c:pt>
                <c:pt idx="547">
                  <c:v>10.090721817793067</c:v>
                </c:pt>
                <c:pt idx="548">
                  <c:v>0.55665073871581561</c:v>
                </c:pt>
                <c:pt idx="549">
                  <c:v>0.21152728071200994</c:v>
                </c:pt>
                <c:pt idx="550">
                  <c:v>8.038036667056378E-2</c:v>
                </c:pt>
                <c:pt idx="551">
                  <c:v>3.0544539334814241E-2</c:v>
                </c:pt>
                <c:pt idx="552">
                  <c:v>1.1606924947229411E-2</c:v>
                </c:pt>
                <c:pt idx="553">
                  <c:v>0.13149322508842287</c:v>
                </c:pt>
                <c:pt idx="554">
                  <c:v>3.815563891684512</c:v>
                </c:pt>
                <c:pt idx="555">
                  <c:v>6.368951857043723E-4</c:v>
                </c:pt>
                <c:pt idx="556">
                  <c:v>76.358627580393701</c:v>
                </c:pt>
                <c:pt idx="557">
                  <c:v>24.820450235272883</c:v>
                </c:pt>
                <c:pt idx="558">
                  <c:v>10.710814427858551</c:v>
                </c:pt>
                <c:pt idx="559">
                  <c:v>3.2302980714979994</c:v>
                </c:pt>
                <c:pt idx="560">
                  <c:v>1.8801119130257158</c:v>
                </c:pt>
                <c:pt idx="561">
                  <c:v>0.46645504152431122</c:v>
                </c:pt>
                <c:pt idx="562">
                  <c:v>0.17725291577923827</c:v>
                </c:pt>
                <c:pt idx="563">
                  <c:v>6.735610799611054E-2</c:v>
                </c:pt>
                <c:pt idx="564">
                  <c:v>2.5595321038522006E-2</c:v>
                </c:pt>
                <c:pt idx="565">
                  <c:v>9.7262219946383614E-3</c:v>
                </c:pt>
                <c:pt idx="566">
                  <c:v>3.6959643579625775E-3</c:v>
                </c:pt>
                <c:pt idx="567">
                  <c:v>2.7361702709755824</c:v>
                </c:pt>
                <c:pt idx="568">
                  <c:v>48.956880962234919</c:v>
                </c:pt>
                <c:pt idx="569">
                  <c:v>12.001970467840851</c:v>
                </c:pt>
                <c:pt idx="570">
                  <c:v>9.5645579023754923</c:v>
                </c:pt>
                <c:pt idx="571">
                  <c:v>1.7330845355562192</c:v>
                </c:pt>
                <c:pt idx="572">
                  <c:v>2.5510297210514965</c:v>
                </c:pt>
                <c:pt idx="573">
                  <c:v>0.25025740693431808</c:v>
                </c:pt>
                <c:pt idx="574">
                  <c:v>9.5097814635040842E-2</c:v>
                </c:pt>
                <c:pt idx="575">
                  <c:v>3.6137169561315526E-2</c:v>
                </c:pt>
                <c:pt idx="576">
                  <c:v>0.12598946978043932</c:v>
                </c:pt>
                <c:pt idx="577">
                  <c:v>0.66093795788630549</c:v>
                </c:pt>
                <c:pt idx="578">
                  <c:v>2.1265726994136904</c:v>
                </c:pt>
                <c:pt idx="579">
                  <c:v>7.5350913190403205E-4</c:v>
                </c:pt>
                <c:pt idx="580">
                  <c:v>2.8633347012353212E-4</c:v>
                </c:pt>
                <c:pt idx="581">
                  <c:v>7.2214630187651094</c:v>
                </c:pt>
                <c:pt idx="582">
                  <c:v>0.28122849886353557</c:v>
                </c:pt>
                <c:pt idx="583">
                  <c:v>1.5711690172618457E-5</c:v>
                </c:pt>
                <c:pt idx="584">
                  <c:v>5.9704422655950126E-6</c:v>
                </c:pt>
                <c:pt idx="585">
                  <c:v>2.2687680609261051E-6</c:v>
                </c:pt>
                <c:pt idx="586">
                  <c:v>8.6213186315191995E-7</c:v>
                </c:pt>
                <c:pt idx="587">
                  <c:v>3.2761010799772961E-7</c:v>
                </c:pt>
                <c:pt idx="588">
                  <c:v>1.2449184103913727E-7</c:v>
                </c:pt>
                <c:pt idx="589">
                  <c:v>11.442648750548807</c:v>
                </c:pt>
                <c:pt idx="590">
                  <c:v>3.6820211833887839</c:v>
                </c:pt>
                <c:pt idx="591">
                  <c:v>6.8311163014995394E-9</c:v>
                </c:pt>
                <c:pt idx="592">
                  <c:v>2.5958241945698251E-9</c:v>
                </c:pt>
                <c:pt idx="593">
                  <c:v>0.85390991734177746</c:v>
                </c:pt>
                <c:pt idx="594">
                  <c:v>3.7483701369588277E-10</c:v>
                </c:pt>
                <c:pt idx="595">
                  <c:v>1.4243806520443543E-10</c:v>
                </c:pt>
                <c:pt idx="596">
                  <c:v>5.4126464777685465E-11</c:v>
                </c:pt>
                <c:pt idx="597">
                  <c:v>2.0568056615520476E-11</c:v>
                </c:pt>
                <c:pt idx="598">
                  <c:v>7.815861513897782E-12</c:v>
                </c:pt>
                <c:pt idx="599">
                  <c:v>2.9700273752811567E-12</c:v>
                </c:pt>
                <c:pt idx="600">
                  <c:v>1.1286104026068395E-12</c:v>
                </c:pt>
                <c:pt idx="601">
                  <c:v>2.1097645323846144</c:v>
                </c:pt>
                <c:pt idx="602">
                  <c:v>1.6297134213642768E-13</c:v>
                </c:pt>
                <c:pt idx="603">
                  <c:v>0.30654613089120125</c:v>
                </c:pt>
                <c:pt idx="604">
                  <c:v>2.3364347814637867</c:v>
                </c:pt>
                <c:pt idx="605">
                  <c:v>8.9425634857100593E-15</c:v>
                </c:pt>
                <c:pt idx="606">
                  <c:v>3.3981741245698217E-15</c:v>
                </c:pt>
                <c:pt idx="607">
                  <c:v>4.4435707809752651</c:v>
                </c:pt>
                <c:pt idx="608">
                  <c:v>4.9069634358788231E-16</c:v>
                </c:pt>
                <c:pt idx="609">
                  <c:v>1.864646105633953E-16</c:v>
                </c:pt>
                <c:pt idx="610">
                  <c:v>0.33970787133476676</c:v>
                </c:pt>
                <c:pt idx="611">
                  <c:v>2.6925489765354281E-17</c:v>
                </c:pt>
                <c:pt idx="612">
                  <c:v>2.2072990636102108</c:v>
                </c:pt>
                <c:pt idx="613">
                  <c:v>3.8880407221171583E-18</c:v>
                </c:pt>
                <c:pt idx="614">
                  <c:v>0.38418361756228564</c:v>
                </c:pt>
                <c:pt idx="615">
                  <c:v>5.6143308027371748E-19</c:v>
                </c:pt>
                <c:pt idx="616">
                  <c:v>8.1955291038923459</c:v>
                </c:pt>
                <c:pt idx="617">
                  <c:v>9.7662609952284285</c:v>
                </c:pt>
                <c:pt idx="618">
                  <c:v>1.770849548667889</c:v>
                </c:pt>
                <c:pt idx="619">
                  <c:v>0.60150405456669476</c:v>
                </c:pt>
                <c:pt idx="620">
                  <c:v>0.22857154073534405</c:v>
                </c:pt>
                <c:pt idx="621">
                  <c:v>2.3955921605253785</c:v>
                </c:pt>
                <c:pt idx="622">
                  <c:v>3.3005730482183672E-2</c:v>
                </c:pt>
                <c:pt idx="623">
                  <c:v>1.2542177583229798E-2</c:v>
                </c:pt>
                <c:pt idx="624">
                  <c:v>4.7660274816273239E-3</c:v>
                </c:pt>
                <c:pt idx="625">
                  <c:v>1.8110904430183828E-3</c:v>
                </c:pt>
                <c:pt idx="626">
                  <c:v>6.8821436834698544E-4</c:v>
                </c:pt>
                <c:pt idx="627">
                  <c:v>5.6279015035509934</c:v>
                </c:pt>
                <c:pt idx="628">
                  <c:v>9.9378154789304675E-5</c:v>
                </c:pt>
                <c:pt idx="629">
                  <c:v>3.7763698819935774E-5</c:v>
                </c:pt>
                <c:pt idx="630">
                  <c:v>1.4350205551575596E-5</c:v>
                </c:pt>
                <c:pt idx="631">
                  <c:v>6.6185962668247162</c:v>
                </c:pt>
                <c:pt idx="632">
                  <c:v>2.0721696816475159E-6</c:v>
                </c:pt>
                <c:pt idx="633">
                  <c:v>7.8742447902605615E-7</c:v>
                </c:pt>
                <c:pt idx="634">
                  <c:v>2.9922130202990139E-7</c:v>
                </c:pt>
                <c:pt idx="635">
                  <c:v>1.1370409477136251E-7</c:v>
                </c:pt>
                <c:pt idx="636">
                  <c:v>4.3207556013117757E-8</c:v>
                </c:pt>
                <c:pt idx="637">
                  <c:v>1.641887128498475E-8</c:v>
                </c:pt>
                <c:pt idx="638">
                  <c:v>6.6189809577180467</c:v>
                </c:pt>
                <c:pt idx="639">
                  <c:v>4.9086154250214644</c:v>
                </c:pt>
                <c:pt idx="640">
                  <c:v>7.2638281217019269</c:v>
                </c:pt>
                <c:pt idx="641">
                  <c:v>19.483057232793154</c:v>
                </c:pt>
                <c:pt idx="642">
                  <c:v>10.142508167049643</c:v>
                </c:pt>
                <c:pt idx="643">
                  <c:v>3.0006234380561603</c:v>
                </c:pt>
                <c:pt idx="644">
                  <c:v>1.0522138541928394</c:v>
                </c:pt>
                <c:pt idx="645">
                  <c:v>0.3998412645932789</c:v>
                </c:pt>
                <c:pt idx="646">
                  <c:v>0.15193968054544599</c:v>
                </c:pt>
                <c:pt idx="647">
                  <c:v>5.7737078607269482E-2</c:v>
                </c:pt>
                <c:pt idx="648">
                  <c:v>2.1940089870762406E-2</c:v>
                </c:pt>
                <c:pt idx="649">
                  <c:v>1.0155714323001783</c:v>
                </c:pt>
                <c:pt idx="650">
                  <c:v>3.1681489773380915E-3</c:v>
                </c:pt>
                <c:pt idx="651">
                  <c:v>1.084515029059236</c:v>
                </c:pt>
                <c:pt idx="652">
                  <c:v>2.5604414065104941</c:v>
                </c:pt>
                <c:pt idx="653">
                  <c:v>1.7384267068449579E-4</c:v>
                </c:pt>
                <c:pt idx="654">
                  <c:v>6.6060214860108412E-5</c:v>
                </c:pt>
                <c:pt idx="655">
                  <c:v>2.5102881646841194E-5</c:v>
                </c:pt>
                <c:pt idx="656">
                  <c:v>9.5390950257996524E-6</c:v>
                </c:pt>
                <c:pt idx="657">
                  <c:v>3.6248561098038683E-6</c:v>
                </c:pt>
                <c:pt idx="658">
                  <c:v>1.3774453217254701E-6</c:v>
                </c:pt>
                <c:pt idx="659">
                  <c:v>5.2342922225567875E-7</c:v>
                </c:pt>
                <c:pt idx="660">
                  <c:v>1.9890310445715789E-7</c:v>
                </c:pt>
                <c:pt idx="661">
                  <c:v>2.3095153260936656</c:v>
                </c:pt>
                <c:pt idx="662">
                  <c:v>6.3357407036449578</c:v>
                </c:pt>
                <c:pt idx="663">
                  <c:v>1.091421114777317E-8</c:v>
                </c:pt>
                <c:pt idx="664">
                  <c:v>7.5018635257364847</c:v>
                </c:pt>
                <c:pt idx="665">
                  <c:v>70.863409686602068</c:v>
                </c:pt>
                <c:pt idx="666">
                  <c:v>21.58622978956171</c:v>
                </c:pt>
                <c:pt idx="667">
                  <c:v>7.3473893975201694</c:v>
                </c:pt>
                <c:pt idx="668">
                  <c:v>2.7920079710576649</c:v>
                </c:pt>
                <c:pt idx="669">
                  <c:v>1.0609630290019125</c:v>
                </c:pt>
                <c:pt idx="670">
                  <c:v>0.40316595102072683</c:v>
                </c:pt>
                <c:pt idx="671">
                  <c:v>0.15320306138787618</c:v>
                </c:pt>
                <c:pt idx="672">
                  <c:v>5.8217163327392955E-2</c:v>
                </c:pt>
                <c:pt idx="673">
                  <c:v>22.640647589388337</c:v>
                </c:pt>
                <c:pt idx="674">
                  <c:v>2.9864947987732644</c:v>
                </c:pt>
                <c:pt idx="675">
                  <c:v>1.1348680235338406</c:v>
                </c:pt>
                <c:pt idx="676">
                  <c:v>4.4620544963332645</c:v>
                </c:pt>
                <c:pt idx="677">
                  <c:v>0.16387494259828658</c:v>
                </c:pt>
                <c:pt idx="678">
                  <c:v>6.2272478187348893E-2</c:v>
                </c:pt>
                <c:pt idx="679">
                  <c:v>2.3663541711192584E-2</c:v>
                </c:pt>
                <c:pt idx="680">
                  <c:v>8.9921458502531804E-3</c:v>
                </c:pt>
                <c:pt idx="681">
                  <c:v>3.4170154230962089E-3</c:v>
                </c:pt>
                <c:pt idx="682">
                  <c:v>1.2984658607765591E-3</c:v>
                </c:pt>
                <c:pt idx="683">
                  <c:v>4.9341702709509256E-4</c:v>
                </c:pt>
                <c:pt idx="684">
                  <c:v>1.8749847029613515E-4</c:v>
                </c:pt>
                <c:pt idx="685">
                  <c:v>0.209472988259608</c:v>
                </c:pt>
                <c:pt idx="686">
                  <c:v>1.221056963851497</c:v>
                </c:pt>
                <c:pt idx="687">
                  <c:v>4.4260248541170855</c:v>
                </c:pt>
                <c:pt idx="688">
                  <c:v>3.909598103594021E-6</c:v>
                </c:pt>
                <c:pt idx="689">
                  <c:v>1.4856472793657282E-6</c:v>
                </c:pt>
                <c:pt idx="690">
                  <c:v>5.645459661589768E-7</c:v>
                </c:pt>
                <c:pt idx="691">
                  <c:v>2.145274671404112E-7</c:v>
                </c:pt>
                <c:pt idx="692">
                  <c:v>8.1520437513356244E-8</c:v>
                </c:pt>
                <c:pt idx="693">
                  <c:v>3.0977766255075375E-8</c:v>
                </c:pt>
                <c:pt idx="694">
                  <c:v>1.1771551176928641E-8</c:v>
                </c:pt>
                <c:pt idx="695">
                  <c:v>4.4731894472328837E-9</c:v>
                </c:pt>
                <c:pt idx="696">
                  <c:v>1.6998119899484963E-9</c:v>
                </c:pt>
                <c:pt idx="697">
                  <c:v>6.2885339623288541</c:v>
                </c:pt>
                <c:pt idx="698">
                  <c:v>2.4545285134856283E-10</c:v>
                </c:pt>
                <c:pt idx="699">
                  <c:v>20.032110723496626</c:v>
                </c:pt>
                <c:pt idx="700">
                  <c:v>28.340587144942404</c:v>
                </c:pt>
                <c:pt idx="701">
                  <c:v>8.036575703179075</c:v>
                </c:pt>
                <c:pt idx="702">
                  <c:v>3.053898767208048</c:v>
                </c:pt>
                <c:pt idx="703">
                  <c:v>1.1604815315390584</c:v>
                </c:pt>
                <c:pt idx="704">
                  <c:v>0.44098298198484215</c:v>
                </c:pt>
                <c:pt idx="705">
                  <c:v>0.16757353315424003</c:v>
                </c:pt>
                <c:pt idx="706">
                  <c:v>6.3677942598611217E-2</c:v>
                </c:pt>
                <c:pt idx="707">
                  <c:v>2.4197618187472264E-2</c:v>
                </c:pt>
                <c:pt idx="708">
                  <c:v>9.1950949112394615E-3</c:v>
                </c:pt>
                <c:pt idx="709">
                  <c:v>5.9026702511966587</c:v>
                </c:pt>
                <c:pt idx="710">
                  <c:v>4.6415281660615726</c:v>
                </c:pt>
                <c:pt idx="711">
                  <c:v>4.1350859413547489</c:v>
                </c:pt>
                <c:pt idx="712">
                  <c:v>1.9173023422842204E-4</c:v>
                </c:pt>
                <c:pt idx="713">
                  <c:v>3.4803926132265013</c:v>
                </c:pt>
                <c:pt idx="714">
                  <c:v>2.7685845822584149E-5</c:v>
                </c:pt>
                <c:pt idx="715">
                  <c:v>1.0520621412581976E-5</c:v>
                </c:pt>
                <c:pt idx="716">
                  <c:v>3.9978361367811506E-6</c:v>
                </c:pt>
                <c:pt idx="717">
                  <c:v>1.5191777319768374E-6</c:v>
                </c:pt>
                <c:pt idx="718">
                  <c:v>5.7728753815119831E-7</c:v>
                </c:pt>
                <c:pt idx="719">
                  <c:v>2.1936926449745534E-7</c:v>
                </c:pt>
                <c:pt idx="720">
                  <c:v>8.3360320509033035E-8</c:v>
                </c:pt>
                <c:pt idx="721">
                  <c:v>3.1676921793432548E-8</c:v>
                </c:pt>
                <c:pt idx="722">
                  <c:v>1.203723028150437E-8</c:v>
                </c:pt>
                <c:pt idx="723">
                  <c:v>6.3060901815313146</c:v>
                </c:pt>
                <c:pt idx="724">
                  <c:v>50.465187206033285</c:v>
                </c:pt>
                <c:pt idx="725">
                  <c:v>13.829287258404255</c:v>
                </c:pt>
                <c:pt idx="726">
                  <c:v>7.0812553839847938</c:v>
                </c:pt>
                <c:pt idx="727">
                  <c:v>1.8294207714983144</c:v>
                </c:pt>
                <c:pt idx="728">
                  <c:v>0.69517989316935946</c:v>
                </c:pt>
                <c:pt idx="729">
                  <c:v>0.58085808143906981</c:v>
                </c:pt>
                <c:pt idx="730">
                  <c:v>0.1003839765736555</c:v>
                </c:pt>
                <c:pt idx="731">
                  <c:v>3.8145911097989087E-2</c:v>
                </c:pt>
                <c:pt idx="732">
                  <c:v>1.4495446217235851E-2</c:v>
                </c:pt>
                <c:pt idx="733">
                  <c:v>5.5082695625496229E-3</c:v>
                </c:pt>
                <c:pt idx="734">
                  <c:v>2.0931424337688569E-3</c:v>
                </c:pt>
                <c:pt idx="735">
                  <c:v>6.609242615284356</c:v>
                </c:pt>
                <c:pt idx="736">
                  <c:v>51.945096531493817</c:v>
                </c:pt>
                <c:pt idx="737">
                  <c:v>13.378847432205228</c:v>
                </c:pt>
                <c:pt idx="738">
                  <c:v>5.0839620242379864</c:v>
                </c:pt>
                <c:pt idx="739">
                  <c:v>2.3984083305616286</c:v>
                </c:pt>
                <c:pt idx="740">
                  <c:v>0.73412411629996499</c:v>
                </c:pt>
                <c:pt idx="741">
                  <c:v>0.27896716419398676</c:v>
                </c:pt>
                <c:pt idx="742">
                  <c:v>0.10600752239371496</c:v>
                </c:pt>
                <c:pt idx="743">
                  <c:v>4.0282858509611691E-2</c:v>
                </c:pt>
                <c:pt idx="744">
                  <c:v>1.5307486233652442E-2</c:v>
                </c:pt>
                <c:pt idx="745">
                  <c:v>5.8168447687879273E-3</c:v>
                </c:pt>
                <c:pt idx="746">
                  <c:v>8.9304188994094531</c:v>
                </c:pt>
                <c:pt idx="747">
                  <c:v>30.443006867705535</c:v>
                </c:pt>
                <c:pt idx="748">
                  <c:v>47.172758028725056</c:v>
                </c:pt>
                <c:pt idx="749">
                  <c:v>33.520455551781978</c:v>
                </c:pt>
                <c:pt idx="750">
                  <c:v>10.339062386414433</c:v>
                </c:pt>
                <c:pt idx="751">
                  <c:v>4.4537932656687635</c:v>
                </c:pt>
                <c:pt idx="752">
                  <c:v>1.4929606085982443</c:v>
                </c:pt>
                <c:pt idx="753">
                  <c:v>0.5673250312673328</c:v>
                </c:pt>
                <c:pt idx="754">
                  <c:v>0.21558351188158645</c:v>
                </c:pt>
                <c:pt idx="755">
                  <c:v>8.1921734515002842E-2</c:v>
                </c:pt>
                <c:pt idx="756">
                  <c:v>3.1130259115701078E-2</c:v>
                </c:pt>
                <c:pt idx="757">
                  <c:v>11.314702640049303</c:v>
                </c:pt>
                <c:pt idx="758">
                  <c:v>4.0874162513412591</c:v>
                </c:pt>
                <c:pt idx="759">
                  <c:v>30.647563388819371</c:v>
                </c:pt>
                <c:pt idx="760">
                  <c:v>32.71180113047361</c:v>
                </c:pt>
                <c:pt idx="761">
                  <c:v>22.716123667812145</c:v>
                </c:pt>
                <c:pt idx="762">
                  <c:v>6.7737748847232693</c:v>
                </c:pt>
                <c:pt idx="763">
                  <c:v>2.5740344561948421</c:v>
                </c:pt>
                <c:pt idx="764">
                  <c:v>5.7624588073260101</c:v>
                </c:pt>
                <c:pt idx="765">
                  <c:v>0.37169057547453516</c:v>
                </c:pt>
                <c:pt idx="766">
                  <c:v>0.14124241868032333</c:v>
                </c:pt>
                <c:pt idx="767">
                  <c:v>5.3672119098522882E-2</c:v>
                </c:pt>
                <c:pt idx="768">
                  <c:v>2.2275788945994979</c:v>
                </c:pt>
                <c:pt idx="769">
                  <c:v>7.1881611462762045</c:v>
                </c:pt>
                <c:pt idx="770">
                  <c:v>2.262575699782817</c:v>
                </c:pt>
                <c:pt idx="771">
                  <c:v>1.1191366772861761E-3</c:v>
                </c:pt>
                <c:pt idx="772">
                  <c:v>4.2527193736874687E-4</c:v>
                </c:pt>
                <c:pt idx="773">
                  <c:v>5.6954130884876442</c:v>
                </c:pt>
                <c:pt idx="774">
                  <c:v>1.2280831365084397</c:v>
                </c:pt>
                <c:pt idx="775">
                  <c:v>0.26996288199164081</c:v>
                </c:pt>
                <c:pt idx="776">
                  <c:v>8.8674982639731972E-6</c:v>
                </c:pt>
                <c:pt idx="777">
                  <c:v>3.3696493403098143E-6</c:v>
                </c:pt>
                <c:pt idx="778">
                  <c:v>1.2804667493177295E-6</c:v>
                </c:pt>
                <c:pt idx="779">
                  <c:v>4.8657736474073717E-7</c:v>
                </c:pt>
                <c:pt idx="780">
                  <c:v>1.8489939860148017E-7</c:v>
                </c:pt>
                <c:pt idx="781">
                  <c:v>7.026177146856248E-8</c:v>
                </c:pt>
                <c:pt idx="782">
                  <c:v>0.492892343010496</c:v>
                </c:pt>
                <c:pt idx="783">
                  <c:v>1.014579980006042E-8</c:v>
                </c:pt>
                <c:pt idx="784">
                  <c:v>10.489094850706781</c:v>
                </c:pt>
                <c:pt idx="785">
                  <c:v>0.39740473904060036</c:v>
                </c:pt>
                <c:pt idx="786">
                  <c:v>0.97230080778573402</c:v>
                </c:pt>
                <c:pt idx="787">
                  <c:v>5.738524431746269E-2</c:v>
                </c:pt>
                <c:pt idx="788">
                  <c:v>0.27499469927697512</c:v>
                </c:pt>
                <c:pt idx="789">
                  <c:v>8.2864292794416136E-3</c:v>
                </c:pt>
                <c:pt idx="790">
                  <c:v>3.1488431261878129E-3</c:v>
                </c:pt>
                <c:pt idx="791">
                  <c:v>1.1965603879513689E-3</c:v>
                </c:pt>
                <c:pt idx="792">
                  <c:v>4.5469294742152012E-4</c:v>
                </c:pt>
                <c:pt idx="793">
                  <c:v>1.7278332002017762E-4</c:v>
                </c:pt>
                <c:pt idx="794">
                  <c:v>6.5657661607667494E-5</c:v>
                </c:pt>
                <c:pt idx="795">
                  <c:v>2.4949911410913653E-5</c:v>
                </c:pt>
                <c:pt idx="796">
                  <c:v>16.590821680409398</c:v>
                </c:pt>
                <c:pt idx="797">
                  <c:v>1.9377200483422454</c:v>
                </c:pt>
                <c:pt idx="798">
                  <c:v>5.506949279642237</c:v>
                </c:pt>
                <c:pt idx="799">
                  <c:v>0.27980677498062023</c:v>
                </c:pt>
                <c:pt idx="800">
                  <c:v>0.1063265744926357</c:v>
                </c:pt>
                <c:pt idx="801">
                  <c:v>4.0404098307201562E-2</c:v>
                </c:pt>
                <c:pt idx="802">
                  <c:v>1.5353557356736592E-2</c:v>
                </c:pt>
                <c:pt idx="803">
                  <c:v>5.8343517955599051E-3</c:v>
                </c:pt>
                <c:pt idx="804">
                  <c:v>2.2170536823127645E-3</c:v>
                </c:pt>
                <c:pt idx="805">
                  <c:v>6.31276273438937</c:v>
                </c:pt>
                <c:pt idx="806">
                  <c:v>3.2014255172596313E-4</c:v>
                </c:pt>
                <c:pt idx="807">
                  <c:v>1.2165416965586599E-4</c:v>
                </c:pt>
                <c:pt idx="808">
                  <c:v>4.6228584469229076E-5</c:v>
                </c:pt>
                <c:pt idx="809">
                  <c:v>1.7566862098307049E-5</c:v>
                </c:pt>
                <c:pt idx="810">
                  <c:v>6.6754075973566788E-6</c:v>
                </c:pt>
                <c:pt idx="811">
                  <c:v>2.536654886995538E-6</c:v>
                </c:pt>
                <c:pt idx="812">
                  <c:v>9.6392885705830441E-7</c:v>
                </c:pt>
                <c:pt idx="813">
                  <c:v>3.6629296568215575E-7</c:v>
                </c:pt>
                <c:pt idx="814">
                  <c:v>1.3919132695921916E-7</c:v>
                </c:pt>
                <c:pt idx="815">
                  <c:v>5.2892704244503281E-8</c:v>
                </c:pt>
                <c:pt idx="816">
                  <c:v>2.0099227612911247E-8</c:v>
                </c:pt>
                <c:pt idx="817">
                  <c:v>7.6377064929062755E-9</c:v>
                </c:pt>
                <c:pt idx="818">
                  <c:v>2.9023284673043849E-9</c:v>
                </c:pt>
                <c:pt idx="819">
                  <c:v>1.1028848175756662E-9</c:v>
                </c:pt>
                <c:pt idx="820">
                  <c:v>5.9175199633279876</c:v>
                </c:pt>
                <c:pt idx="821">
                  <c:v>0.31470963682089903</c:v>
                </c:pt>
                <c:pt idx="822">
                  <c:v>0.8132276918558109</c:v>
                </c:pt>
                <c:pt idx="823">
                  <c:v>2.2996648369804546E-11</c:v>
                </c:pt>
                <c:pt idx="824">
                  <c:v>8.7387263805257291E-12</c:v>
                </c:pt>
                <c:pt idx="825">
                  <c:v>3.3207160245997768E-12</c:v>
                </c:pt>
                <c:pt idx="826">
                  <c:v>1.261872089347915E-12</c:v>
                </c:pt>
                <c:pt idx="827">
                  <c:v>4.7951139395220773E-13</c:v>
                </c:pt>
                <c:pt idx="828">
                  <c:v>1.8221432970183896E-13</c:v>
                </c:pt>
                <c:pt idx="829">
                  <c:v>1.3273416696952824</c:v>
                </c:pt>
                <c:pt idx="830">
                  <c:v>2.8408088416788586</c:v>
                </c:pt>
                <c:pt idx="831">
                  <c:v>5.8989927804853775</c:v>
                </c:pt>
                <c:pt idx="832">
                  <c:v>3.7994165857717374E-15</c:v>
                </c:pt>
                <c:pt idx="833">
                  <c:v>1.44377830259326E-15</c:v>
                </c:pt>
                <c:pt idx="834">
                  <c:v>0.31698883934512362</c:v>
                </c:pt>
                <c:pt idx="835">
                  <c:v>1.8858596027907406</c:v>
                </c:pt>
                <c:pt idx="836">
                  <c:v>7.922300301989736E-17</c:v>
                </c:pt>
                <c:pt idx="837">
                  <c:v>3.0104741147560996E-17</c:v>
                </c:pt>
                <c:pt idx="838">
                  <c:v>1.1439801636073178E-17</c:v>
                </c:pt>
                <c:pt idx="839">
                  <c:v>4.3471246217078087E-18</c:v>
                </c:pt>
                <c:pt idx="840">
                  <c:v>1.6519073562489671E-18</c:v>
                </c:pt>
                <c:pt idx="841">
                  <c:v>6.277247953746075E-19</c:v>
                </c:pt>
                <c:pt idx="842">
                  <c:v>1.1158966374054355</c:v>
                </c:pt>
                <c:pt idx="843">
                  <c:v>9.0643460452093338E-20</c:v>
                </c:pt>
                <c:pt idx="844">
                  <c:v>3.444451497179546E-20</c:v>
                </c:pt>
                <c:pt idx="845">
                  <c:v>1.1936200195577906</c:v>
                </c:pt>
                <c:pt idx="846">
                  <c:v>2.2753668438126606</c:v>
                </c:pt>
                <c:pt idx="847">
                  <c:v>1.890039425532361E-21</c:v>
                </c:pt>
                <c:pt idx="848">
                  <c:v>7.1821498170229708E-22</c:v>
                </c:pt>
                <c:pt idx="849">
                  <c:v>2.7292169304687295E-22</c:v>
                </c:pt>
                <c:pt idx="850">
                  <c:v>1.0371024335781171E-22</c:v>
                </c:pt>
                <c:pt idx="851">
                  <c:v>3.9409892475968455E-23</c:v>
                </c:pt>
                <c:pt idx="852">
                  <c:v>1.4975759140868012E-23</c:v>
                </c:pt>
                <c:pt idx="853">
                  <c:v>5.6907884735298449E-24</c:v>
                </c:pt>
                <c:pt idx="854">
                  <c:v>2.162499619941341E-24</c:v>
                </c:pt>
                <c:pt idx="855">
                  <c:v>8.2174985557770971E-25</c:v>
                </c:pt>
                <c:pt idx="856">
                  <c:v>4.3991938975976712</c:v>
                </c:pt>
                <c:pt idx="857">
                  <c:v>27.232784110970876</c:v>
                </c:pt>
                <c:pt idx="858">
                  <c:v>6.349712728936467</c:v>
                </c:pt>
                <c:pt idx="859">
                  <c:v>2.4128908369958575</c:v>
                </c:pt>
                <c:pt idx="860">
                  <c:v>0.91689851805842593</c:v>
                </c:pt>
                <c:pt idx="861">
                  <c:v>0.34842143686220178</c:v>
                </c:pt>
                <c:pt idx="862">
                  <c:v>0.13240014600763669</c:v>
                </c:pt>
                <c:pt idx="863">
                  <c:v>5.0312055482901949E-2</c:v>
                </c:pt>
                <c:pt idx="864">
                  <c:v>1.9118581083502745E-2</c:v>
                </c:pt>
                <c:pt idx="865">
                  <c:v>5.8882809892517107</c:v>
                </c:pt>
                <c:pt idx="866">
                  <c:v>0.12643049107499674</c:v>
                </c:pt>
                <c:pt idx="867">
                  <c:v>5.7179010168463211</c:v>
                </c:pt>
                <c:pt idx="868">
                  <c:v>1.3569551850577046</c:v>
                </c:pt>
                <c:pt idx="869">
                  <c:v>2.9069198358000659</c:v>
                </c:pt>
                <c:pt idx="870">
                  <c:v>2.1801779158380348</c:v>
                </c:pt>
                <c:pt idx="871">
                  <c:v>23.653127458697455</c:v>
                </c:pt>
                <c:pt idx="872">
                  <c:v>5.2207728089672738</c:v>
                </c:pt>
                <c:pt idx="873">
                  <c:v>1.9838936674075642</c:v>
                </c:pt>
                <c:pt idx="874">
                  <c:v>0.75387959361487444</c:v>
                </c:pt>
                <c:pt idx="875">
                  <c:v>0.28647424557365225</c:v>
                </c:pt>
                <c:pt idx="876">
                  <c:v>0.10886021331798788</c:v>
                </c:pt>
                <c:pt idx="877">
                  <c:v>4.1366881060835393E-2</c:v>
                </c:pt>
                <c:pt idx="878">
                  <c:v>1.5719414803117452E-2</c:v>
                </c:pt>
                <c:pt idx="879">
                  <c:v>5.9733776251846308E-3</c:v>
                </c:pt>
                <c:pt idx="880">
                  <c:v>2.2698834975701599E-3</c:v>
                </c:pt>
                <c:pt idx="881">
                  <c:v>4.8273398115459161</c:v>
                </c:pt>
                <c:pt idx="882">
                  <c:v>5.8451518544038654</c:v>
                </c:pt>
                <c:pt idx="883">
                  <c:v>0.30864141844562376</c:v>
                </c:pt>
                <c:pt idx="884">
                  <c:v>4.7330157965894518E-5</c:v>
                </c:pt>
                <c:pt idx="885">
                  <c:v>1.7985460027039917E-5</c:v>
                </c:pt>
                <c:pt idx="886">
                  <c:v>6.8344748102751699E-6</c:v>
                </c:pt>
                <c:pt idx="887">
                  <c:v>2.5971004279045647E-6</c:v>
                </c:pt>
                <c:pt idx="888">
                  <c:v>9.8689816260373452E-7</c:v>
                </c:pt>
                <c:pt idx="889">
                  <c:v>3.7502130178941913E-7</c:v>
                </c:pt>
                <c:pt idx="890">
                  <c:v>1.4250809467997927E-7</c:v>
                </c:pt>
                <c:pt idx="891">
                  <c:v>3.7177253693738734</c:v>
                </c:pt>
                <c:pt idx="892">
                  <c:v>2.0578168871789008E-8</c:v>
                </c:pt>
                <c:pt idx="893">
                  <c:v>7.8197041712798225E-9</c:v>
                </c:pt>
                <c:pt idx="894">
                  <c:v>0.31669808940417887</c:v>
                </c:pt>
                <c:pt idx="895">
                  <c:v>1.1291652823328061E-9</c:v>
                </c:pt>
                <c:pt idx="896">
                  <c:v>4.2908280728646625E-10</c:v>
                </c:pt>
                <c:pt idx="897">
                  <c:v>1.6305146676885717E-10</c:v>
                </c:pt>
                <c:pt idx="898">
                  <c:v>6.1959557372165716E-11</c:v>
                </c:pt>
                <c:pt idx="899">
                  <c:v>2.3544631801422975E-11</c:v>
                </c:pt>
                <c:pt idx="900">
                  <c:v>8.9469600845407296E-12</c:v>
                </c:pt>
                <c:pt idx="901">
                  <c:v>3.3998448321254777E-12</c:v>
                </c:pt>
                <c:pt idx="902">
                  <c:v>1.2919410362076816E-12</c:v>
                </c:pt>
                <c:pt idx="903">
                  <c:v>4.909375937589189E-13</c:v>
                </c:pt>
                <c:pt idx="904">
                  <c:v>1.865562856283892E-13</c:v>
                </c:pt>
                <c:pt idx="905">
                  <c:v>7.0891388538787887E-14</c:v>
                </c:pt>
                <c:pt idx="906">
                  <c:v>2.6938727644739402E-14</c:v>
                </c:pt>
                <c:pt idx="907">
                  <c:v>1.0236716505000974E-14</c:v>
                </c:pt>
                <c:pt idx="908">
                  <c:v>3.8899522719003703E-15</c:v>
                </c:pt>
                <c:pt idx="909">
                  <c:v>1.4781818633221405E-15</c:v>
                </c:pt>
                <c:pt idx="910">
                  <c:v>5.6170910806241343E-16</c:v>
                </c:pt>
                <c:pt idx="911">
                  <c:v>2.134494610637171E-16</c:v>
                </c:pt>
                <c:pt idx="912">
                  <c:v>8.111079520421249E-17</c:v>
                </c:pt>
                <c:pt idx="913">
                  <c:v>3.0822102177600749E-17</c:v>
                </c:pt>
                <c:pt idx="914">
                  <c:v>1.1712398827488284E-17</c:v>
                </c:pt>
                <c:pt idx="915">
                  <c:v>1.2385340914940468</c:v>
                </c:pt>
                <c:pt idx="916">
                  <c:v>1.6912703906893083E-18</c:v>
                </c:pt>
                <c:pt idx="917">
                  <c:v>5.8969914215930848</c:v>
                </c:pt>
                <c:pt idx="918">
                  <c:v>2.4421944441553614E-19</c:v>
                </c:pt>
                <c:pt idx="919">
                  <c:v>0.85663083880498936</c:v>
                </c:pt>
                <c:pt idx="920">
                  <c:v>3.5265287773603417E-20</c:v>
                </c:pt>
                <c:pt idx="921">
                  <c:v>1.3400809353969297E-20</c:v>
                </c:pt>
                <c:pt idx="922">
                  <c:v>5.0923075545083332E-21</c:v>
                </c:pt>
                <c:pt idx="923">
                  <c:v>1.9350768707131668E-21</c:v>
                </c:pt>
                <c:pt idx="924">
                  <c:v>7.353292108710035E-22</c:v>
                </c:pt>
                <c:pt idx="925">
                  <c:v>2.7942510013098138E-22</c:v>
                </c:pt>
                <c:pt idx="926">
                  <c:v>4.4722579786063976</c:v>
                </c:pt>
                <c:pt idx="927">
                  <c:v>4.8132017972298007</c:v>
                </c:pt>
                <c:pt idx="928">
                  <c:v>1.5332614094387212E-23</c:v>
                </c:pt>
                <c:pt idx="929">
                  <c:v>5.8263933558671396E-24</c:v>
                </c:pt>
                <c:pt idx="930">
                  <c:v>2.2140294752295134E-24</c:v>
                </c:pt>
                <c:pt idx="931">
                  <c:v>8.4133120058721501E-25</c:v>
                </c:pt>
                <c:pt idx="932">
                  <c:v>3.1970585622314167E-25</c:v>
                </c:pt>
                <c:pt idx="933">
                  <c:v>1.2148822536479383E-25</c:v>
                </c:pt>
                <c:pt idx="934">
                  <c:v>4.6165525638621659E-26</c:v>
                </c:pt>
                <c:pt idx="935">
                  <c:v>1.7542899742676227E-26</c:v>
                </c:pt>
                <c:pt idx="936">
                  <c:v>6.666301902216968E-27</c:v>
                </c:pt>
                <c:pt idx="937">
                  <c:v>2.0369746683417191</c:v>
                </c:pt>
                <c:pt idx="938">
                  <c:v>1.6326194560002159</c:v>
                </c:pt>
                <c:pt idx="939">
                  <c:v>7.1980205786895395</c:v>
                </c:pt>
                <c:pt idx="940">
                  <c:v>1.2421999361767873</c:v>
                </c:pt>
                <c:pt idx="941">
                  <c:v>5.2820555116088096E-29</c:v>
                </c:pt>
                <c:pt idx="942">
                  <c:v>2.0071810944113478E-29</c:v>
                </c:pt>
                <c:pt idx="943">
                  <c:v>0.17273947457177088</c:v>
                </c:pt>
                <c:pt idx="944">
                  <c:v>2.2972682605464079</c:v>
                </c:pt>
                <c:pt idx="945">
                  <c:v>1.1013804101253948E-30</c:v>
                </c:pt>
                <c:pt idx="946">
                  <c:v>4.1852455584764992E-31</c:v>
                </c:pt>
                <c:pt idx="947">
                  <c:v>1.5903933122210699E-31</c:v>
                </c:pt>
                <c:pt idx="948">
                  <c:v>6.0434945864400662E-32</c:v>
                </c:pt>
                <c:pt idx="949">
                  <c:v>2.2965279428472256E-32</c:v>
                </c:pt>
                <c:pt idx="950">
                  <c:v>8.7268061828194561E-33</c:v>
                </c:pt>
                <c:pt idx="951">
                  <c:v>3.47413328421763</c:v>
                </c:pt>
                <c:pt idx="952">
                  <c:v>1.2601508127991297E-33</c:v>
                </c:pt>
                <c:pt idx="953">
                  <c:v>4.7885730886366925E-34</c:v>
                </c:pt>
                <c:pt idx="954">
                  <c:v>5.9095546266267469</c:v>
                </c:pt>
                <c:pt idx="955">
                  <c:v>6.9146995399913847E-35</c:v>
                </c:pt>
                <c:pt idx="956">
                  <c:v>2.6275858251967265E-35</c:v>
                </c:pt>
                <c:pt idx="957">
                  <c:v>9.9848261357475613E-36</c:v>
                </c:pt>
                <c:pt idx="958">
                  <c:v>3.7942339315840737E-36</c:v>
                </c:pt>
                <c:pt idx="959">
                  <c:v>1.441808894001948E-36</c:v>
                </c:pt>
                <c:pt idx="960">
                  <c:v>5.4788737972074028E-37</c:v>
                </c:pt>
                <c:pt idx="961">
                  <c:v>2.0819720429388129E-37</c:v>
                </c:pt>
                <c:pt idx="962">
                  <c:v>7.9114937631674909E-38</c:v>
                </c:pt>
                <c:pt idx="963">
                  <c:v>18.396985055984324</c:v>
                </c:pt>
                <c:pt idx="964">
                  <c:v>21.377121451197361</c:v>
                </c:pt>
                <c:pt idx="965">
                  <c:v>16.22035082306202</c:v>
                </c:pt>
                <c:pt idx="966">
                  <c:v>6.673177633108951</c:v>
                </c:pt>
                <c:pt idx="967">
                  <c:v>1.7341734671514932</c:v>
                </c:pt>
                <c:pt idx="968">
                  <c:v>0.65898591751756741</c:v>
                </c:pt>
                <c:pt idx="969">
                  <c:v>0.25041464865667568</c:v>
                </c:pt>
                <c:pt idx="970">
                  <c:v>9.5157566489536743E-2</c:v>
                </c:pt>
                <c:pt idx="971">
                  <c:v>3.6159875266023968E-2</c:v>
                </c:pt>
                <c:pt idx="972">
                  <c:v>1.3740752601089109E-2</c:v>
                </c:pt>
                <c:pt idx="973">
                  <c:v>5.2214859884138617E-3</c:v>
                </c:pt>
                <c:pt idx="974">
                  <c:v>1.984164675597267E-3</c:v>
                </c:pt>
                <c:pt idx="975">
                  <c:v>7.5398257672696159E-4</c:v>
                </c:pt>
                <c:pt idx="976">
                  <c:v>10.800534404269262</c:v>
                </c:pt>
                <c:pt idx="977">
                  <c:v>0.71121032913217053</c:v>
                </c:pt>
                <c:pt idx="978">
                  <c:v>1.4021228162275872</c:v>
                </c:pt>
                <c:pt idx="979">
                  <c:v>0.10269877152668544</c:v>
                </c:pt>
                <c:pt idx="980">
                  <c:v>0.42036520191701077</c:v>
                </c:pt>
                <c:pt idx="981">
                  <c:v>1.4829702608453378E-2</c:v>
                </c:pt>
                <c:pt idx="982">
                  <c:v>5.635286991212283E-3</c:v>
                </c:pt>
                <c:pt idx="983">
                  <c:v>2.1414090566606678E-3</c:v>
                </c:pt>
                <c:pt idx="984">
                  <c:v>8.1373544153105391E-4</c:v>
                </c:pt>
                <c:pt idx="985">
                  <c:v>3.0921946778180045E-4</c:v>
                </c:pt>
                <c:pt idx="986">
                  <c:v>1.1750339775708416E-4</c:v>
                </c:pt>
                <c:pt idx="987">
                  <c:v>4.4651291147691991E-5</c:v>
                </c:pt>
                <c:pt idx="988">
                  <c:v>3.0121781110425965</c:v>
                </c:pt>
                <c:pt idx="989">
                  <c:v>0.11691608644178932</c:v>
                </c:pt>
                <c:pt idx="990">
                  <c:v>4.4485020696091704</c:v>
                </c:pt>
                <c:pt idx="991">
                  <c:v>2.2845691172038025</c:v>
                </c:pt>
                <c:pt idx="992">
                  <c:v>3.5379525555042874E-7</c:v>
                </c:pt>
                <c:pt idx="993">
                  <c:v>1.3444219710916291E-7</c:v>
                </c:pt>
                <c:pt idx="994">
                  <c:v>5.1088034901481911E-8</c:v>
                </c:pt>
                <c:pt idx="995">
                  <c:v>1.9413453262563129E-8</c:v>
                </c:pt>
                <c:pt idx="996">
                  <c:v>7.3771122397739886E-9</c:v>
                </c:pt>
                <c:pt idx="997">
                  <c:v>10.368216785009043</c:v>
                </c:pt>
                <c:pt idx="998">
                  <c:v>1.0652550074233638E-9</c:v>
                </c:pt>
                <c:pt idx="999">
                  <c:v>4.0479690282087835E-10</c:v>
                </c:pt>
                <c:pt idx="1000">
                  <c:v>0.3167334846478766</c:v>
                </c:pt>
                <c:pt idx="1001">
                  <c:v>5.8452672767334826E-11</c:v>
                </c:pt>
                <c:pt idx="1002">
                  <c:v>2.2212015651587232E-11</c:v>
                </c:pt>
                <c:pt idx="1003">
                  <c:v>8.440565947603148E-12</c:v>
                </c:pt>
                <c:pt idx="1004">
                  <c:v>3.2074150600891971E-12</c:v>
                </c:pt>
                <c:pt idx="1005">
                  <c:v>1.2188177228338946E-12</c:v>
                </c:pt>
                <c:pt idx="1006">
                  <c:v>4.6315073467688005E-13</c:v>
                </c:pt>
                <c:pt idx="1007">
                  <c:v>1.7599727917721443E-13</c:v>
                </c:pt>
                <c:pt idx="1008">
                  <c:v>6.6878966087341491E-14</c:v>
                </c:pt>
                <c:pt idx="1009">
                  <c:v>2.5414007113189761E-14</c:v>
                </c:pt>
                <c:pt idx="1010">
                  <c:v>9.65732270301211E-15</c:v>
                </c:pt>
                <c:pt idx="1011">
                  <c:v>1.3360215795626083</c:v>
                </c:pt>
                <c:pt idx="1012">
                  <c:v>1.394517398314949E-15</c:v>
                </c:pt>
                <c:pt idx="1013">
                  <c:v>5.2991661135968062E-16</c:v>
                </c:pt>
                <c:pt idx="1014">
                  <c:v>6.72196684390026</c:v>
                </c:pt>
                <c:pt idx="1015">
                  <c:v>3.7388779999641586</c:v>
                </c:pt>
                <c:pt idx="1016">
                  <c:v>2.9077584298528391E-17</c:v>
                </c:pt>
                <c:pt idx="1017">
                  <c:v>1.1049482033440791E-17</c:v>
                </c:pt>
                <c:pt idx="1018">
                  <c:v>4.1988031727075009E-18</c:v>
                </c:pt>
                <c:pt idx="1019">
                  <c:v>1.5955452056288505E-18</c:v>
                </c:pt>
                <c:pt idx="1020">
                  <c:v>6.0630717813896315E-19</c:v>
                </c:pt>
                <c:pt idx="1021">
                  <c:v>2.3039672769280601E-19</c:v>
                </c:pt>
                <c:pt idx="1022">
                  <c:v>2.1083815093960814</c:v>
                </c:pt>
                <c:pt idx="1023">
                  <c:v>0.44490154888773842</c:v>
                </c:pt>
                <c:pt idx="1024">
                  <c:v>5.0950424835031338</c:v>
                </c:pt>
                <c:pt idx="1025">
                  <c:v>26.728327586484351</c:v>
                </c:pt>
                <c:pt idx="1026">
                  <c:v>6.199787663093371</c:v>
                </c:pt>
                <c:pt idx="1027">
                  <c:v>7.1119895967986926</c:v>
                </c:pt>
                <c:pt idx="1028">
                  <c:v>0.89524933855068278</c:v>
                </c:pt>
                <c:pt idx="1029">
                  <c:v>0.34019474864925947</c:v>
                </c:pt>
                <c:pt idx="1030">
                  <c:v>0.12927400448671858</c:v>
                </c:pt>
                <c:pt idx="1031">
                  <c:v>4.9124121704953068E-2</c:v>
                </c:pt>
                <c:pt idx="1032">
                  <c:v>1.8667166247882165E-2</c:v>
                </c:pt>
                <c:pt idx="1033">
                  <c:v>7.0935231741952216E-3</c:v>
                </c:pt>
                <c:pt idx="1034">
                  <c:v>2.6955388061941843E-3</c:v>
                </c:pt>
                <c:pt idx="1035">
                  <c:v>1.0243047463537899E-3</c:v>
                </c:pt>
                <c:pt idx="1036">
                  <c:v>3.8923580361444006E-4</c:v>
                </c:pt>
                <c:pt idx="1037">
                  <c:v>7.154234830501073</c:v>
                </c:pt>
                <c:pt idx="1038">
                  <c:v>5.6205650041925149E-5</c:v>
                </c:pt>
                <c:pt idx="1039">
                  <c:v>2.1358147015931555E-5</c:v>
                </c:pt>
                <c:pt idx="1040">
                  <c:v>8.11609586605399E-6</c:v>
                </c:pt>
                <c:pt idx="1041">
                  <c:v>3.0841164291005166E-6</c:v>
                </c:pt>
                <c:pt idx="1042">
                  <c:v>1.1719642430581964E-6</c:v>
                </c:pt>
                <c:pt idx="1043">
                  <c:v>4.4534641236211464E-7</c:v>
                </c:pt>
                <c:pt idx="1044">
                  <c:v>1.6923163669760354E-7</c:v>
                </c:pt>
                <c:pt idx="1045">
                  <c:v>5.9598217559339819</c:v>
                </c:pt>
                <c:pt idx="1046">
                  <c:v>4.4288367182238639</c:v>
                </c:pt>
                <c:pt idx="1047">
                  <c:v>0.12444775951380119</c:v>
                </c:pt>
                <c:pt idx="1048">
                  <c:v>4.2451883352319317</c:v>
                </c:pt>
                <c:pt idx="1049">
                  <c:v>1.3409097164649587E-9</c:v>
                </c:pt>
                <c:pt idx="1050">
                  <c:v>5.0954569225668426E-10</c:v>
                </c:pt>
                <c:pt idx="1051">
                  <c:v>1.9362736305754002E-10</c:v>
                </c:pt>
                <c:pt idx="1052">
                  <c:v>7.3578397961865202E-11</c:v>
                </c:pt>
                <c:pt idx="1053">
                  <c:v>2.7959791225508772E-11</c:v>
                </c:pt>
                <c:pt idx="1054">
                  <c:v>1.0624720665693334E-11</c:v>
                </c:pt>
                <c:pt idx="1055">
                  <c:v>4.0373938529634677E-12</c:v>
                </c:pt>
                <c:pt idx="1056">
                  <c:v>1.5342096641261177E-12</c:v>
                </c:pt>
                <c:pt idx="1057">
                  <c:v>5.8299967236792467E-13</c:v>
                </c:pt>
                <c:pt idx="1058">
                  <c:v>2.215398754998114E-13</c:v>
                </c:pt>
                <c:pt idx="1059">
                  <c:v>8.4185152689928326E-14</c:v>
                </c:pt>
                <c:pt idx="1060">
                  <c:v>3.1990358022172763E-14</c:v>
                </c:pt>
                <c:pt idx="1061">
                  <c:v>4.317195700409874</c:v>
                </c:pt>
                <c:pt idx="1062">
                  <c:v>4.6194076984017484E-15</c:v>
                </c:pt>
                <c:pt idx="1063">
                  <c:v>1.7553749253926641E-15</c:v>
                </c:pt>
                <c:pt idx="1064">
                  <c:v>6.6704247164921237E-16</c:v>
                </c:pt>
                <c:pt idx="1065">
                  <c:v>2.5347613922670074E-16</c:v>
                </c:pt>
                <c:pt idx="1066">
                  <c:v>9.6320932906146279E-17</c:v>
                </c:pt>
                <c:pt idx="1067">
                  <c:v>3.6601954504335587E-17</c:v>
                </c:pt>
                <c:pt idx="1068">
                  <c:v>1.3908742711647522E-17</c:v>
                </c:pt>
                <c:pt idx="1069">
                  <c:v>5.2853222304260585E-18</c:v>
                </c:pt>
                <c:pt idx="1070">
                  <c:v>2.7560083611724284</c:v>
                </c:pt>
                <c:pt idx="1071">
                  <c:v>2.9381166730267387</c:v>
                </c:pt>
                <c:pt idx="1072">
                  <c:v>20.222540004507369</c:v>
                </c:pt>
                <c:pt idx="1073">
                  <c:v>3.6430659568169288</c:v>
                </c:pt>
                <c:pt idx="1074">
                  <c:v>1.384365063590433</c:v>
                </c:pt>
                <c:pt idx="1075">
                  <c:v>0.5260587241643645</c:v>
                </c:pt>
                <c:pt idx="1076">
                  <c:v>0.19990231518245849</c:v>
                </c:pt>
                <c:pt idx="1077">
                  <c:v>7.5962879769334232E-2</c:v>
                </c:pt>
                <c:pt idx="1078">
                  <c:v>1.2562487548111181</c:v>
                </c:pt>
                <c:pt idx="1079">
                  <c:v>1.0969039838691866E-2</c:v>
                </c:pt>
                <c:pt idx="1080">
                  <c:v>4.1682351387029087E-3</c:v>
                </c:pt>
                <c:pt idx="1081">
                  <c:v>1.5839293527071053E-3</c:v>
                </c:pt>
                <c:pt idx="1082">
                  <c:v>4.9023865995743616</c:v>
                </c:pt>
                <c:pt idx="1083">
                  <c:v>2.2871939853090601E-4</c:v>
                </c:pt>
                <c:pt idx="1084">
                  <c:v>7.1530586589555822</c:v>
                </c:pt>
                <c:pt idx="1085">
                  <c:v>3.3143265021196537</c:v>
                </c:pt>
                <c:pt idx="1086">
                  <c:v>1.2550290836187878E-5</c:v>
                </c:pt>
                <c:pt idx="1087">
                  <c:v>4.7691105177513942E-6</c:v>
                </c:pt>
                <c:pt idx="1088">
                  <c:v>1.8122619967455298E-6</c:v>
                </c:pt>
                <c:pt idx="1089">
                  <c:v>6.8865955876330142E-7</c:v>
                </c:pt>
                <c:pt idx="1090">
                  <c:v>2.6169063233005451E-7</c:v>
                </c:pt>
                <c:pt idx="1091">
                  <c:v>9.9442440285420701E-8</c:v>
                </c:pt>
                <c:pt idx="1092">
                  <c:v>3.7788127308459864E-8</c:v>
                </c:pt>
                <c:pt idx="1093">
                  <c:v>1.4359488377214746E-8</c:v>
                </c:pt>
                <c:pt idx="1094">
                  <c:v>5.4566055833416029E-9</c:v>
                </c:pt>
                <c:pt idx="1095">
                  <c:v>2.0735101216698096E-9</c:v>
                </c:pt>
                <c:pt idx="1096">
                  <c:v>4.7374338760683292</c:v>
                </c:pt>
                <c:pt idx="1097">
                  <c:v>25.136958846174863</c:v>
                </c:pt>
                <c:pt idx="1098">
                  <c:v>5.576126050940946</c:v>
                </c:pt>
                <c:pt idx="1099">
                  <c:v>2.1189278993575593</c:v>
                </c:pt>
                <c:pt idx="1100">
                  <c:v>0.80519260175587248</c:v>
                </c:pt>
                <c:pt idx="1101">
                  <c:v>0.30597318866723155</c:v>
                </c:pt>
                <c:pt idx="1102">
                  <c:v>0.116269811693548</c:v>
                </c:pt>
                <c:pt idx="1103">
                  <c:v>4.4182528443548245E-2</c:v>
                </c:pt>
                <c:pt idx="1104">
                  <c:v>1.6789360808548332E-2</c:v>
                </c:pt>
                <c:pt idx="1105">
                  <c:v>6.379957107248365E-3</c:v>
                </c:pt>
                <c:pt idx="1106">
                  <c:v>2.424383700754379E-3</c:v>
                </c:pt>
                <c:pt idx="1107">
                  <c:v>0.10833560175471664</c:v>
                </c:pt>
                <c:pt idx="1108">
                  <c:v>13.521244030819988</c:v>
                </c:pt>
                <c:pt idx="1109">
                  <c:v>1.5049889708078019</c:v>
                </c:pt>
                <c:pt idx="1110">
                  <c:v>0.57189580890696468</c:v>
                </c:pt>
                <c:pt idx="1111">
                  <c:v>0.21732040738464661</c:v>
                </c:pt>
                <c:pt idx="1112">
                  <c:v>8.2581754806165711E-2</c:v>
                </c:pt>
                <c:pt idx="1113">
                  <c:v>3.1381066826342972E-2</c:v>
                </c:pt>
                <c:pt idx="1114">
                  <c:v>1.1924805394010328E-2</c:v>
                </c:pt>
                <c:pt idx="1115">
                  <c:v>4.5314260497239254E-3</c:v>
                </c:pt>
                <c:pt idx="1116">
                  <c:v>1.7219418988950912E-3</c:v>
                </c:pt>
                <c:pt idx="1117">
                  <c:v>6.5433792158013475E-4</c:v>
                </c:pt>
                <c:pt idx="1118">
                  <c:v>2.4864841020045121E-4</c:v>
                </c:pt>
                <c:pt idx="1119">
                  <c:v>0.83750837090462749</c:v>
                </c:pt>
                <c:pt idx="1120">
                  <c:v>3.4152364201211194</c:v>
                </c:pt>
                <c:pt idx="1121">
                  <c:v>1.3643835564519162E-5</c:v>
                </c:pt>
                <c:pt idx="1122">
                  <c:v>5.1846575145172808E-6</c:v>
                </c:pt>
                <c:pt idx="1123">
                  <c:v>1.9701698555165671E-6</c:v>
                </c:pt>
                <c:pt idx="1124">
                  <c:v>7.4866454509629542E-7</c:v>
                </c:pt>
                <c:pt idx="1125">
                  <c:v>2.8449252713659225E-7</c:v>
                </c:pt>
                <c:pt idx="1126">
                  <c:v>2.109378761743403</c:v>
                </c:pt>
                <c:pt idx="1127">
                  <c:v>4.1080720918523923E-8</c:v>
                </c:pt>
                <c:pt idx="1128">
                  <c:v>1.5610673949039089E-8</c:v>
                </c:pt>
                <c:pt idx="1129">
                  <c:v>5.9320561006348548E-9</c:v>
                </c:pt>
                <c:pt idx="1130">
                  <c:v>2.2541813182412451E-9</c:v>
                </c:pt>
                <c:pt idx="1131">
                  <c:v>7.1425564599184028</c:v>
                </c:pt>
                <c:pt idx="1132">
                  <c:v>3.2550378235403577E-10</c:v>
                </c:pt>
                <c:pt idx="1133">
                  <c:v>1.2369143729453359E-10</c:v>
                </c:pt>
                <c:pt idx="1134">
                  <c:v>4.7002746171922777E-11</c:v>
                </c:pt>
                <c:pt idx="1135">
                  <c:v>1.7861043545330653E-11</c:v>
                </c:pt>
                <c:pt idx="1136">
                  <c:v>0.46727563731332988</c:v>
                </c:pt>
                <c:pt idx="1137">
                  <c:v>2.5791346879457466E-12</c:v>
                </c:pt>
                <c:pt idx="1138">
                  <c:v>9.8007118141938377E-13</c:v>
                </c:pt>
                <c:pt idx="1139">
                  <c:v>3.7242704893936576E-13</c:v>
                </c:pt>
                <c:pt idx="1140">
                  <c:v>1.4152227859695898E-13</c:v>
                </c:pt>
                <c:pt idx="1141">
                  <c:v>2.1301983849623296</c:v>
                </c:pt>
                <c:pt idx="1142">
                  <c:v>2.0435817029400873E-14</c:v>
                </c:pt>
                <c:pt idx="1143">
                  <c:v>7.765610471172332E-15</c:v>
                </c:pt>
                <c:pt idx="1144">
                  <c:v>2.9509319790454858E-15</c:v>
                </c:pt>
                <c:pt idx="1145">
                  <c:v>2.2047870561248746</c:v>
                </c:pt>
                <c:pt idx="1146">
                  <c:v>4.2611457777416807E-16</c:v>
                </c:pt>
                <c:pt idx="1147">
                  <c:v>1.6192353955418387E-16</c:v>
                </c:pt>
                <c:pt idx="1148">
                  <c:v>6.1530945030589857E-17</c:v>
                </c:pt>
                <c:pt idx="1149">
                  <c:v>2.3381759111624148E-17</c:v>
                </c:pt>
                <c:pt idx="1150">
                  <c:v>8.8850684624171779E-18</c:v>
                </c:pt>
                <c:pt idx="1151">
                  <c:v>3.3763260157185272E-18</c:v>
                </c:pt>
                <c:pt idx="1152">
                  <c:v>1.2830038859730406E-18</c:v>
                </c:pt>
                <c:pt idx="1153">
                  <c:v>4.8754147666975532E-19</c:v>
                </c:pt>
                <c:pt idx="1154">
                  <c:v>7.5021705249731605</c:v>
                </c:pt>
                <c:pt idx="1155">
                  <c:v>0.23869886659510528</c:v>
                </c:pt>
                <c:pt idx="1156">
                  <c:v>2.675237590782282E-20</c:v>
                </c:pt>
                <c:pt idx="1157">
                  <c:v>0.31685038079539291</c:v>
                </c:pt>
                <c:pt idx="1158">
                  <c:v>3.8630430810896156E-21</c:v>
                </c:pt>
                <c:pt idx="1159">
                  <c:v>1.467956370814054E-21</c:v>
                </c:pt>
                <c:pt idx="1160">
                  <c:v>5.5782342090934063E-22</c:v>
                </c:pt>
                <c:pt idx="1161">
                  <c:v>2.1197289994554944E-22</c:v>
                </c:pt>
                <c:pt idx="1162">
                  <c:v>8.0549701979308764E-23</c:v>
                </c:pt>
                <c:pt idx="1163">
                  <c:v>3.0608886752137338E-23</c:v>
                </c:pt>
                <c:pt idx="1164">
                  <c:v>1.1631376965812185E-23</c:v>
                </c:pt>
                <c:pt idx="1165">
                  <c:v>4.4199232470086311E-24</c:v>
                </c:pt>
                <c:pt idx="1166">
                  <c:v>1.6795708338632797E-24</c:v>
                </c:pt>
                <c:pt idx="1167">
                  <c:v>6.382369168680463E-25</c:v>
                </c:pt>
                <c:pt idx="1168">
                  <c:v>5.8892747702188402</c:v>
                </c:pt>
                <c:pt idx="1169">
                  <c:v>9.2161410795745894E-26</c:v>
                </c:pt>
                <c:pt idx="1170">
                  <c:v>2.8638153236693844</c:v>
                </c:pt>
                <c:pt idx="1171">
                  <c:v>1.3308107718905709E-26</c:v>
                </c:pt>
                <c:pt idx="1172">
                  <c:v>0.25657397850055402</c:v>
                </c:pt>
                <c:pt idx="1173">
                  <c:v>1.9216907546099846E-27</c:v>
                </c:pt>
                <c:pt idx="1174">
                  <c:v>7.3024248675179399E-28</c:v>
                </c:pt>
                <c:pt idx="1175">
                  <c:v>2.7749214496568171E-28</c:v>
                </c:pt>
                <c:pt idx="1176">
                  <c:v>1.0544701508695906E-28</c:v>
                </c:pt>
                <c:pt idx="1177">
                  <c:v>4.0069865733044449E-29</c:v>
                </c:pt>
                <c:pt idx="1178">
                  <c:v>2.108983420092756</c:v>
                </c:pt>
                <c:pt idx="1179">
                  <c:v>5.7860886118516194E-30</c:v>
                </c:pt>
                <c:pt idx="1180">
                  <c:v>5.8551162537208095</c:v>
                </c:pt>
                <c:pt idx="1181">
                  <c:v>8.3551119555137393E-31</c:v>
                </c:pt>
                <c:pt idx="1182">
                  <c:v>3.1749425430952206E-31</c:v>
                </c:pt>
                <c:pt idx="1183">
                  <c:v>1.2064781663761839E-31</c:v>
                </c:pt>
                <c:pt idx="1184">
                  <c:v>4.5846170322294989E-32</c:v>
                </c:pt>
                <c:pt idx="1185">
                  <c:v>1.7421544722472094E-32</c:v>
                </c:pt>
                <c:pt idx="1186">
                  <c:v>6.6201869945393957E-33</c:v>
                </c:pt>
                <c:pt idx="1187">
                  <c:v>2.5156710579249704E-33</c:v>
                </c:pt>
                <c:pt idx="1188">
                  <c:v>9.5595500201148865E-34</c:v>
                </c:pt>
                <c:pt idx="1189">
                  <c:v>3.6326290076436577E-34</c:v>
                </c:pt>
                <c:pt idx="1190">
                  <c:v>1.38039902290459E-34</c:v>
                </c:pt>
                <c:pt idx="1191">
                  <c:v>4.0041070841554038</c:v>
                </c:pt>
                <c:pt idx="1192">
                  <c:v>68.33319923600348</c:v>
                </c:pt>
                <c:pt idx="1193">
                  <c:v>20.58635241310818</c:v>
                </c:pt>
                <c:pt idx="1194">
                  <c:v>7.8211430773384834</c:v>
                </c:pt>
                <c:pt idx="1195">
                  <c:v>2.5599542175447776</c:v>
                </c:pt>
                <c:pt idx="1196">
                  <c:v>0.97278260266701566</c:v>
                </c:pt>
                <c:pt idx="1197">
                  <c:v>0.36965738901346601</c:v>
                </c:pt>
                <c:pt idx="1198">
                  <c:v>0.14046980782511706</c:v>
                </c:pt>
                <c:pt idx="1199">
                  <c:v>5.3378526973544484E-2</c:v>
                </c:pt>
                <c:pt idx="1200">
                  <c:v>2.0283840249946904E-2</c:v>
                </c:pt>
                <c:pt idx="1201">
                  <c:v>7.5992798016360492</c:v>
                </c:pt>
                <c:pt idx="1202">
                  <c:v>2.2693422814696746</c:v>
                </c:pt>
                <c:pt idx="1203">
                  <c:v>4.0189373840874447</c:v>
                </c:pt>
                <c:pt idx="1204">
                  <c:v>6.1143521562314014</c:v>
                </c:pt>
                <c:pt idx="1205">
                  <c:v>1.6071934898897048E-4</c:v>
                </c:pt>
                <c:pt idx="1206">
                  <c:v>6.1073352615808788E-5</c:v>
                </c:pt>
                <c:pt idx="1207">
                  <c:v>2.3207873994007334E-5</c:v>
                </c:pt>
                <c:pt idx="1208">
                  <c:v>8.8189921177227866E-6</c:v>
                </c:pt>
                <c:pt idx="1209">
                  <c:v>3.3512170047346584E-6</c:v>
                </c:pt>
                <c:pt idx="1210">
                  <c:v>1.2734624617991703E-6</c:v>
                </c:pt>
                <c:pt idx="1211">
                  <c:v>4.8391573548368477E-7</c:v>
                </c:pt>
                <c:pt idx="1212">
                  <c:v>1.8388797948380019E-7</c:v>
                </c:pt>
                <c:pt idx="1213">
                  <c:v>6.9877432203844067E-8</c:v>
                </c:pt>
                <c:pt idx="1214">
                  <c:v>7.7920732404191311</c:v>
                </c:pt>
                <c:pt idx="1215">
                  <c:v>1.0090301210235086E-8</c:v>
                </c:pt>
                <c:pt idx="1216">
                  <c:v>3.8343144598893321E-9</c:v>
                </c:pt>
                <c:pt idx="1217">
                  <c:v>1.4570394947579466E-9</c:v>
                </c:pt>
                <c:pt idx="1218">
                  <c:v>5.5367500800801963E-10</c:v>
                </c:pt>
                <c:pt idx="1219">
                  <c:v>2.959572296964387</c:v>
                </c:pt>
                <c:pt idx="1220">
                  <c:v>7.9950671156358034E-11</c:v>
                </c:pt>
                <c:pt idx="1221">
                  <c:v>3.0381255039416051E-11</c:v>
                </c:pt>
                <c:pt idx="1222">
                  <c:v>1.1544876914978098E-11</c:v>
                </c:pt>
                <c:pt idx="1223">
                  <c:v>4.387053227691677E-12</c:v>
                </c:pt>
                <c:pt idx="1224">
                  <c:v>1.6670802265228376E-12</c:v>
                </c:pt>
                <c:pt idx="1225">
                  <c:v>10.534555204816229</c:v>
                </c:pt>
                <c:pt idx="1226">
                  <c:v>2.4072638470989774E-13</c:v>
                </c:pt>
                <c:pt idx="1227">
                  <c:v>9.1476026189761148E-14</c:v>
                </c:pt>
                <c:pt idx="1228">
                  <c:v>2.2098695945427802</c:v>
                </c:pt>
                <c:pt idx="1229">
                  <c:v>1.3209138181801509E-14</c:v>
                </c:pt>
                <c:pt idx="1230">
                  <c:v>5.0194725090845741E-15</c:v>
                </c:pt>
                <c:pt idx="1231">
                  <c:v>1.9073995534521384E-15</c:v>
                </c:pt>
                <c:pt idx="1232">
                  <c:v>7.2481183031181256E-16</c:v>
                </c:pt>
                <c:pt idx="1233">
                  <c:v>2.7542849551848878E-16</c:v>
                </c:pt>
                <c:pt idx="1234">
                  <c:v>1.0466282829702574E-16</c:v>
                </c:pt>
                <c:pt idx="1235">
                  <c:v>3.977187475286979E-17</c:v>
                </c:pt>
                <c:pt idx="1236">
                  <c:v>1.5113312406090521E-17</c:v>
                </c:pt>
                <c:pt idx="1237">
                  <c:v>5.7430587143143967E-18</c:v>
                </c:pt>
                <c:pt idx="1238">
                  <c:v>10.587373273610654</c:v>
                </c:pt>
                <c:pt idx="1239">
                  <c:v>8.2929767834699893E-19</c:v>
                </c:pt>
                <c:pt idx="1240">
                  <c:v>0.4442783521133144</c:v>
                </c:pt>
                <c:pt idx="1241">
                  <c:v>1.1975058475330665E-19</c:v>
                </c:pt>
                <c:pt idx="1242">
                  <c:v>1.1857359508995431</c:v>
                </c:pt>
                <c:pt idx="1243">
                  <c:v>1.729198443837748E-20</c:v>
                </c:pt>
                <c:pt idx="1244">
                  <c:v>6.5709540865834434E-21</c:v>
                </c:pt>
                <c:pt idx="1245">
                  <c:v>2.4969625529017085E-21</c:v>
                </c:pt>
                <c:pt idx="1246">
                  <c:v>9.4884577010264924E-22</c:v>
                </c:pt>
                <c:pt idx="1247">
                  <c:v>3.605613926390067E-22</c:v>
                </c:pt>
                <c:pt idx="1248">
                  <c:v>1.3701332920282254E-22</c:v>
                </c:pt>
                <c:pt idx="1249">
                  <c:v>5.2065065097072568E-23</c:v>
                </c:pt>
                <c:pt idx="1250">
                  <c:v>1.9784724736887574E-23</c:v>
                </c:pt>
                <c:pt idx="1251">
                  <c:v>10.613783940973093</c:v>
                </c:pt>
                <c:pt idx="1252">
                  <c:v>2.8569142520065656E-24</c:v>
                </c:pt>
                <c:pt idx="1253">
                  <c:v>1.0856274157624951E-24</c:v>
                </c:pt>
                <c:pt idx="1254">
                  <c:v>4.1253841798974817E-25</c:v>
                </c:pt>
                <c:pt idx="1255">
                  <c:v>1.5676459883610433E-25</c:v>
                </c:pt>
                <c:pt idx="1256">
                  <c:v>5.9570547557719636E-26</c:v>
                </c:pt>
                <c:pt idx="1257">
                  <c:v>2.2636808071933461E-26</c:v>
                </c:pt>
                <c:pt idx="1258">
                  <c:v>8.6019870673347153E-27</c:v>
                </c:pt>
                <c:pt idx="1259">
                  <c:v>3.2687550855871916E-27</c:v>
                </c:pt>
                <c:pt idx="1260">
                  <c:v>1.2421269325231329E-27</c:v>
                </c:pt>
                <c:pt idx="1261">
                  <c:v>0.31680779531790043</c:v>
                </c:pt>
                <c:pt idx="1262">
                  <c:v>1.7936312905634041E-28</c:v>
                </c:pt>
                <c:pt idx="1263">
                  <c:v>5.9282199601311731</c:v>
                </c:pt>
                <c:pt idx="1264">
                  <c:v>10.590221021168604</c:v>
                </c:pt>
                <c:pt idx="1265">
                  <c:v>1.2863287351199191</c:v>
                </c:pt>
                <c:pt idx="1266">
                  <c:v>0.48880491934556919</c:v>
                </c:pt>
                <c:pt idx="1267">
                  <c:v>0.18574586935131629</c:v>
                </c:pt>
                <c:pt idx="1268">
                  <c:v>7.0583430353500204E-2</c:v>
                </c:pt>
                <c:pt idx="1269">
                  <c:v>2.6821703534330072E-2</c:v>
                </c:pt>
                <c:pt idx="1270">
                  <c:v>1.0192247343045427E-2</c:v>
                </c:pt>
                <c:pt idx="1271">
                  <c:v>3.8730539903572632E-3</c:v>
                </c:pt>
                <c:pt idx="1272">
                  <c:v>1.4717605163357599E-3</c:v>
                </c:pt>
                <c:pt idx="1273">
                  <c:v>5.5926899620758878E-4</c:v>
                </c:pt>
                <c:pt idx="1274">
                  <c:v>2.1252221855888378E-4</c:v>
                </c:pt>
                <c:pt idx="1275">
                  <c:v>2.2084823739640504</c:v>
                </c:pt>
                <c:pt idx="1276">
                  <c:v>3.0688208359902812E-5</c:v>
                </c:pt>
                <c:pt idx="1277">
                  <c:v>3.8029985193627356</c:v>
                </c:pt>
                <c:pt idx="1278">
                  <c:v>4.4313772871699664E-6</c:v>
                </c:pt>
                <c:pt idx="1279">
                  <c:v>4.3540636327200115</c:v>
                </c:pt>
                <c:pt idx="1280">
                  <c:v>1.2060672842650146</c:v>
                </c:pt>
                <c:pt idx="1281">
                  <c:v>2.431585345015904E-7</c:v>
                </c:pt>
                <c:pt idx="1282">
                  <c:v>9.2400243110604359E-8</c:v>
                </c:pt>
                <c:pt idx="1283">
                  <c:v>3.5112092382029653E-8</c:v>
                </c:pt>
                <c:pt idx="1284">
                  <c:v>1.3342595105171268E-8</c:v>
                </c:pt>
                <c:pt idx="1285">
                  <c:v>4.0521936842100565</c:v>
                </c:pt>
                <c:pt idx="1286">
                  <c:v>2.7962571277890151</c:v>
                </c:pt>
                <c:pt idx="1287">
                  <c:v>7.3213487861095784E-10</c:v>
                </c:pt>
                <c:pt idx="1288">
                  <c:v>46.176476396650372</c:v>
                </c:pt>
                <c:pt idx="1289">
                  <c:v>40.313323537956592</c:v>
                </c:pt>
                <c:pt idx="1290">
                  <c:v>14.054659089851334</c:v>
                </c:pt>
                <c:pt idx="1291">
                  <c:v>4.8217401270734239</c:v>
                </c:pt>
                <c:pt idx="1292">
                  <c:v>1.6736804528313236</c:v>
                </c:pt>
                <c:pt idx="1293">
                  <c:v>0.63599857207590305</c:v>
                </c:pt>
                <c:pt idx="1294">
                  <c:v>0.24167945738884317</c:v>
                </c:pt>
                <c:pt idx="1295">
                  <c:v>9.1838193807760413E-2</c:v>
                </c:pt>
                <c:pt idx="1296">
                  <c:v>3.4898513646948952E-2</c:v>
                </c:pt>
                <c:pt idx="1297">
                  <c:v>1.3261435185840602E-2</c:v>
                </c:pt>
                <c:pt idx="1298">
                  <c:v>5.0393453706194281E-3</c:v>
                </c:pt>
                <c:pt idx="1299">
                  <c:v>3.6001704790853397</c:v>
                </c:pt>
                <c:pt idx="1300">
                  <c:v>7.2768147151744552E-4</c:v>
                </c:pt>
                <c:pt idx="1301">
                  <c:v>2.2078990264534575</c:v>
                </c:pt>
                <c:pt idx="1302">
                  <c:v>4.9627552301883995</c:v>
                </c:pt>
                <c:pt idx="1303">
                  <c:v>3.9929337705105277E-5</c:v>
                </c:pt>
                <c:pt idx="1304">
                  <c:v>1.5173148327940008E-5</c:v>
                </c:pt>
                <c:pt idx="1305">
                  <c:v>5.7657963646172031E-6</c:v>
                </c:pt>
                <c:pt idx="1306">
                  <c:v>2.1910026185545371E-6</c:v>
                </c:pt>
                <c:pt idx="1307">
                  <c:v>8.32580995050724E-7</c:v>
                </c:pt>
                <c:pt idx="1308">
                  <c:v>3.163807781192751E-7</c:v>
                </c:pt>
                <c:pt idx="1309">
                  <c:v>1.2022469568532452E-7</c:v>
                </c:pt>
                <c:pt idx="1310">
                  <c:v>4.568538436042333E-8</c:v>
                </c:pt>
                <c:pt idx="1311">
                  <c:v>1.7360446056960866E-8</c:v>
                </c:pt>
                <c:pt idx="1312">
                  <c:v>2.0418651022248819</c:v>
                </c:pt>
                <c:pt idx="1313">
                  <c:v>2.5068484106251492E-9</c:v>
                </c:pt>
                <c:pt idx="1314">
                  <c:v>9.5260239603755665E-10</c:v>
                </c:pt>
                <c:pt idx="1315">
                  <c:v>3.619889104942716E-10</c:v>
                </c:pt>
                <c:pt idx="1316">
                  <c:v>1.375557859878232E-10</c:v>
                </c:pt>
                <c:pt idx="1317">
                  <c:v>5.2271198675372805E-11</c:v>
                </c:pt>
                <c:pt idx="1318">
                  <c:v>1.9863055496641666E-11</c:v>
                </c:pt>
                <c:pt idx="1319">
                  <c:v>7.5479610887238334E-12</c:v>
                </c:pt>
                <c:pt idx="1320">
                  <c:v>2.8682252137150567E-12</c:v>
                </c:pt>
                <c:pt idx="1321">
                  <c:v>1.0899255812117215E-12</c:v>
                </c:pt>
                <c:pt idx="1322">
                  <c:v>0.17981511195068986</c:v>
                </c:pt>
                <c:pt idx="1323">
                  <c:v>1.5738525392697262E-13</c:v>
                </c:pt>
                <c:pt idx="1324">
                  <c:v>5.0972398746062479</c:v>
                </c:pt>
                <c:pt idx="1325">
                  <c:v>2.2726430667054843E-14</c:v>
                </c:pt>
                <c:pt idx="1326">
                  <c:v>8.63604365348084E-15</c:v>
                </c:pt>
                <c:pt idx="1327">
                  <c:v>3.2816965883227199E-15</c:v>
                </c:pt>
                <c:pt idx="1328">
                  <c:v>1.2470447035626335E-15</c:v>
                </c:pt>
                <c:pt idx="1329">
                  <c:v>4.7387698735380077E-16</c:v>
                </c:pt>
                <c:pt idx="1330">
                  <c:v>1.8007325519444432E-16</c:v>
                </c:pt>
                <c:pt idx="1331">
                  <c:v>6.8427836973888847E-17</c:v>
                </c:pt>
                <c:pt idx="1332">
                  <c:v>2.6002578050077764E-17</c:v>
                </c:pt>
                <c:pt idx="1333">
                  <c:v>9.8809796590295499E-18</c:v>
                </c:pt>
                <c:pt idx="1334">
                  <c:v>6.0017745565707825</c:v>
                </c:pt>
                <c:pt idx="1335">
                  <c:v>1.4268134627638668E-18</c:v>
                </c:pt>
                <c:pt idx="1336">
                  <c:v>5.4218911585026949E-19</c:v>
                </c:pt>
                <c:pt idx="1337">
                  <c:v>2.0603186402310238E-19</c:v>
                </c:pt>
                <c:pt idx="1338">
                  <c:v>7.8292108328778906E-20</c:v>
                </c:pt>
                <c:pt idx="1339">
                  <c:v>2.9751001164935981E-20</c:v>
                </c:pt>
                <c:pt idx="1340">
                  <c:v>1.1305380442675676E-20</c:v>
                </c:pt>
                <c:pt idx="1341">
                  <c:v>4.2960445682167561E-21</c:v>
                </c:pt>
                <c:pt idx="1342">
                  <c:v>1.6324969359223677E-21</c:v>
                </c:pt>
                <c:pt idx="1343">
                  <c:v>6.2034883565049969E-22</c:v>
                </c:pt>
                <c:pt idx="1344">
                  <c:v>0.31382613655962777</c:v>
                </c:pt>
                <c:pt idx="1345">
                  <c:v>8.9578371867932151E-23</c:v>
                </c:pt>
                <c:pt idx="1346">
                  <c:v>3.4039781309814221E-23</c:v>
                </c:pt>
                <c:pt idx="1347">
                  <c:v>10.703486805129325</c:v>
                </c:pt>
                <c:pt idx="1348">
                  <c:v>0.20230956604649331</c:v>
                </c:pt>
                <c:pt idx="1349">
                  <c:v>9.3432310088069883</c:v>
                </c:pt>
                <c:pt idx="1350">
                  <c:v>0.68890433449506883</c:v>
                </c:pt>
                <c:pt idx="1351">
                  <c:v>0.26178364710812613</c:v>
                </c:pt>
                <c:pt idx="1352">
                  <c:v>9.9477785901087912E-2</c:v>
                </c:pt>
                <c:pt idx="1353">
                  <c:v>3.7801558642413399E-2</c:v>
                </c:pt>
                <c:pt idx="1354">
                  <c:v>1.4364592284117093E-2</c:v>
                </c:pt>
                <c:pt idx="1355">
                  <c:v>5.4585450679644956E-3</c:v>
                </c:pt>
                <c:pt idx="1356">
                  <c:v>2.0742471258265081E-3</c:v>
                </c:pt>
                <c:pt idx="1357">
                  <c:v>7.8821390781407322E-4</c:v>
                </c:pt>
                <c:pt idx="1358">
                  <c:v>2.9952128496934784E-4</c:v>
                </c:pt>
                <c:pt idx="1359">
                  <c:v>1.1381808828835219E-4</c:v>
                </c:pt>
                <c:pt idx="1360">
                  <c:v>4.3250873549573837E-5</c:v>
                </c:pt>
                <c:pt idx="1361">
                  <c:v>1.6435331948838061E-5</c:v>
                </c:pt>
                <c:pt idx="1362">
                  <c:v>6.2454261405584623E-6</c:v>
                </c:pt>
                <c:pt idx="1363">
                  <c:v>2.3732619334122154E-6</c:v>
                </c:pt>
                <c:pt idx="1364">
                  <c:v>9.0183953469664186E-7</c:v>
                </c:pt>
                <c:pt idx="1365">
                  <c:v>3.4269902318472393E-7</c:v>
                </c:pt>
                <c:pt idx="1366">
                  <c:v>1.3022562881019511E-7</c:v>
                </c:pt>
                <c:pt idx="1367">
                  <c:v>4.9485738947874132E-8</c:v>
                </c:pt>
                <c:pt idx="1368">
                  <c:v>1.8804580800192168E-8</c:v>
                </c:pt>
                <c:pt idx="1369">
                  <c:v>7.1457407040730249E-9</c:v>
                </c:pt>
                <c:pt idx="1370">
                  <c:v>2.715381467547749E-9</c:v>
                </c:pt>
                <c:pt idx="1371">
                  <c:v>1.0318449576681448E-9</c:v>
                </c:pt>
                <c:pt idx="1372">
                  <c:v>2.1096413548621062</c:v>
                </c:pt>
                <c:pt idx="1373">
                  <c:v>1.4899841188728014E-10</c:v>
                </c:pt>
                <c:pt idx="1374">
                  <c:v>5.6619396517166451E-11</c:v>
                </c:pt>
                <c:pt idx="1375">
                  <c:v>1.4761530824405957</c:v>
                </c:pt>
                <c:pt idx="1376">
                  <c:v>8.1758408570788349E-12</c:v>
                </c:pt>
                <c:pt idx="1377">
                  <c:v>3.1068195256899571E-12</c:v>
                </c:pt>
                <c:pt idx="1378">
                  <c:v>1.1805914197621836E-12</c:v>
                </c:pt>
                <c:pt idx="1379">
                  <c:v>4.4862473950962981E-13</c:v>
                </c:pt>
                <c:pt idx="1380">
                  <c:v>1.7047740101365931E-13</c:v>
                </c:pt>
                <c:pt idx="1381">
                  <c:v>6.4781412385190545E-14</c:v>
                </c:pt>
                <c:pt idx="1382">
                  <c:v>0.82573614495615011</c:v>
                </c:pt>
                <c:pt idx="1383">
                  <c:v>2.3094117311383782</c:v>
                </c:pt>
                <c:pt idx="1384">
                  <c:v>4.0027055197156862</c:v>
                </c:pt>
                <c:pt idx="1385">
                  <c:v>12.621666471485497</c:v>
                </c:pt>
                <c:pt idx="1386">
                  <c:v>1.9313200386294005</c:v>
                </c:pt>
                <c:pt idx="1387">
                  <c:v>0.73390161467917225</c:v>
                </c:pt>
                <c:pt idx="1388">
                  <c:v>0.27888261357808553</c:v>
                </c:pt>
                <c:pt idx="1389">
                  <c:v>0.10597539315967248</c:v>
                </c:pt>
                <c:pt idx="1390">
                  <c:v>4.0270649400675547E-2</c:v>
                </c:pt>
                <c:pt idx="1391">
                  <c:v>1.5302846772256708E-2</c:v>
                </c:pt>
                <c:pt idx="1392">
                  <c:v>5.8150817734575495E-3</c:v>
                </c:pt>
                <c:pt idx="1393">
                  <c:v>4.8307003662442733</c:v>
                </c:pt>
                <c:pt idx="1394">
                  <c:v>8.3969780808727031E-4</c:v>
                </c:pt>
                <c:pt idx="1395">
                  <c:v>5.8983677498411886</c:v>
                </c:pt>
                <c:pt idx="1396">
                  <c:v>1.2125236348780184E-4</c:v>
                </c:pt>
                <c:pt idx="1397">
                  <c:v>4.6075898125364696E-5</c:v>
                </c:pt>
                <c:pt idx="1398">
                  <c:v>1.7508841287638589E-5</c:v>
                </c:pt>
                <c:pt idx="1399">
                  <c:v>6.6533596893026621E-6</c:v>
                </c:pt>
                <c:pt idx="1400">
                  <c:v>2.5282766819350117E-6</c:v>
                </c:pt>
                <c:pt idx="1401">
                  <c:v>9.6074513913530453E-7</c:v>
                </c:pt>
                <c:pt idx="1402">
                  <c:v>3.6508315287141573E-7</c:v>
                </c:pt>
                <c:pt idx="1403">
                  <c:v>1.3873159809113799E-7</c:v>
                </c:pt>
                <c:pt idx="1404">
                  <c:v>5.2718007274632429E-8</c:v>
                </c:pt>
                <c:pt idx="1405">
                  <c:v>2.0032842764360319E-8</c:v>
                </c:pt>
                <c:pt idx="1406">
                  <c:v>7.612480250456922E-9</c:v>
                </c:pt>
                <c:pt idx="1407">
                  <c:v>0.31700397169713224</c:v>
                </c:pt>
                <c:pt idx="1408">
                  <c:v>1.0992421481659796E-9</c:v>
                </c:pt>
                <c:pt idx="1409">
                  <c:v>0.30683716556626051</c:v>
                </c:pt>
                <c:pt idx="1410">
                  <c:v>0.11600644795115449</c:v>
                </c:pt>
                <c:pt idx="1411">
                  <c:v>6.0317615154163646E-11</c:v>
                </c:pt>
                <c:pt idx="1412">
                  <c:v>2.2920693758582185E-11</c:v>
                </c:pt>
                <c:pt idx="1413">
                  <c:v>8.7098636282612285E-12</c:v>
                </c:pt>
                <c:pt idx="1414">
                  <c:v>3.3097481787392678E-12</c:v>
                </c:pt>
                <c:pt idx="1415">
                  <c:v>1.2577043079209216E-12</c:v>
                </c:pt>
                <c:pt idx="1416">
                  <c:v>4.7792763700995023E-13</c:v>
                </c:pt>
                <c:pt idx="1417">
                  <c:v>1.8161250206378107E-13</c:v>
                </c:pt>
                <c:pt idx="1418">
                  <c:v>6.9012750784236815E-14</c:v>
                </c:pt>
                <c:pt idx="1419">
                  <c:v>2.6224845298009987E-14</c:v>
                </c:pt>
                <c:pt idx="1420">
                  <c:v>6.3110620174181049</c:v>
                </c:pt>
                <c:pt idx="1421">
                  <c:v>7.5496311137791041</c:v>
                </c:pt>
                <c:pt idx="1422">
                  <c:v>0.57910092398614199</c:v>
                </c:pt>
                <c:pt idx="1423">
                  <c:v>0.22005835111473399</c:v>
                </c:pt>
                <c:pt idx="1424">
                  <c:v>8.36221734235989E-2</c:v>
                </c:pt>
                <c:pt idx="1425">
                  <c:v>3.1776425900967582E-2</c:v>
                </c:pt>
                <c:pt idx="1426">
                  <c:v>1.2075041842367684E-2</c:v>
                </c:pt>
                <c:pt idx="1427">
                  <c:v>4.5885159000997201E-3</c:v>
                </c:pt>
                <c:pt idx="1428">
                  <c:v>1.7436360420378936E-3</c:v>
                </c:pt>
                <c:pt idx="1429">
                  <c:v>6.6258169597439962E-4</c:v>
                </c:pt>
                <c:pt idx="1430">
                  <c:v>1.7413445628818465</c:v>
                </c:pt>
                <c:pt idx="1431">
                  <c:v>9.567679689870334E-5</c:v>
                </c:pt>
                <c:pt idx="1432">
                  <c:v>3.6357182821507273E-5</c:v>
                </c:pt>
                <c:pt idx="1433">
                  <c:v>1.381572947217276E-5</c:v>
                </c:pt>
                <c:pt idx="1434">
                  <c:v>5.2499771994256498E-6</c:v>
                </c:pt>
                <c:pt idx="1435">
                  <c:v>1.9949913357817466E-6</c:v>
                </c:pt>
                <c:pt idx="1436">
                  <c:v>7.5809670759706379E-7</c:v>
                </c:pt>
                <c:pt idx="1437">
                  <c:v>2.8807674888688424E-7</c:v>
                </c:pt>
                <c:pt idx="1438">
                  <c:v>1.0946916457701601E-7</c:v>
                </c:pt>
                <c:pt idx="1439">
                  <c:v>4.1598282539266084E-8</c:v>
                </c:pt>
                <c:pt idx="1440">
                  <c:v>1.5807347364921109E-8</c:v>
                </c:pt>
                <c:pt idx="1441">
                  <c:v>6.0067919986700221E-9</c:v>
                </c:pt>
                <c:pt idx="1442">
                  <c:v>4.9243949838097389</c:v>
                </c:pt>
                <c:pt idx="1443">
                  <c:v>6.0960496795619958</c:v>
                </c:pt>
                <c:pt idx="1444">
                  <c:v>3.2960469055102149E-10</c:v>
                </c:pt>
                <c:pt idx="1445">
                  <c:v>1.2524978240938817E-10</c:v>
                </c:pt>
                <c:pt idx="1446">
                  <c:v>4.7594917315567506E-11</c:v>
                </c:pt>
                <c:pt idx="1447">
                  <c:v>4.2183002534891205</c:v>
                </c:pt>
                <c:pt idx="1448">
                  <c:v>6.8727060603679467E-12</c:v>
                </c:pt>
                <c:pt idx="1449">
                  <c:v>2.6116283029398194E-12</c:v>
                </c:pt>
                <c:pt idx="1450">
                  <c:v>9.9241875511713154E-13</c:v>
                </c:pt>
                <c:pt idx="1451">
                  <c:v>3.7711912694450993E-13</c:v>
                </c:pt>
                <c:pt idx="1452">
                  <c:v>1.433052682389138E-13</c:v>
                </c:pt>
                <c:pt idx="1453">
                  <c:v>5.445600193078724E-14</c:v>
                </c:pt>
                <c:pt idx="1454">
                  <c:v>1.0178927751387725</c:v>
                </c:pt>
                <c:pt idx="1455">
                  <c:v>1.3184643127595019</c:v>
                </c:pt>
                <c:pt idx="1456">
                  <c:v>1.3360065192574437</c:v>
                </c:pt>
                <c:pt idx="1457">
                  <c:v>1.1354817004195398E-15</c:v>
                </c:pt>
                <c:pt idx="1458">
                  <c:v>4.3148304615942507E-16</c:v>
                </c:pt>
                <c:pt idx="1459">
                  <c:v>1.6396355754058155E-16</c:v>
                </c:pt>
                <c:pt idx="1460">
                  <c:v>6.2306151865420984E-17</c:v>
                </c:pt>
                <c:pt idx="1461">
                  <c:v>2.3676337708859975E-17</c:v>
                </c:pt>
                <c:pt idx="1462">
                  <c:v>8.9970083293667889E-18</c:v>
                </c:pt>
                <c:pt idx="1463">
                  <c:v>3.4188631651593803E-18</c:v>
                </c:pt>
                <c:pt idx="1464">
                  <c:v>1.2991680027605646E-18</c:v>
                </c:pt>
                <c:pt idx="1465">
                  <c:v>4.9368384104901456E-19</c:v>
                </c:pt>
                <c:pt idx="1466">
                  <c:v>1.8759985959862556E-19</c:v>
                </c:pt>
                <c:pt idx="1467">
                  <c:v>2.7936475269212879</c:v>
                </c:pt>
                <c:pt idx="1468">
                  <c:v>2.7089419726041536E-20</c:v>
                </c:pt>
                <c:pt idx="1469">
                  <c:v>2.7936087976868107</c:v>
                </c:pt>
                <c:pt idx="1470">
                  <c:v>6.2900852204939817</c:v>
                </c:pt>
                <c:pt idx="1471">
                  <c:v>9.9849236666505679</c:v>
                </c:pt>
                <c:pt idx="1472">
                  <c:v>1.2633828103130693</c:v>
                </c:pt>
                <c:pt idx="1473">
                  <c:v>0.48008546791896639</c:v>
                </c:pt>
                <c:pt idx="1474">
                  <c:v>0.18243247780920724</c:v>
                </c:pt>
                <c:pt idx="1475">
                  <c:v>6.9324341567498754E-2</c:v>
                </c:pt>
                <c:pt idx="1476">
                  <c:v>2.6343249795649532E-2</c:v>
                </c:pt>
                <c:pt idx="1477">
                  <c:v>1.0010434922346824E-2</c:v>
                </c:pt>
                <c:pt idx="1478">
                  <c:v>3.8039652704917925E-3</c:v>
                </c:pt>
                <c:pt idx="1479">
                  <c:v>1.4455068027868813E-3</c:v>
                </c:pt>
                <c:pt idx="1480">
                  <c:v>65.996151171787517</c:v>
                </c:pt>
                <c:pt idx="1481">
                  <c:v>73.258027819577208</c:v>
                </c:pt>
                <c:pt idx="1482">
                  <c:v>23.860563263002806</c:v>
                </c:pt>
                <c:pt idx="1483">
                  <c:v>8.3108005423648255</c:v>
                </c:pt>
                <c:pt idx="1484">
                  <c:v>3.1581042060986335</c:v>
                </c:pt>
                <c:pt idx="1485">
                  <c:v>1.2000795983174808</c:v>
                </c:pt>
                <c:pt idx="1486">
                  <c:v>0.45603024736064274</c:v>
                </c:pt>
                <c:pt idx="1487">
                  <c:v>0.17329149399704424</c:v>
                </c:pt>
                <c:pt idx="1488">
                  <c:v>6.585076771887681E-2</c:v>
                </c:pt>
                <c:pt idx="1489">
                  <c:v>2.5023291733173185E-2</c:v>
                </c:pt>
                <c:pt idx="1490">
                  <c:v>9.5088508586058107E-3</c:v>
                </c:pt>
                <c:pt idx="1491">
                  <c:v>3.6133633262702075E-3</c:v>
                </c:pt>
                <c:pt idx="1492">
                  <c:v>1.373078063982679E-3</c:v>
                </c:pt>
                <c:pt idx="1493">
                  <c:v>5.2176966431341802E-4</c:v>
                </c:pt>
                <c:pt idx="1494">
                  <c:v>1.9827247243909882E-4</c:v>
                </c:pt>
                <c:pt idx="1495">
                  <c:v>7.5343539526857557E-5</c:v>
                </c:pt>
                <c:pt idx="1496">
                  <c:v>2.8630545020205879E-5</c:v>
                </c:pt>
                <c:pt idx="1497">
                  <c:v>1.0879607107678234E-5</c:v>
                </c:pt>
                <c:pt idx="1498">
                  <c:v>4.1342507009177287E-6</c:v>
                </c:pt>
                <c:pt idx="1499">
                  <c:v>1.571015266348737E-6</c:v>
                </c:pt>
                <c:pt idx="1500">
                  <c:v>5.9698580121251995E-7</c:v>
                </c:pt>
                <c:pt idx="1501">
                  <c:v>2.268546044607576E-7</c:v>
                </c:pt>
                <c:pt idx="1502">
                  <c:v>8.6204749695087902E-8</c:v>
                </c:pt>
                <c:pt idx="1503">
                  <c:v>3.2757804884133399E-8</c:v>
                </c:pt>
                <c:pt idx="1504">
                  <c:v>1.2447965855970689E-8</c:v>
                </c:pt>
                <c:pt idx="1505">
                  <c:v>7.1752824694059498</c:v>
                </c:pt>
                <c:pt idx="1506">
                  <c:v>1.7974862696021676E-9</c:v>
                </c:pt>
                <c:pt idx="1507">
                  <c:v>6.8304478244882369E-10</c:v>
                </c:pt>
                <c:pt idx="1508">
                  <c:v>2.5955701733055296E-10</c:v>
                </c:pt>
                <c:pt idx="1509">
                  <c:v>9.8631666585610145E-11</c:v>
                </c:pt>
                <c:pt idx="1510">
                  <c:v>3.7480033302531863E-11</c:v>
                </c:pt>
                <c:pt idx="1511">
                  <c:v>1.4242412654962105E-11</c:v>
                </c:pt>
                <c:pt idx="1512">
                  <c:v>1.270316577612048</c:v>
                </c:pt>
                <c:pt idx="1513">
                  <c:v>2.056604387376528E-12</c:v>
                </c:pt>
                <c:pt idx="1514">
                  <c:v>7.8150966720308055E-13</c:v>
                </c:pt>
                <c:pt idx="1515">
                  <c:v>2.9697367353717061E-13</c:v>
                </c:pt>
                <c:pt idx="1516">
                  <c:v>7.1908558689470423</c:v>
                </c:pt>
                <c:pt idx="1517">
                  <c:v>4.2882998458767442E-14</c:v>
                </c:pt>
                <c:pt idx="1518">
                  <c:v>1.629553941433163E-14</c:v>
                </c:pt>
                <c:pt idx="1519">
                  <c:v>6.1923049774460202E-15</c:v>
                </c:pt>
                <c:pt idx="1520">
                  <c:v>2.3530758914294877E-15</c:v>
                </c:pt>
                <c:pt idx="1521">
                  <c:v>8.9416883874320545E-16</c:v>
                </c:pt>
                <c:pt idx="1522">
                  <c:v>3.3978415872241813E-16</c:v>
                </c:pt>
                <c:pt idx="1523">
                  <c:v>1.2911798031451888E-16</c:v>
                </c:pt>
                <c:pt idx="1524">
                  <c:v>4.9064832519517178E-17</c:v>
                </c:pt>
                <c:pt idx="1525">
                  <c:v>5.827360752417964</c:v>
                </c:pt>
                <c:pt idx="1526">
                  <c:v>5.0655651737438907</c:v>
                </c:pt>
                <c:pt idx="1527">
                  <c:v>2.6922854900109464E-18</c:v>
                </c:pt>
                <c:pt idx="1528">
                  <c:v>4.790065450772774</c:v>
                </c:pt>
                <c:pt idx="1529">
                  <c:v>3.8876602475758069E-19</c:v>
                </c:pt>
                <c:pt idx="1530">
                  <c:v>2.3092996914706996</c:v>
                </c:pt>
                <c:pt idx="1531">
                  <c:v>5.6137813974994659E-20</c:v>
                </c:pt>
                <c:pt idx="1532">
                  <c:v>2.1332369310497973E-20</c:v>
                </c:pt>
                <c:pt idx="1533">
                  <c:v>8.1063003379892282E-21</c:v>
                </c:pt>
                <c:pt idx="1534">
                  <c:v>3.0803941284359067E-21</c:v>
                </c:pt>
                <c:pt idx="1535">
                  <c:v>1.1705497688056447E-21</c:v>
                </c:pt>
                <c:pt idx="1536">
                  <c:v>4.4480891214614488E-22</c:v>
                </c:pt>
                <c:pt idx="1537">
                  <c:v>1.6902738661553511E-22</c:v>
                </c:pt>
                <c:pt idx="1538">
                  <c:v>6.4230406913903331E-23</c:v>
                </c:pt>
                <c:pt idx="1539">
                  <c:v>2.4407554627283267E-23</c:v>
                </c:pt>
                <c:pt idx="1540">
                  <c:v>2.2706930616106038</c:v>
                </c:pt>
                <c:pt idx="1541">
                  <c:v>3.524450888179704E-24</c:v>
                </c:pt>
                <c:pt idx="1542">
                  <c:v>7.1624421473963151</c:v>
                </c:pt>
                <c:pt idx="1543">
                  <c:v>5.0893070825314916E-25</c:v>
                </c:pt>
                <c:pt idx="1544">
                  <c:v>1.9339366913619668E-25</c:v>
                </c:pt>
                <c:pt idx="1545">
                  <c:v>7.3489594271754742E-26</c:v>
                </c:pt>
                <c:pt idx="1546">
                  <c:v>2.79260458232668E-26</c:v>
                </c:pt>
                <c:pt idx="1547">
                  <c:v>1.0611897412841386E-26</c:v>
                </c:pt>
                <c:pt idx="1548">
                  <c:v>4.0325210168797264E-27</c:v>
                </c:pt>
                <c:pt idx="1549">
                  <c:v>1.5323579864142959E-27</c:v>
                </c:pt>
                <c:pt idx="1550">
                  <c:v>5.8229603483743244E-28</c:v>
                </c:pt>
                <c:pt idx="1551">
                  <c:v>2.2127249323822433E-28</c:v>
                </c:pt>
                <c:pt idx="1552">
                  <c:v>14.493156820369123</c:v>
                </c:pt>
                <c:pt idx="1553">
                  <c:v>13.356198754581413</c:v>
                </c:pt>
                <c:pt idx="1554">
                  <c:v>2.8244350645530769</c:v>
                </c:pt>
                <c:pt idx="1555">
                  <c:v>1.073285324530169</c:v>
                </c:pt>
                <c:pt idx="1556">
                  <c:v>0.40784842332146426</c:v>
                </c:pt>
                <c:pt idx="1557">
                  <c:v>0.15498240086215645</c:v>
                </c:pt>
                <c:pt idx="1558">
                  <c:v>5.8893312327619442E-2</c:v>
                </c:pt>
                <c:pt idx="1559">
                  <c:v>2.2379458684495389E-2</c:v>
                </c:pt>
                <c:pt idx="1560">
                  <c:v>8.5041943001082487E-3</c:v>
                </c:pt>
                <c:pt idx="1561">
                  <c:v>3.2315938340411353E-3</c:v>
                </c:pt>
                <c:pt idx="1562">
                  <c:v>1.2280056569356312E-3</c:v>
                </c:pt>
                <c:pt idx="1563">
                  <c:v>4.6664214963553988E-4</c:v>
                </c:pt>
                <c:pt idx="1564">
                  <c:v>2.7907351829040468</c:v>
                </c:pt>
                <c:pt idx="1565">
                  <c:v>0.81351115593777135</c:v>
                </c:pt>
                <c:pt idx="1566">
                  <c:v>2.5605588034801353E-5</c:v>
                </c:pt>
                <c:pt idx="1567">
                  <c:v>9.7301234532245142E-6</c:v>
                </c:pt>
                <c:pt idx="1568">
                  <c:v>3.6974469122253144E-6</c:v>
                </c:pt>
                <c:pt idx="1569">
                  <c:v>1.4050298266456196E-6</c:v>
                </c:pt>
                <c:pt idx="1570">
                  <c:v>5.3391133412533548E-7</c:v>
                </c:pt>
                <c:pt idx="1571">
                  <c:v>2.0288630696762755E-7</c:v>
                </c:pt>
                <c:pt idx="1572">
                  <c:v>7.7096796647698454E-8</c:v>
                </c:pt>
                <c:pt idx="1573">
                  <c:v>2.9296782726125417E-8</c:v>
                </c:pt>
                <c:pt idx="1574">
                  <c:v>1.1132777435927658E-8</c:v>
                </c:pt>
                <c:pt idx="1575">
                  <c:v>4.2304554256525095E-9</c:v>
                </c:pt>
                <c:pt idx="1576">
                  <c:v>1.7160690614722396</c:v>
                </c:pt>
                <c:pt idx="1577">
                  <c:v>17.537228749602846</c:v>
                </c:pt>
                <c:pt idx="1578">
                  <c:v>2.6183262632870381</c:v>
                </c:pt>
                <c:pt idx="1579">
                  <c:v>0.99496398004907471</c:v>
                </c:pt>
                <c:pt idx="1580">
                  <c:v>0.37808631241864837</c:v>
                </c:pt>
                <c:pt idx="1581">
                  <c:v>0.14367279871908636</c:v>
                </c:pt>
                <c:pt idx="1582">
                  <c:v>5.4595663513252811E-2</c:v>
                </c:pt>
                <c:pt idx="1583">
                  <c:v>2.0746352135036072E-2</c:v>
                </c:pt>
                <c:pt idx="1584">
                  <c:v>7.8836138113137066E-3</c:v>
                </c:pt>
                <c:pt idx="1585">
                  <c:v>2.9957732482992086E-3</c:v>
                </c:pt>
                <c:pt idx="1586">
                  <c:v>7.5145290657760517</c:v>
                </c:pt>
                <c:pt idx="1587">
                  <c:v>5.7943306413193367</c:v>
                </c:pt>
                <c:pt idx="1588">
                  <c:v>1.6438406968067416E-4</c:v>
                </c:pt>
                <c:pt idx="1589">
                  <c:v>0.43569727299581795</c:v>
                </c:pt>
                <c:pt idx="1590">
                  <c:v>2.3737059661889351E-5</c:v>
                </c:pt>
                <c:pt idx="1591">
                  <c:v>9.0200826715179536E-6</c:v>
                </c:pt>
                <c:pt idx="1592">
                  <c:v>3.4276314151768229E-6</c:v>
                </c:pt>
                <c:pt idx="1593">
                  <c:v>1.3024999377671928E-6</c:v>
                </c:pt>
                <c:pt idx="1594">
                  <c:v>4.9494997635153332E-7</c:v>
                </c:pt>
                <c:pt idx="1595">
                  <c:v>1.8808099101358265E-7</c:v>
                </c:pt>
                <c:pt idx="1596">
                  <c:v>7.1470776585161396E-8</c:v>
                </c:pt>
                <c:pt idx="1597">
                  <c:v>1.3162051093546749</c:v>
                </c:pt>
                <c:pt idx="1598">
                  <c:v>1.0320380138897309E-8</c:v>
                </c:pt>
                <c:pt idx="1599">
                  <c:v>3.921744452780977E-9</c:v>
                </c:pt>
                <c:pt idx="1600">
                  <c:v>1.3554660057270691</c:v>
                </c:pt>
                <c:pt idx="1601">
                  <c:v>5.6629989898157292E-10</c:v>
                </c:pt>
                <c:pt idx="1602">
                  <c:v>2.2858418456370289</c:v>
                </c:pt>
                <c:pt idx="1603">
                  <c:v>8.1773705412939152E-11</c:v>
                </c:pt>
                <c:pt idx="1604">
                  <c:v>3.1074008056916872E-11</c:v>
                </c:pt>
                <c:pt idx="1605">
                  <c:v>1.1808123061628413E-11</c:v>
                </c:pt>
                <c:pt idx="1606">
                  <c:v>4.4870867634187959E-12</c:v>
                </c:pt>
                <c:pt idx="1607">
                  <c:v>1.7050929700991427E-12</c:v>
                </c:pt>
                <c:pt idx="1608">
                  <c:v>6.4793532863767416E-13</c:v>
                </c:pt>
                <c:pt idx="1609">
                  <c:v>2.4621542488231616E-13</c:v>
                </c:pt>
                <c:pt idx="1610">
                  <c:v>5.8864841960072587</c:v>
                </c:pt>
                <c:pt idx="1611">
                  <c:v>3.5553507353006467E-14</c:v>
                </c:pt>
                <c:pt idx="1612">
                  <c:v>7.1614490707143661</c:v>
                </c:pt>
                <c:pt idx="1613">
                  <c:v>0.12268219318441875</c:v>
                </c:pt>
                <c:pt idx="1614">
                  <c:v>1.9508920554741701E-15</c:v>
                </c:pt>
                <c:pt idx="1615">
                  <c:v>7.4133898108018479E-16</c:v>
                </c:pt>
                <c:pt idx="1616">
                  <c:v>2.8170881281047022E-16</c:v>
                </c:pt>
                <c:pt idx="1617">
                  <c:v>1.070493488679787E-16</c:v>
                </c:pt>
                <c:pt idx="1618">
                  <c:v>4.0678752569831914E-17</c:v>
                </c:pt>
                <c:pt idx="1619">
                  <c:v>1.5457925976536125E-17</c:v>
                </c:pt>
                <c:pt idx="1620">
                  <c:v>5.8740118710837269E-18</c:v>
                </c:pt>
                <c:pt idx="1621">
                  <c:v>2.2321245110118163E-18</c:v>
                </c:pt>
                <c:pt idx="1622">
                  <c:v>8.482073141844902E-19</c:v>
                </c:pt>
                <c:pt idx="1623">
                  <c:v>3.2231877939010624E-19</c:v>
                </c:pt>
                <c:pt idx="1624">
                  <c:v>5.6965481096249695</c:v>
                </c:pt>
                <c:pt idx="1625">
                  <c:v>4.6542831743931346E-20</c:v>
                </c:pt>
                <c:pt idx="1626">
                  <c:v>1.7686276062693914E-20</c:v>
                </c:pt>
                <c:pt idx="1627">
                  <c:v>6.7207849038236877E-21</c:v>
                </c:pt>
                <c:pt idx="1628">
                  <c:v>2.5538982634530013E-21</c:v>
                </c:pt>
                <c:pt idx="1629">
                  <c:v>9.7048134011214046E-22</c:v>
                </c:pt>
                <c:pt idx="1630">
                  <c:v>3.6878290924261342E-22</c:v>
                </c:pt>
                <c:pt idx="1631">
                  <c:v>1.4013750551219307E-22</c:v>
                </c:pt>
                <c:pt idx="1632">
                  <c:v>5.3252252094633375E-23</c:v>
                </c:pt>
                <c:pt idx="1633">
                  <c:v>2.0235855795960679E-23</c:v>
                </c:pt>
                <c:pt idx="1634">
                  <c:v>7.6896252024650592E-24</c:v>
                </c:pt>
                <c:pt idx="1635">
                  <c:v>7.18857836634582</c:v>
                </c:pt>
                <c:pt idx="1636">
                  <c:v>21.279024126131159</c:v>
                </c:pt>
                <c:pt idx="1637">
                  <c:v>6.3230431058101164</c:v>
                </c:pt>
                <c:pt idx="1638">
                  <c:v>1.6295751734348387</c:v>
                </c:pt>
                <c:pt idx="1639">
                  <c:v>0.61923856590523885</c:v>
                </c:pt>
                <c:pt idx="1640">
                  <c:v>0.23531065504399074</c:v>
                </c:pt>
                <c:pt idx="1641">
                  <c:v>8.941804891671648E-2</c:v>
                </c:pt>
                <c:pt idx="1642">
                  <c:v>3.3978858588352263E-2</c:v>
                </c:pt>
                <c:pt idx="1643">
                  <c:v>1.2911966263573863E-2</c:v>
                </c:pt>
                <c:pt idx="1644">
                  <c:v>4.906547180158068E-3</c:v>
                </c:pt>
                <c:pt idx="1645">
                  <c:v>2.8417589880533507</c:v>
                </c:pt>
                <c:pt idx="1646">
                  <c:v>7.0850541281482487E-4</c:v>
                </c:pt>
                <c:pt idx="1647">
                  <c:v>2.6923205686963346E-4</c:v>
                </c:pt>
                <c:pt idx="1648">
                  <c:v>1.0230818161046073E-4</c:v>
                </c:pt>
                <c:pt idx="1649">
                  <c:v>7.5052957096345851</c:v>
                </c:pt>
                <c:pt idx="1650">
                  <c:v>1.4773301424550532E-5</c:v>
                </c:pt>
                <c:pt idx="1651">
                  <c:v>5.6138545413292026E-6</c:v>
                </c:pt>
                <c:pt idx="1652">
                  <c:v>2.1332647257050967E-6</c:v>
                </c:pt>
                <c:pt idx="1653">
                  <c:v>8.106405957679368E-7</c:v>
                </c:pt>
                <c:pt idx="1654">
                  <c:v>3.0804342639181604E-7</c:v>
                </c:pt>
                <c:pt idx="1655">
                  <c:v>1.1705650202889008E-7</c:v>
                </c:pt>
                <c:pt idx="1656">
                  <c:v>4.4481470770978227E-8</c:v>
                </c:pt>
                <c:pt idx="1657">
                  <c:v>1.6902958892971729E-8</c:v>
                </c:pt>
                <c:pt idx="1658">
                  <c:v>6.4231243793292567E-9</c:v>
                </c:pt>
                <c:pt idx="1659">
                  <c:v>4.109735335481207</c:v>
                </c:pt>
                <c:pt idx="1660">
                  <c:v>9.2749916037514485E-10</c:v>
                </c:pt>
                <c:pt idx="1661">
                  <c:v>3.5244968094255507E-10</c:v>
                </c:pt>
                <c:pt idx="1662">
                  <c:v>0.5183214406064337</c:v>
                </c:pt>
                <c:pt idx="1663">
                  <c:v>5.0893733928104959E-11</c:v>
                </c:pt>
                <c:pt idx="1664">
                  <c:v>1.9339618892679889E-11</c:v>
                </c:pt>
                <c:pt idx="1665">
                  <c:v>7.3490551792183568E-12</c:v>
                </c:pt>
                <c:pt idx="1666">
                  <c:v>2.7926409681029756E-12</c:v>
                </c:pt>
                <c:pt idx="1667">
                  <c:v>1.0612035678791307E-12</c:v>
                </c:pt>
                <c:pt idx="1668">
                  <c:v>4.0325735579406968E-13</c:v>
                </c:pt>
                <c:pt idx="1669">
                  <c:v>1.532377952017465E-13</c:v>
                </c:pt>
                <c:pt idx="1670">
                  <c:v>5.8230362176663664E-14</c:v>
                </c:pt>
                <c:pt idx="1671">
                  <c:v>2.2127537627132197E-14</c:v>
                </c:pt>
                <c:pt idx="1672">
                  <c:v>8.4084642983102325E-15</c:v>
                </c:pt>
                <c:pt idx="1673">
                  <c:v>3.1952164333578891E-15</c:v>
                </c:pt>
                <c:pt idx="1674">
                  <c:v>1.214182244675998E-15</c:v>
                </c:pt>
                <c:pt idx="1675">
                  <c:v>4.6138925297687916E-16</c:v>
                </c:pt>
                <c:pt idx="1676">
                  <c:v>1.7532791613121408E-16</c:v>
                </c:pt>
                <c:pt idx="1677">
                  <c:v>6.662460812986135E-17</c:v>
                </c:pt>
                <c:pt idx="1678">
                  <c:v>2.5317351089347315E-17</c:v>
                </c:pt>
                <c:pt idx="1679">
                  <c:v>9.6205934139519788E-18</c:v>
                </c:pt>
                <c:pt idx="1680">
                  <c:v>3.6558254973017514E-18</c:v>
                </c:pt>
                <c:pt idx="1681">
                  <c:v>1.3892136889746659E-18</c:v>
                </c:pt>
                <c:pt idx="1682">
                  <c:v>5.2790120181037294E-19</c:v>
                </c:pt>
                <c:pt idx="1683">
                  <c:v>10.001181872058579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3-42F8-88D5-4E2E599F0FA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3-42F8-88D5-4E2E599F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1.444590763623951</v>
      </c>
      <c r="G6" s="13">
        <f t="shared" ref="G6:G69" si="0">IF((F6-$J$2)&gt;0,$I$2*(F6-$J$2),0)</f>
        <v>0</v>
      </c>
      <c r="H6" s="13">
        <f t="shared" ref="H6:H69" si="1">F6-G6</f>
        <v>1.444590763623951</v>
      </c>
      <c r="I6" s="15">
        <f>H6+$H$3-$J$3</f>
        <v>-2.555409236376049</v>
      </c>
      <c r="J6" s="13">
        <f t="shared" ref="J6:J69" si="2">I6/SQRT(1+(I6/($K$2*(300+(25*Q6)+0.05*(Q6)^3)))^2)</f>
        <v>-2.5548488238130687</v>
      </c>
      <c r="K6" s="13">
        <f t="shared" ref="K6:K69" si="3">I6-J6</f>
        <v>-5.6041256298033915E-4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22.645250814156551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86.612980624850621</v>
      </c>
      <c r="G7" s="13">
        <f t="shared" si="0"/>
        <v>7.5681100799160319</v>
      </c>
      <c r="H7" s="13">
        <f t="shared" si="1"/>
        <v>79.044870544934582</v>
      </c>
      <c r="I7" s="16">
        <f t="shared" ref="I7:I70" si="8">H7+K6-L6</f>
        <v>79.044310132371606</v>
      </c>
      <c r="J7" s="13">
        <f t="shared" si="2"/>
        <v>59.725535315679515</v>
      </c>
      <c r="K7" s="13">
        <f t="shared" si="3"/>
        <v>19.318774816692091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7.5681100799160319</v>
      </c>
      <c r="Q7" s="41">
        <v>18.528853753436501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47.248197143880837</v>
      </c>
      <c r="G8" s="13">
        <f t="shared" si="0"/>
        <v>1.8857600749101675</v>
      </c>
      <c r="H8" s="13">
        <f t="shared" si="1"/>
        <v>45.362437068970671</v>
      </c>
      <c r="I8" s="16">
        <f t="shared" si="8"/>
        <v>64.681211885662762</v>
      </c>
      <c r="J8" s="13">
        <f t="shared" si="2"/>
        <v>45.204555357112817</v>
      </c>
      <c r="K8" s="13">
        <f t="shared" si="3"/>
        <v>19.476656528549945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1.8857600749101675</v>
      </c>
      <c r="Q8" s="41">
        <v>13.288005406814539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56.793088000838253</v>
      </c>
      <c r="G9" s="13">
        <f t="shared" si="0"/>
        <v>3.2635756199907733</v>
      </c>
      <c r="H9" s="13">
        <f t="shared" si="1"/>
        <v>53.529512380847478</v>
      </c>
      <c r="I9" s="16">
        <f t="shared" si="8"/>
        <v>73.006168909397417</v>
      </c>
      <c r="J9" s="13">
        <f t="shared" si="2"/>
        <v>46.764782840232151</v>
      </c>
      <c r="K9" s="13">
        <f t="shared" si="3"/>
        <v>26.241386069165266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3.2635756199907733</v>
      </c>
      <c r="Q9" s="41">
        <v>12.746254644956959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107.48727449612601</v>
      </c>
      <c r="G10" s="13">
        <f t="shared" si="0"/>
        <v>10.581337472396877</v>
      </c>
      <c r="H10" s="13">
        <f t="shared" si="1"/>
        <v>96.905937023729123</v>
      </c>
      <c r="I10" s="16">
        <f t="shared" si="8"/>
        <v>123.1473230928944</v>
      </c>
      <c r="J10" s="13">
        <f t="shared" si="2"/>
        <v>49.63926211694929</v>
      </c>
      <c r="K10" s="13">
        <f t="shared" si="3"/>
        <v>73.508060975945114</v>
      </c>
      <c r="L10" s="13">
        <f t="shared" si="4"/>
        <v>34.962592299972357</v>
      </c>
      <c r="M10" s="13">
        <f t="shared" si="9"/>
        <v>34.962592299972357</v>
      </c>
      <c r="N10" s="13">
        <f t="shared" si="5"/>
        <v>21.676807225982863</v>
      </c>
      <c r="O10" s="13">
        <f t="shared" si="6"/>
        <v>32.258144698379738</v>
      </c>
      <c r="Q10" s="41">
        <v>11.039178593548391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77.792946920906331</v>
      </c>
      <c r="G11" s="13">
        <f t="shared" si="0"/>
        <v>6.2949284660507185</v>
      </c>
      <c r="H11" s="13">
        <f t="shared" si="1"/>
        <v>71.498018454855611</v>
      </c>
      <c r="I11" s="16">
        <f t="shared" si="8"/>
        <v>110.04348713082837</v>
      </c>
      <c r="J11" s="13">
        <f t="shared" si="2"/>
        <v>51.429920350820559</v>
      </c>
      <c r="K11" s="13">
        <f t="shared" si="3"/>
        <v>58.613566780007808</v>
      </c>
      <c r="L11" s="13">
        <f t="shared" si="4"/>
        <v>20.672227050655287</v>
      </c>
      <c r="M11" s="13">
        <f t="shared" si="9"/>
        <v>33.958012124644782</v>
      </c>
      <c r="N11" s="13">
        <f t="shared" si="5"/>
        <v>21.053967517279766</v>
      </c>
      <c r="O11" s="13">
        <f t="shared" si="6"/>
        <v>27.348895983330486</v>
      </c>
      <c r="Q11" s="41">
        <v>12.074612393913799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84.203542785510521</v>
      </c>
      <c r="G12" s="13">
        <f t="shared" si="0"/>
        <v>7.2203050646781266</v>
      </c>
      <c r="H12" s="13">
        <f t="shared" si="1"/>
        <v>76.983237720832392</v>
      </c>
      <c r="I12" s="16">
        <f t="shared" si="8"/>
        <v>114.9245774501849</v>
      </c>
      <c r="J12" s="13">
        <f t="shared" si="2"/>
        <v>53.30561222753385</v>
      </c>
      <c r="K12" s="13">
        <f t="shared" si="3"/>
        <v>61.618965222651049</v>
      </c>
      <c r="L12" s="13">
        <f t="shared" si="4"/>
        <v>23.555724865358883</v>
      </c>
      <c r="M12" s="13">
        <f t="shared" si="9"/>
        <v>36.459769472723899</v>
      </c>
      <c r="N12" s="13">
        <f t="shared" si="5"/>
        <v>22.605057073088815</v>
      </c>
      <c r="O12" s="13">
        <f t="shared" si="6"/>
        <v>29.825362137766941</v>
      </c>
      <c r="Q12" s="41">
        <v>12.569861848567131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73.697943290325995</v>
      </c>
      <c r="G13" s="13">
        <f t="shared" si="0"/>
        <v>5.7038101658071438</v>
      </c>
      <c r="H13" s="13">
        <f t="shared" si="1"/>
        <v>67.994133124518854</v>
      </c>
      <c r="I13" s="16">
        <f t="shared" si="8"/>
        <v>106.05737348181103</v>
      </c>
      <c r="J13" s="13">
        <f t="shared" si="2"/>
        <v>55.064591838587951</v>
      </c>
      <c r="K13" s="13">
        <f t="shared" si="3"/>
        <v>50.992781643223076</v>
      </c>
      <c r="L13" s="13">
        <f t="shared" si="4"/>
        <v>13.360545186297264</v>
      </c>
      <c r="M13" s="13">
        <f t="shared" si="9"/>
        <v>27.215257585932349</v>
      </c>
      <c r="N13" s="13">
        <f t="shared" si="5"/>
        <v>16.873459703278055</v>
      </c>
      <c r="O13" s="13">
        <f t="shared" si="6"/>
        <v>22.5772698690852</v>
      </c>
      <c r="Q13" s="41">
        <v>13.56753323065575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1.3528981749193429</v>
      </c>
      <c r="G14" s="13">
        <f t="shared" si="0"/>
        <v>0</v>
      </c>
      <c r="H14" s="13">
        <f t="shared" si="1"/>
        <v>1.3528981749193429</v>
      </c>
      <c r="I14" s="16">
        <f t="shared" si="8"/>
        <v>38.985134631845156</v>
      </c>
      <c r="J14" s="13">
        <f t="shared" si="2"/>
        <v>35.212327983444595</v>
      </c>
      <c r="K14" s="13">
        <f t="shared" si="3"/>
        <v>3.7728066484005609</v>
      </c>
      <c r="L14" s="13">
        <f t="shared" si="4"/>
        <v>0</v>
      </c>
      <c r="M14" s="13">
        <f t="shared" si="9"/>
        <v>10.341797882654294</v>
      </c>
      <c r="N14" s="13">
        <f t="shared" si="5"/>
        <v>6.4119146872456625</v>
      </c>
      <c r="O14" s="13">
        <f t="shared" si="6"/>
        <v>6.4119146872456625</v>
      </c>
      <c r="Q14" s="41">
        <v>17.034385820803461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9.3884813711658879</v>
      </c>
      <c r="G15" s="13">
        <f t="shared" si="0"/>
        <v>0</v>
      </c>
      <c r="H15" s="13">
        <f t="shared" si="1"/>
        <v>9.3884813711658879</v>
      </c>
      <c r="I15" s="16">
        <f t="shared" si="8"/>
        <v>13.161288019566449</v>
      </c>
      <c r="J15" s="13">
        <f t="shared" si="2"/>
        <v>13.100393931733397</v>
      </c>
      <c r="K15" s="13">
        <f t="shared" si="3"/>
        <v>6.0894087833052168E-2</v>
      </c>
      <c r="L15" s="13">
        <f t="shared" si="4"/>
        <v>0</v>
      </c>
      <c r="M15" s="13">
        <f t="shared" si="9"/>
        <v>3.9298831954086317</v>
      </c>
      <c r="N15" s="13">
        <f t="shared" si="5"/>
        <v>2.4365275811533516</v>
      </c>
      <c r="O15" s="13">
        <f t="shared" si="6"/>
        <v>2.4365275811533516</v>
      </c>
      <c r="Q15" s="41">
        <v>24.228937085928589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23.130267075681228</v>
      </c>
      <c r="G16" s="13">
        <f t="shared" si="0"/>
        <v>0</v>
      </c>
      <c r="H16" s="13">
        <f t="shared" si="1"/>
        <v>23.130267075681228</v>
      </c>
      <c r="I16" s="16">
        <f t="shared" si="8"/>
        <v>23.19116116351428</v>
      </c>
      <c r="J16" s="13">
        <f t="shared" si="2"/>
        <v>22.84208179491085</v>
      </c>
      <c r="K16" s="13">
        <f t="shared" si="3"/>
        <v>0.34907936860343014</v>
      </c>
      <c r="L16" s="13">
        <f t="shared" si="4"/>
        <v>0</v>
      </c>
      <c r="M16" s="13">
        <f t="shared" si="9"/>
        <v>1.4933556142552802</v>
      </c>
      <c r="N16" s="13">
        <f t="shared" si="5"/>
        <v>0.92588048083827368</v>
      </c>
      <c r="O16" s="13">
        <f t="shared" si="6"/>
        <v>0.92588048083827368</v>
      </c>
      <c r="Q16" s="41">
        <v>23.782492000000008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3.4399368637907899</v>
      </c>
      <c r="G17" s="18">
        <f t="shared" si="0"/>
        <v>0</v>
      </c>
      <c r="H17" s="18">
        <f t="shared" si="1"/>
        <v>3.4399368637907899</v>
      </c>
      <c r="I17" s="17">
        <f t="shared" si="8"/>
        <v>3.78901623239422</v>
      </c>
      <c r="J17" s="18">
        <f t="shared" si="2"/>
        <v>3.7871762653387671</v>
      </c>
      <c r="K17" s="18">
        <f t="shared" si="3"/>
        <v>1.8399670554529735E-3</v>
      </c>
      <c r="L17" s="18">
        <f t="shared" si="4"/>
        <v>0</v>
      </c>
      <c r="M17" s="18">
        <f t="shared" si="9"/>
        <v>0.56747513341700651</v>
      </c>
      <c r="N17" s="18">
        <f t="shared" si="5"/>
        <v>0.35183458271854401</v>
      </c>
      <c r="O17" s="18">
        <f t="shared" si="6"/>
        <v>0.35183458271854401</v>
      </c>
      <c r="Q17" s="42">
        <v>22.591690016982231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2.453008678012718</v>
      </c>
      <c r="G18" s="13">
        <f t="shared" si="0"/>
        <v>0</v>
      </c>
      <c r="H18" s="13">
        <f t="shared" si="1"/>
        <v>2.453008678012718</v>
      </c>
      <c r="I18" s="16">
        <f t="shared" si="8"/>
        <v>2.454848645068171</v>
      </c>
      <c r="J18" s="13">
        <f t="shared" si="2"/>
        <v>2.4544349199504065</v>
      </c>
      <c r="K18" s="13">
        <f t="shared" si="3"/>
        <v>4.1372511776449628E-4</v>
      </c>
      <c r="L18" s="13">
        <f t="shared" si="4"/>
        <v>0</v>
      </c>
      <c r="M18" s="13">
        <f t="shared" si="9"/>
        <v>0.2156405506984625</v>
      </c>
      <c r="N18" s="13">
        <f t="shared" si="5"/>
        <v>0.13369714143304676</v>
      </c>
      <c r="O18" s="13">
        <f t="shared" si="6"/>
        <v>0.13369714143304676</v>
      </c>
      <c r="Q18" s="41">
        <v>23.948495835606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27.319660313664698</v>
      </c>
      <c r="G19" s="13">
        <f t="shared" si="0"/>
        <v>0</v>
      </c>
      <c r="H19" s="13">
        <f t="shared" si="1"/>
        <v>27.319660313664698</v>
      </c>
      <c r="I19" s="16">
        <f t="shared" si="8"/>
        <v>27.320074038782462</v>
      </c>
      <c r="J19" s="13">
        <f t="shared" si="2"/>
        <v>26.521069833725925</v>
      </c>
      <c r="K19" s="13">
        <f t="shared" si="3"/>
        <v>0.79900420505653713</v>
      </c>
      <c r="L19" s="13">
        <f t="shared" si="4"/>
        <v>0</v>
      </c>
      <c r="M19" s="13">
        <f t="shared" si="9"/>
        <v>8.194340926541574E-2</v>
      </c>
      <c r="N19" s="13">
        <f t="shared" si="5"/>
        <v>5.0804913744557756E-2</v>
      </c>
      <c r="O19" s="13">
        <f t="shared" si="6"/>
        <v>5.0804913744557756E-2</v>
      </c>
      <c r="Q19" s="41">
        <v>21.23939549620605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196.67837840000001</v>
      </c>
      <c r="G20" s="13">
        <f t="shared" si="0"/>
        <v>23.456171903016006</v>
      </c>
      <c r="H20" s="13">
        <f t="shared" si="1"/>
        <v>173.222206496984</v>
      </c>
      <c r="I20" s="16">
        <f t="shared" si="8"/>
        <v>174.02121070204055</v>
      </c>
      <c r="J20" s="13">
        <f t="shared" si="2"/>
        <v>65.298207967302872</v>
      </c>
      <c r="K20" s="13">
        <f t="shared" si="3"/>
        <v>108.72300273473768</v>
      </c>
      <c r="L20" s="13">
        <f t="shared" si="4"/>
        <v>68.749196487165136</v>
      </c>
      <c r="M20" s="13">
        <f t="shared" si="9"/>
        <v>68.780334982686</v>
      </c>
      <c r="N20" s="13">
        <f t="shared" si="5"/>
        <v>42.643807689265323</v>
      </c>
      <c r="O20" s="13">
        <f t="shared" si="6"/>
        <v>66.099979592281329</v>
      </c>
      <c r="Q20" s="41">
        <v>14.8573118595803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141.10005031206211</v>
      </c>
      <c r="G21" s="13">
        <f t="shared" si="0"/>
        <v>15.433378813314727</v>
      </c>
      <c r="H21" s="13">
        <f t="shared" si="1"/>
        <v>125.66667149874738</v>
      </c>
      <c r="I21" s="16">
        <f t="shared" si="8"/>
        <v>165.6404777463199</v>
      </c>
      <c r="J21" s="13">
        <f t="shared" si="2"/>
        <v>52.906590686389571</v>
      </c>
      <c r="K21" s="13">
        <f t="shared" si="3"/>
        <v>112.73388705993034</v>
      </c>
      <c r="L21" s="13">
        <f t="shared" si="4"/>
        <v>72.597397119275087</v>
      </c>
      <c r="M21" s="13">
        <f t="shared" si="9"/>
        <v>98.733924412695785</v>
      </c>
      <c r="N21" s="13">
        <f t="shared" si="5"/>
        <v>61.215033135871387</v>
      </c>
      <c r="O21" s="13">
        <f t="shared" si="6"/>
        <v>76.648411949186112</v>
      </c>
      <c r="Q21" s="41">
        <v>11.46776936018504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24.411459374533351</v>
      </c>
      <c r="G22" s="13">
        <f t="shared" si="0"/>
        <v>0</v>
      </c>
      <c r="H22" s="13">
        <f t="shared" si="1"/>
        <v>24.411459374533351</v>
      </c>
      <c r="I22" s="16">
        <f t="shared" si="8"/>
        <v>64.547949315188617</v>
      </c>
      <c r="J22" s="13">
        <f t="shared" si="2"/>
        <v>40.662154558537587</v>
      </c>
      <c r="K22" s="13">
        <f t="shared" si="3"/>
        <v>23.88579475665103</v>
      </c>
      <c r="L22" s="13">
        <f t="shared" si="4"/>
        <v>0</v>
      </c>
      <c r="M22" s="13">
        <f t="shared" si="9"/>
        <v>37.518891276824398</v>
      </c>
      <c r="N22" s="13">
        <f t="shared" si="5"/>
        <v>23.261712591631127</v>
      </c>
      <c r="O22" s="13">
        <f t="shared" si="6"/>
        <v>23.261712591631127</v>
      </c>
      <c r="Q22" s="41">
        <v>10.512480593548389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4.8207422395580366</v>
      </c>
      <c r="G23" s="13">
        <f t="shared" si="0"/>
        <v>0</v>
      </c>
      <c r="H23" s="13">
        <f t="shared" si="1"/>
        <v>4.8207422395580366</v>
      </c>
      <c r="I23" s="16">
        <f t="shared" si="8"/>
        <v>28.706536996209067</v>
      </c>
      <c r="J23" s="13">
        <f t="shared" si="2"/>
        <v>25.770540326217123</v>
      </c>
      <c r="K23" s="13">
        <f t="shared" si="3"/>
        <v>2.935996669991944</v>
      </c>
      <c r="L23" s="13">
        <f t="shared" si="4"/>
        <v>0</v>
      </c>
      <c r="M23" s="13">
        <f t="shared" si="9"/>
        <v>14.257178685193271</v>
      </c>
      <c r="N23" s="13">
        <f t="shared" si="5"/>
        <v>8.839450784819828</v>
      </c>
      <c r="O23" s="13">
        <f t="shared" si="6"/>
        <v>8.839450784819828</v>
      </c>
      <c r="Q23" s="41">
        <v>12.15555216965469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53.98776735979861</v>
      </c>
      <c r="G24" s="13">
        <f t="shared" si="0"/>
        <v>2.8586244847619722</v>
      </c>
      <c r="H24" s="13">
        <f t="shared" si="1"/>
        <v>51.129142875036635</v>
      </c>
      <c r="I24" s="16">
        <f t="shared" si="8"/>
        <v>54.065139545028579</v>
      </c>
      <c r="J24" s="13">
        <f t="shared" si="2"/>
        <v>40.542483471920448</v>
      </c>
      <c r="K24" s="13">
        <f t="shared" si="3"/>
        <v>13.522656073108131</v>
      </c>
      <c r="L24" s="13">
        <f t="shared" si="4"/>
        <v>0</v>
      </c>
      <c r="M24" s="13">
        <f t="shared" si="9"/>
        <v>5.4177279003734427</v>
      </c>
      <c r="N24" s="13">
        <f t="shared" si="5"/>
        <v>3.3589912982315346</v>
      </c>
      <c r="O24" s="13">
        <f t="shared" si="6"/>
        <v>6.2176157829935068</v>
      </c>
      <c r="Q24" s="41">
        <v>12.837977443229651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0.74477528532410986</v>
      </c>
      <c r="G25" s="13">
        <f t="shared" si="0"/>
        <v>0</v>
      </c>
      <c r="H25" s="13">
        <f t="shared" si="1"/>
        <v>0.74477528532410986</v>
      </c>
      <c r="I25" s="16">
        <f t="shared" si="8"/>
        <v>14.267431358432241</v>
      </c>
      <c r="J25" s="13">
        <f t="shared" si="2"/>
        <v>14.048082685098649</v>
      </c>
      <c r="K25" s="13">
        <f t="shared" si="3"/>
        <v>0.21934867333359165</v>
      </c>
      <c r="L25" s="13">
        <f t="shared" si="4"/>
        <v>0</v>
      </c>
      <c r="M25" s="13">
        <f t="shared" si="9"/>
        <v>2.058736602141908</v>
      </c>
      <c r="N25" s="13">
        <f t="shared" si="5"/>
        <v>1.276416693327983</v>
      </c>
      <c r="O25" s="13">
        <f t="shared" si="6"/>
        <v>1.276416693327983</v>
      </c>
      <c r="Q25" s="41">
        <v>16.750296564587082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13.738571767195079</v>
      </c>
      <c r="G26" s="13">
        <f t="shared" si="0"/>
        <v>0</v>
      </c>
      <c r="H26" s="13">
        <f t="shared" si="1"/>
        <v>13.738571767195079</v>
      </c>
      <c r="I26" s="16">
        <f t="shared" si="8"/>
        <v>13.957920440528671</v>
      </c>
      <c r="J26" s="13">
        <f t="shared" si="2"/>
        <v>13.785548873070949</v>
      </c>
      <c r="K26" s="13">
        <f t="shared" si="3"/>
        <v>0.17237156745772175</v>
      </c>
      <c r="L26" s="13">
        <f t="shared" si="4"/>
        <v>0</v>
      </c>
      <c r="M26" s="13">
        <f t="shared" si="9"/>
        <v>0.78231990881392499</v>
      </c>
      <c r="N26" s="13">
        <f t="shared" si="5"/>
        <v>0.48503834346463348</v>
      </c>
      <c r="O26" s="13">
        <f t="shared" si="6"/>
        <v>0.48503834346463348</v>
      </c>
      <c r="Q26" s="41">
        <v>18.025349610044369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7.7953986693198596</v>
      </c>
      <c r="G27" s="13">
        <f t="shared" si="0"/>
        <v>0</v>
      </c>
      <c r="H27" s="13">
        <f t="shared" si="1"/>
        <v>7.7953986693198596</v>
      </c>
      <c r="I27" s="16">
        <f t="shared" si="8"/>
        <v>7.9677702367775813</v>
      </c>
      <c r="J27" s="13">
        <f t="shared" si="2"/>
        <v>7.9419231315304222</v>
      </c>
      <c r="K27" s="13">
        <f t="shared" si="3"/>
        <v>2.5847105247159163E-2</v>
      </c>
      <c r="L27" s="13">
        <f t="shared" si="4"/>
        <v>0</v>
      </c>
      <c r="M27" s="13">
        <f t="shared" si="9"/>
        <v>0.29728156534929151</v>
      </c>
      <c r="N27" s="13">
        <f t="shared" si="5"/>
        <v>0.18431457051656072</v>
      </c>
      <c r="O27" s="13">
        <f t="shared" si="6"/>
        <v>0.18431457051656072</v>
      </c>
      <c r="Q27" s="41">
        <v>19.645407914025391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0.74285890100776952</v>
      </c>
      <c r="G28" s="13">
        <f t="shared" si="0"/>
        <v>0</v>
      </c>
      <c r="H28" s="13">
        <f t="shared" si="1"/>
        <v>0.74285890100776952</v>
      </c>
      <c r="I28" s="16">
        <f t="shared" si="8"/>
        <v>0.76870600625492869</v>
      </c>
      <c r="J28" s="13">
        <f t="shared" si="2"/>
        <v>0.76869157123133358</v>
      </c>
      <c r="K28" s="13">
        <f t="shared" si="3"/>
        <v>1.4435023595105179E-5</v>
      </c>
      <c r="L28" s="13">
        <f t="shared" si="4"/>
        <v>0</v>
      </c>
      <c r="M28" s="13">
        <f t="shared" si="9"/>
        <v>0.11296699483273079</v>
      </c>
      <c r="N28" s="13">
        <f t="shared" si="5"/>
        <v>7.0039536796293086E-2</v>
      </c>
      <c r="O28" s="13">
        <f t="shared" si="6"/>
        <v>7.0039536796293086E-2</v>
      </c>
      <c r="Q28" s="41">
        <v>23.039747480600411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2.404196568855792</v>
      </c>
      <c r="G29" s="18">
        <f t="shared" si="0"/>
        <v>0</v>
      </c>
      <c r="H29" s="18">
        <f t="shared" si="1"/>
        <v>2.404196568855792</v>
      </c>
      <c r="I29" s="17">
        <f t="shared" si="8"/>
        <v>2.4042110038793871</v>
      </c>
      <c r="J29" s="18">
        <f t="shared" si="2"/>
        <v>2.4037688010563807</v>
      </c>
      <c r="K29" s="18">
        <f t="shared" si="3"/>
        <v>4.4220282300644342E-4</v>
      </c>
      <c r="L29" s="18">
        <f t="shared" si="4"/>
        <v>0</v>
      </c>
      <c r="M29" s="18">
        <f t="shared" si="9"/>
        <v>4.2927458036437702E-2</v>
      </c>
      <c r="N29" s="18">
        <f t="shared" si="5"/>
        <v>2.6615023982591374E-2</v>
      </c>
      <c r="O29" s="18">
        <f t="shared" si="6"/>
        <v>2.6615023982591374E-2</v>
      </c>
      <c r="Q29" s="42">
        <v>23.028704000000008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2.3398913348857162</v>
      </c>
      <c r="G30" s="13">
        <f t="shared" si="0"/>
        <v>0</v>
      </c>
      <c r="H30" s="13">
        <f t="shared" si="1"/>
        <v>2.3398913348857162</v>
      </c>
      <c r="I30" s="16">
        <f t="shared" si="8"/>
        <v>2.3403335377087227</v>
      </c>
      <c r="J30" s="13">
        <f t="shared" si="2"/>
        <v>2.3399382271691751</v>
      </c>
      <c r="K30" s="13">
        <f t="shared" si="3"/>
        <v>3.9531053954755535E-4</v>
      </c>
      <c r="L30" s="13">
        <f t="shared" si="4"/>
        <v>0</v>
      </c>
      <c r="M30" s="13">
        <f t="shared" si="9"/>
        <v>1.6312434053846327E-2</v>
      </c>
      <c r="N30" s="13">
        <f t="shared" si="5"/>
        <v>1.0113709113384724E-2</v>
      </c>
      <c r="O30" s="13">
        <f t="shared" si="6"/>
        <v>1.0113709113384724E-2</v>
      </c>
      <c r="Q30" s="41">
        <v>23.251551651556991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37.219704844243097</v>
      </c>
      <c r="G31" s="13">
        <f t="shared" si="0"/>
        <v>0.43813612705849492</v>
      </c>
      <c r="H31" s="13">
        <f t="shared" si="1"/>
        <v>36.781568717184605</v>
      </c>
      <c r="I31" s="16">
        <f t="shared" si="8"/>
        <v>36.78196402772415</v>
      </c>
      <c r="J31" s="13">
        <f t="shared" si="2"/>
        <v>34.200161923390006</v>
      </c>
      <c r="K31" s="13">
        <f t="shared" si="3"/>
        <v>2.5818021043341446</v>
      </c>
      <c r="L31" s="13">
        <f t="shared" si="4"/>
        <v>0</v>
      </c>
      <c r="M31" s="13">
        <f t="shared" si="9"/>
        <v>6.1987249404616036E-3</v>
      </c>
      <c r="N31" s="13">
        <f t="shared" si="5"/>
        <v>3.8432094630861942E-3</v>
      </c>
      <c r="O31" s="13">
        <f t="shared" si="6"/>
        <v>0.44197933652158111</v>
      </c>
      <c r="Q31" s="41">
        <v>18.796772452378029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50.179245345221503</v>
      </c>
      <c r="G32" s="13">
        <f t="shared" si="0"/>
        <v>2.3088601224339205</v>
      </c>
      <c r="H32" s="13">
        <f t="shared" si="1"/>
        <v>47.870385222787583</v>
      </c>
      <c r="I32" s="16">
        <f t="shared" si="8"/>
        <v>50.452187327121727</v>
      </c>
      <c r="J32" s="13">
        <f t="shared" si="2"/>
        <v>41.771939692009447</v>
      </c>
      <c r="K32" s="13">
        <f t="shared" si="3"/>
        <v>8.6802476351122806</v>
      </c>
      <c r="L32" s="13">
        <f t="shared" si="4"/>
        <v>0</v>
      </c>
      <c r="M32" s="13">
        <f t="shared" si="9"/>
        <v>2.3555154773754095E-3</v>
      </c>
      <c r="N32" s="13">
        <f t="shared" si="5"/>
        <v>1.4604195959727539E-3</v>
      </c>
      <c r="O32" s="13">
        <f t="shared" si="6"/>
        <v>2.3103205420298933</v>
      </c>
      <c r="Q32" s="41">
        <v>15.65695470277949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27.86246104995578</v>
      </c>
      <c r="G33" s="13">
        <f t="shared" si="0"/>
        <v>0</v>
      </c>
      <c r="H33" s="13">
        <f t="shared" si="1"/>
        <v>27.86246104995578</v>
      </c>
      <c r="I33" s="16">
        <f t="shared" si="8"/>
        <v>36.542708685068064</v>
      </c>
      <c r="J33" s="13">
        <f t="shared" si="2"/>
        <v>31.429736284008406</v>
      </c>
      <c r="K33" s="13">
        <f t="shared" si="3"/>
        <v>5.1129724010596576</v>
      </c>
      <c r="L33" s="13">
        <f t="shared" si="4"/>
        <v>0</v>
      </c>
      <c r="M33" s="13">
        <f t="shared" si="9"/>
        <v>8.9509588140265555E-4</v>
      </c>
      <c r="N33" s="13">
        <f t="shared" si="5"/>
        <v>5.5495944646964646E-4</v>
      </c>
      <c r="O33" s="13">
        <f t="shared" si="6"/>
        <v>5.5495944646964646E-4</v>
      </c>
      <c r="Q33" s="41">
        <v>12.915514391811399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41.92697771806349</v>
      </c>
      <c r="G34" s="13">
        <f t="shared" si="0"/>
        <v>1.1176361692992534</v>
      </c>
      <c r="H34" s="13">
        <f t="shared" si="1"/>
        <v>40.809341548764237</v>
      </c>
      <c r="I34" s="16">
        <f t="shared" si="8"/>
        <v>45.922313949823895</v>
      </c>
      <c r="J34" s="13">
        <f t="shared" si="2"/>
        <v>36.09765814238029</v>
      </c>
      <c r="K34" s="13">
        <f t="shared" si="3"/>
        <v>9.8246558074436052</v>
      </c>
      <c r="L34" s="13">
        <f t="shared" si="4"/>
        <v>0</v>
      </c>
      <c r="M34" s="13">
        <f t="shared" si="9"/>
        <v>3.4013643493300909E-4</v>
      </c>
      <c r="N34" s="13">
        <f t="shared" si="5"/>
        <v>2.1088458965846563E-4</v>
      </c>
      <c r="O34" s="13">
        <f t="shared" si="6"/>
        <v>1.1178470538889118</v>
      </c>
      <c r="Q34" s="41">
        <v>12.13064559354839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74.030289661438772</v>
      </c>
      <c r="G35" s="13">
        <f t="shared" si="0"/>
        <v>5.7517847318166169</v>
      </c>
      <c r="H35" s="13">
        <f t="shared" si="1"/>
        <v>68.278504929622159</v>
      </c>
      <c r="I35" s="16">
        <f t="shared" si="8"/>
        <v>78.103160737065764</v>
      </c>
      <c r="J35" s="13">
        <f t="shared" si="2"/>
        <v>50.049466184212811</v>
      </c>
      <c r="K35" s="13">
        <f t="shared" si="3"/>
        <v>28.053694552852953</v>
      </c>
      <c r="L35" s="13">
        <f t="shared" si="4"/>
        <v>0</v>
      </c>
      <c r="M35" s="13">
        <f t="shared" si="9"/>
        <v>1.2925184527454346E-4</v>
      </c>
      <c r="N35" s="13">
        <f t="shared" si="5"/>
        <v>8.0136144070216945E-5</v>
      </c>
      <c r="O35" s="13">
        <f t="shared" si="6"/>
        <v>5.7518648679606867</v>
      </c>
      <c r="Q35" s="41">
        <v>13.738877958419261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23.12693906216149</v>
      </c>
      <c r="G36" s="13">
        <f t="shared" si="0"/>
        <v>0</v>
      </c>
      <c r="H36" s="13">
        <f t="shared" si="1"/>
        <v>23.12693906216149</v>
      </c>
      <c r="I36" s="16">
        <f t="shared" si="8"/>
        <v>51.180633615014443</v>
      </c>
      <c r="J36" s="13">
        <f t="shared" si="2"/>
        <v>41.172373576911092</v>
      </c>
      <c r="K36" s="13">
        <f t="shared" si="3"/>
        <v>10.008260038103352</v>
      </c>
      <c r="L36" s="13">
        <f t="shared" si="4"/>
        <v>0</v>
      </c>
      <c r="M36" s="13">
        <f t="shared" si="9"/>
        <v>4.9115701204326516E-5</v>
      </c>
      <c r="N36" s="13">
        <f t="shared" si="5"/>
        <v>3.0451734746682438E-5</v>
      </c>
      <c r="O36" s="13">
        <f t="shared" si="6"/>
        <v>3.0451734746682438E-5</v>
      </c>
      <c r="Q36" s="41">
        <v>14.623842283096799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14.3646785657729</v>
      </c>
      <c r="G37" s="13">
        <f t="shared" si="0"/>
        <v>0</v>
      </c>
      <c r="H37" s="13">
        <f t="shared" si="1"/>
        <v>14.3646785657729</v>
      </c>
      <c r="I37" s="16">
        <f t="shared" si="8"/>
        <v>24.37293860387625</v>
      </c>
      <c r="J37" s="13">
        <f t="shared" si="2"/>
        <v>23.168178723639663</v>
      </c>
      <c r="K37" s="13">
        <f t="shared" si="3"/>
        <v>1.2047598802365869</v>
      </c>
      <c r="L37" s="13">
        <f t="shared" si="4"/>
        <v>0</v>
      </c>
      <c r="M37" s="13">
        <f t="shared" si="9"/>
        <v>1.8663966457644078E-5</v>
      </c>
      <c r="N37" s="13">
        <f t="shared" si="5"/>
        <v>1.1571659203739328E-5</v>
      </c>
      <c r="O37" s="13">
        <f t="shared" si="6"/>
        <v>1.1571659203739328E-5</v>
      </c>
      <c r="Q37" s="41">
        <v>15.68127096228827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9.6538205021889407</v>
      </c>
      <c r="G38" s="13">
        <f t="shared" si="0"/>
        <v>0</v>
      </c>
      <c r="H38" s="13">
        <f t="shared" si="1"/>
        <v>9.6538205021889407</v>
      </c>
      <c r="I38" s="16">
        <f t="shared" si="8"/>
        <v>10.858580382425528</v>
      </c>
      <c r="J38" s="13">
        <f t="shared" si="2"/>
        <v>10.764307367198569</v>
      </c>
      <c r="K38" s="13">
        <f t="shared" si="3"/>
        <v>9.4273015226958634E-2</v>
      </c>
      <c r="L38" s="13">
        <f t="shared" si="4"/>
        <v>0</v>
      </c>
      <c r="M38" s="13">
        <f t="shared" si="9"/>
        <v>7.0923072539047504E-6</v>
      </c>
      <c r="N38" s="13">
        <f t="shared" si="5"/>
        <v>4.3972304974209449E-6</v>
      </c>
      <c r="O38" s="13">
        <f t="shared" si="6"/>
        <v>4.3972304974209449E-6</v>
      </c>
      <c r="Q38" s="41">
        <v>17.003049803678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6.2225530401825768</v>
      </c>
      <c r="G39" s="13">
        <f t="shared" si="0"/>
        <v>0</v>
      </c>
      <c r="H39" s="13">
        <f t="shared" si="1"/>
        <v>6.2225530401825768</v>
      </c>
      <c r="I39" s="16">
        <f t="shared" si="8"/>
        <v>6.3168260554095355</v>
      </c>
      <c r="J39" s="13">
        <f t="shared" si="2"/>
        <v>6.3065022627453002</v>
      </c>
      <c r="K39" s="13">
        <f t="shared" si="3"/>
        <v>1.0323792664235221E-2</v>
      </c>
      <c r="L39" s="13">
        <f t="shared" si="4"/>
        <v>0</v>
      </c>
      <c r="M39" s="13">
        <f t="shared" si="9"/>
        <v>2.6950767564838055E-6</v>
      </c>
      <c r="N39" s="13">
        <f t="shared" si="5"/>
        <v>1.6709475890199594E-6</v>
      </c>
      <c r="O39" s="13">
        <f t="shared" si="6"/>
        <v>1.6709475890199594E-6</v>
      </c>
      <c r="Q39" s="41">
        <v>21.224410594132571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25.668527913673199</v>
      </c>
      <c r="G40" s="13">
        <f t="shared" si="0"/>
        <v>0</v>
      </c>
      <c r="H40" s="13">
        <f t="shared" si="1"/>
        <v>25.668527913673199</v>
      </c>
      <c r="I40" s="16">
        <f t="shared" si="8"/>
        <v>25.678851706337433</v>
      </c>
      <c r="J40" s="13">
        <f t="shared" si="2"/>
        <v>25.219461762970276</v>
      </c>
      <c r="K40" s="13">
        <f t="shared" si="3"/>
        <v>0.45938994336715666</v>
      </c>
      <c r="L40" s="13">
        <f t="shared" si="4"/>
        <v>0</v>
      </c>
      <c r="M40" s="13">
        <f t="shared" si="9"/>
        <v>1.0241291674638461E-6</v>
      </c>
      <c r="N40" s="13">
        <f t="shared" si="5"/>
        <v>6.3496008382758465E-7</v>
      </c>
      <c r="O40" s="13">
        <f t="shared" si="6"/>
        <v>6.3496008382758465E-7</v>
      </c>
      <c r="Q40" s="41">
        <v>23.973412078690728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10.56080906679019</v>
      </c>
      <c r="G41" s="18">
        <f t="shared" si="0"/>
        <v>0</v>
      </c>
      <c r="H41" s="18">
        <f t="shared" si="1"/>
        <v>10.56080906679019</v>
      </c>
      <c r="I41" s="17">
        <f t="shared" si="8"/>
        <v>11.020199010157347</v>
      </c>
      <c r="J41" s="18">
        <f t="shared" si="2"/>
        <v>10.97690233975235</v>
      </c>
      <c r="K41" s="18">
        <f t="shared" si="3"/>
        <v>4.3296670404997073E-2</v>
      </c>
      <c r="L41" s="18">
        <f t="shared" si="4"/>
        <v>0</v>
      </c>
      <c r="M41" s="18">
        <f t="shared" si="9"/>
        <v>3.891690836362615E-7</v>
      </c>
      <c r="N41" s="18">
        <f t="shared" si="5"/>
        <v>2.4128483185448213E-7</v>
      </c>
      <c r="O41" s="18">
        <f t="shared" si="6"/>
        <v>2.4128483185448213E-7</v>
      </c>
      <c r="Q41" s="42">
        <v>22.871169000000009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18.89405785985192</v>
      </c>
      <c r="G42" s="13">
        <f t="shared" si="0"/>
        <v>0</v>
      </c>
      <c r="H42" s="13">
        <f t="shared" si="1"/>
        <v>18.89405785985192</v>
      </c>
      <c r="I42" s="16">
        <f t="shared" si="8"/>
        <v>18.937354530256918</v>
      </c>
      <c r="J42" s="13">
        <f t="shared" si="2"/>
        <v>18.691035677125207</v>
      </c>
      <c r="K42" s="13">
        <f t="shared" si="3"/>
        <v>0.24631885313171153</v>
      </c>
      <c r="L42" s="13">
        <f t="shared" si="4"/>
        <v>0</v>
      </c>
      <c r="M42" s="13">
        <f t="shared" si="9"/>
        <v>1.4788425178177937E-7</v>
      </c>
      <c r="N42" s="13">
        <f t="shared" si="5"/>
        <v>9.1688236104703214E-8</v>
      </c>
      <c r="O42" s="13">
        <f t="shared" si="6"/>
        <v>9.1688236104703214E-8</v>
      </c>
      <c r="Q42" s="41">
        <v>21.962810630604771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172.10432440657701</v>
      </c>
      <c r="G43" s="13">
        <f t="shared" si="0"/>
        <v>19.908880047592813</v>
      </c>
      <c r="H43" s="13">
        <f t="shared" si="1"/>
        <v>152.19544435898419</v>
      </c>
      <c r="I43" s="16">
        <f t="shared" si="8"/>
        <v>152.44176321211592</v>
      </c>
      <c r="J43" s="13">
        <f t="shared" si="2"/>
        <v>74.981917209233259</v>
      </c>
      <c r="K43" s="13">
        <f t="shared" si="3"/>
        <v>77.459846002882657</v>
      </c>
      <c r="L43" s="13">
        <f t="shared" si="4"/>
        <v>38.75409073414702</v>
      </c>
      <c r="M43" s="13">
        <f t="shared" si="9"/>
        <v>38.754090790343035</v>
      </c>
      <c r="N43" s="13">
        <f t="shared" si="5"/>
        <v>24.02753629001268</v>
      </c>
      <c r="O43" s="13">
        <f t="shared" si="6"/>
        <v>43.936416337605493</v>
      </c>
      <c r="Q43" s="41">
        <v>17.721297207383529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143.127136584532</v>
      </c>
      <c r="G44" s="13">
        <f t="shared" si="0"/>
        <v>15.725990957265298</v>
      </c>
      <c r="H44" s="13">
        <f t="shared" si="1"/>
        <v>127.4011456272667</v>
      </c>
      <c r="I44" s="16">
        <f t="shared" si="8"/>
        <v>166.10690089600234</v>
      </c>
      <c r="J44" s="13">
        <f t="shared" si="2"/>
        <v>65.292085922955962</v>
      </c>
      <c r="K44" s="13">
        <f t="shared" si="3"/>
        <v>100.81481497304638</v>
      </c>
      <c r="L44" s="13">
        <f t="shared" si="4"/>
        <v>61.161769207790108</v>
      </c>
      <c r="M44" s="13">
        <f t="shared" si="9"/>
        <v>75.888323708120467</v>
      </c>
      <c r="N44" s="13">
        <f t="shared" si="5"/>
        <v>47.05076069903469</v>
      </c>
      <c r="O44" s="13">
        <f t="shared" si="6"/>
        <v>62.776751656299986</v>
      </c>
      <c r="Q44" s="41">
        <v>14.97152010302425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107.1301102271421</v>
      </c>
      <c r="G45" s="13">
        <f t="shared" si="0"/>
        <v>10.529780415398713</v>
      </c>
      <c r="H45" s="13">
        <f t="shared" si="1"/>
        <v>96.600329811743379</v>
      </c>
      <c r="I45" s="16">
        <f t="shared" si="8"/>
        <v>136.25337557699964</v>
      </c>
      <c r="J45" s="13">
        <f t="shared" si="2"/>
        <v>50.643784620380963</v>
      </c>
      <c r="K45" s="13">
        <f t="shared" si="3"/>
        <v>85.609590956618689</v>
      </c>
      <c r="L45" s="13">
        <f t="shared" si="4"/>
        <v>46.57327751186476</v>
      </c>
      <c r="M45" s="13">
        <f t="shared" si="9"/>
        <v>75.410840520950529</v>
      </c>
      <c r="N45" s="13">
        <f t="shared" si="5"/>
        <v>46.754721122989331</v>
      </c>
      <c r="O45" s="13">
        <f t="shared" si="6"/>
        <v>57.284501538388042</v>
      </c>
      <c r="Q45" s="41">
        <v>11.124121173827231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31.956508402872799</v>
      </c>
      <c r="G46" s="13">
        <f t="shared" si="0"/>
        <v>0</v>
      </c>
      <c r="H46" s="13">
        <f t="shared" si="1"/>
        <v>31.956508402872799</v>
      </c>
      <c r="I46" s="16">
        <f t="shared" si="8"/>
        <v>70.992821847626729</v>
      </c>
      <c r="J46" s="13">
        <f t="shared" si="2"/>
        <v>41.82679622363694</v>
      </c>
      <c r="K46" s="13">
        <f t="shared" si="3"/>
        <v>29.166025623989789</v>
      </c>
      <c r="L46" s="13">
        <f t="shared" si="4"/>
        <v>0</v>
      </c>
      <c r="M46" s="13">
        <f t="shared" si="9"/>
        <v>28.656119397961199</v>
      </c>
      <c r="N46" s="13">
        <f t="shared" si="5"/>
        <v>17.766794026735944</v>
      </c>
      <c r="O46" s="13">
        <f t="shared" si="6"/>
        <v>17.766794026735944</v>
      </c>
      <c r="Q46" s="41">
        <v>10.34261659354839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35.029300537860713</v>
      </c>
      <c r="G47" s="13">
        <f t="shared" si="0"/>
        <v>0.12194884439875624</v>
      </c>
      <c r="H47" s="13">
        <f t="shared" si="1"/>
        <v>34.907351693461955</v>
      </c>
      <c r="I47" s="16">
        <f t="shared" si="8"/>
        <v>64.073377317451744</v>
      </c>
      <c r="J47" s="13">
        <f t="shared" si="2"/>
        <v>46.122496998545955</v>
      </c>
      <c r="K47" s="13">
        <f t="shared" si="3"/>
        <v>17.950880318905789</v>
      </c>
      <c r="L47" s="13">
        <f t="shared" si="4"/>
        <v>0</v>
      </c>
      <c r="M47" s="13">
        <f t="shared" si="9"/>
        <v>10.889325371225254</v>
      </c>
      <c r="N47" s="13">
        <f t="shared" si="5"/>
        <v>6.7513817301596575</v>
      </c>
      <c r="O47" s="13">
        <f t="shared" si="6"/>
        <v>6.8733305745584135</v>
      </c>
      <c r="Q47" s="41">
        <v>14.01423108927602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6.1840381282323884</v>
      </c>
      <c r="G48" s="13">
        <f t="shared" si="0"/>
        <v>0</v>
      </c>
      <c r="H48" s="13">
        <f t="shared" si="1"/>
        <v>6.1840381282323884</v>
      </c>
      <c r="I48" s="16">
        <f t="shared" si="8"/>
        <v>24.134918447138176</v>
      </c>
      <c r="J48" s="13">
        <f t="shared" si="2"/>
        <v>22.86845071197655</v>
      </c>
      <c r="K48" s="13">
        <f t="shared" si="3"/>
        <v>1.2664677351616263</v>
      </c>
      <c r="L48" s="13">
        <f t="shared" si="4"/>
        <v>0</v>
      </c>
      <c r="M48" s="13">
        <f t="shared" si="9"/>
        <v>4.137943641065597</v>
      </c>
      <c r="N48" s="13">
        <f t="shared" si="5"/>
        <v>2.5655250574606701</v>
      </c>
      <c r="O48" s="13">
        <f t="shared" si="6"/>
        <v>2.5655250574606701</v>
      </c>
      <c r="Q48" s="41">
        <v>15.07784221858986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24.472890602443719</v>
      </c>
      <c r="G49" s="13">
        <f t="shared" si="0"/>
        <v>0</v>
      </c>
      <c r="H49" s="13">
        <f t="shared" si="1"/>
        <v>24.472890602443719</v>
      </c>
      <c r="I49" s="16">
        <f t="shared" si="8"/>
        <v>25.739358337605346</v>
      </c>
      <c r="J49" s="13">
        <f t="shared" si="2"/>
        <v>24.255679200112365</v>
      </c>
      <c r="K49" s="13">
        <f t="shared" si="3"/>
        <v>1.483679137492981</v>
      </c>
      <c r="L49" s="13">
        <f t="shared" si="4"/>
        <v>0</v>
      </c>
      <c r="M49" s="13">
        <f t="shared" si="9"/>
        <v>1.5724185836049269</v>
      </c>
      <c r="N49" s="13">
        <f t="shared" si="5"/>
        <v>0.97489952183505468</v>
      </c>
      <c r="O49" s="13">
        <f t="shared" si="6"/>
        <v>0.97489952183505468</v>
      </c>
      <c r="Q49" s="41">
        <v>15.267985277910739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26.637617606660601</v>
      </c>
      <c r="G50" s="13">
        <f t="shared" si="0"/>
        <v>0</v>
      </c>
      <c r="H50" s="13">
        <f t="shared" si="1"/>
        <v>26.637617606660601</v>
      </c>
      <c r="I50" s="16">
        <f t="shared" si="8"/>
        <v>28.121296744153582</v>
      </c>
      <c r="J50" s="13">
        <f t="shared" si="2"/>
        <v>26.628977881144394</v>
      </c>
      <c r="K50" s="13">
        <f t="shared" si="3"/>
        <v>1.4923188630091886</v>
      </c>
      <c r="L50" s="13">
        <f t="shared" si="4"/>
        <v>0</v>
      </c>
      <c r="M50" s="13">
        <f t="shared" si="9"/>
        <v>0.59751906176987224</v>
      </c>
      <c r="N50" s="13">
        <f t="shared" si="5"/>
        <v>0.37046181829732078</v>
      </c>
      <c r="O50" s="13">
        <f t="shared" si="6"/>
        <v>0.37046181829732078</v>
      </c>
      <c r="Q50" s="41">
        <v>17.171629178951061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0.44728031739603852</v>
      </c>
      <c r="G51" s="13">
        <f t="shared" si="0"/>
        <v>0</v>
      </c>
      <c r="H51" s="13">
        <f t="shared" si="1"/>
        <v>0.44728031739603852</v>
      </c>
      <c r="I51" s="16">
        <f t="shared" si="8"/>
        <v>1.9395991804052271</v>
      </c>
      <c r="J51" s="13">
        <f t="shared" si="2"/>
        <v>1.9392873751362916</v>
      </c>
      <c r="K51" s="13">
        <f t="shared" si="3"/>
        <v>3.1180526893548333E-4</v>
      </c>
      <c r="L51" s="13">
        <f t="shared" si="4"/>
        <v>0</v>
      </c>
      <c r="M51" s="13">
        <f t="shared" si="9"/>
        <v>0.22705724347255146</v>
      </c>
      <c r="N51" s="13">
        <f t="shared" si="5"/>
        <v>0.14077549095298192</v>
      </c>
      <c r="O51" s="13">
        <f t="shared" si="6"/>
        <v>0.14077549095298192</v>
      </c>
      <c r="Q51" s="41">
        <v>20.940572362802911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4.9963908652991744</v>
      </c>
      <c r="G52" s="13">
        <f t="shared" si="0"/>
        <v>0</v>
      </c>
      <c r="H52" s="13">
        <f t="shared" si="1"/>
        <v>4.9963908652991744</v>
      </c>
      <c r="I52" s="16">
        <f t="shared" si="8"/>
        <v>4.9967026705681103</v>
      </c>
      <c r="J52" s="13">
        <f t="shared" si="2"/>
        <v>4.9926183307424656</v>
      </c>
      <c r="K52" s="13">
        <f t="shared" si="3"/>
        <v>4.0843398256447117E-3</v>
      </c>
      <c r="L52" s="13">
        <f t="shared" si="4"/>
        <v>0</v>
      </c>
      <c r="M52" s="13">
        <f t="shared" si="9"/>
        <v>8.6281752519569543E-2</v>
      </c>
      <c r="N52" s="13">
        <f t="shared" si="5"/>
        <v>5.3494686562133117E-2</v>
      </c>
      <c r="O52" s="13">
        <f t="shared" si="6"/>
        <v>5.3494686562133117E-2</v>
      </c>
      <c r="Q52" s="41">
        <v>22.819607000000008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13.74982447612676</v>
      </c>
      <c r="G53" s="18">
        <f t="shared" si="0"/>
        <v>0</v>
      </c>
      <c r="H53" s="18">
        <f t="shared" si="1"/>
        <v>13.74982447612676</v>
      </c>
      <c r="I53" s="17">
        <f t="shared" si="8"/>
        <v>13.753908815952403</v>
      </c>
      <c r="J53" s="18">
        <f t="shared" si="2"/>
        <v>13.68287198894755</v>
      </c>
      <c r="K53" s="18">
        <f t="shared" si="3"/>
        <v>7.1036827004853365E-2</v>
      </c>
      <c r="L53" s="18">
        <f t="shared" si="4"/>
        <v>0</v>
      </c>
      <c r="M53" s="18">
        <f t="shared" si="9"/>
        <v>3.2787065957436426E-2</v>
      </c>
      <c r="N53" s="18">
        <f t="shared" si="5"/>
        <v>2.0327980893610584E-2</v>
      </c>
      <c r="O53" s="18">
        <f t="shared" si="6"/>
        <v>2.0327980893610584E-2</v>
      </c>
      <c r="Q53" s="42">
        <v>24.066369863904409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8.6777362655739432E-2</v>
      </c>
      <c r="G54" s="13">
        <f t="shared" si="0"/>
        <v>0</v>
      </c>
      <c r="H54" s="13">
        <f t="shared" si="1"/>
        <v>8.6777362655739432E-2</v>
      </c>
      <c r="I54" s="16">
        <f t="shared" si="8"/>
        <v>0.1578141896605928</v>
      </c>
      <c r="J54" s="13">
        <f t="shared" si="2"/>
        <v>0.1578140272275966</v>
      </c>
      <c r="K54" s="13">
        <f t="shared" si="3"/>
        <v>1.6243299619245199E-7</v>
      </c>
      <c r="L54" s="13">
        <f t="shared" si="4"/>
        <v>0</v>
      </c>
      <c r="M54" s="13">
        <f t="shared" si="9"/>
        <v>1.2459085063825842E-2</v>
      </c>
      <c r="N54" s="13">
        <f t="shared" si="5"/>
        <v>7.7246327395720221E-3</v>
      </c>
      <c r="O54" s="13">
        <f t="shared" si="6"/>
        <v>7.7246327395720221E-3</v>
      </c>
      <c r="Q54" s="41">
        <v>21.178375955278089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73.823201545074227</v>
      </c>
      <c r="G55" s="13">
        <f t="shared" si="0"/>
        <v>5.7218913333268313</v>
      </c>
      <c r="H55" s="13">
        <f t="shared" si="1"/>
        <v>68.101310211747389</v>
      </c>
      <c r="I55" s="16">
        <f t="shared" si="8"/>
        <v>68.101310374180386</v>
      </c>
      <c r="J55" s="13">
        <f t="shared" si="2"/>
        <v>55.690112716242631</v>
      </c>
      <c r="K55" s="13">
        <f t="shared" si="3"/>
        <v>12.411197657937755</v>
      </c>
      <c r="L55" s="13">
        <f t="shared" si="4"/>
        <v>0</v>
      </c>
      <c r="M55" s="13">
        <f t="shared" si="9"/>
        <v>4.7344523242538201E-3</v>
      </c>
      <c r="N55" s="13">
        <f t="shared" si="5"/>
        <v>2.9353604410373682E-3</v>
      </c>
      <c r="O55" s="13">
        <f t="shared" si="6"/>
        <v>5.7248266937678682</v>
      </c>
      <c r="Q55" s="41">
        <v>19.367644979480751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17.89273675585396</v>
      </c>
      <c r="G56" s="13">
        <f t="shared" si="0"/>
        <v>0</v>
      </c>
      <c r="H56" s="13">
        <f t="shared" si="1"/>
        <v>17.89273675585396</v>
      </c>
      <c r="I56" s="16">
        <f t="shared" si="8"/>
        <v>30.303934413791715</v>
      </c>
      <c r="J56" s="13">
        <f t="shared" si="2"/>
        <v>28.246702643296562</v>
      </c>
      <c r="K56" s="13">
        <f t="shared" si="3"/>
        <v>2.0572317704951537</v>
      </c>
      <c r="L56" s="13">
        <f t="shared" si="4"/>
        <v>0</v>
      </c>
      <c r="M56" s="13">
        <f t="shared" si="9"/>
        <v>1.7990918832164519E-3</v>
      </c>
      <c r="N56" s="13">
        <f t="shared" si="5"/>
        <v>1.1154369675942001E-3</v>
      </c>
      <c r="O56" s="13">
        <f t="shared" si="6"/>
        <v>1.1154369675942001E-3</v>
      </c>
      <c r="Q56" s="41">
        <v>16.313685383326369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112.5851965918458</v>
      </c>
      <c r="G57" s="13">
        <f t="shared" si="0"/>
        <v>11.317228161599752</v>
      </c>
      <c r="H57" s="13">
        <f t="shared" si="1"/>
        <v>101.26796843024604</v>
      </c>
      <c r="I57" s="16">
        <f t="shared" si="8"/>
        <v>103.32520020074119</v>
      </c>
      <c r="J57" s="13">
        <f t="shared" si="2"/>
        <v>53.889669032714352</v>
      </c>
      <c r="K57" s="13">
        <f t="shared" si="3"/>
        <v>49.435531168026841</v>
      </c>
      <c r="L57" s="13">
        <f t="shared" si="4"/>
        <v>11.866457654187796</v>
      </c>
      <c r="M57" s="13">
        <f t="shared" si="9"/>
        <v>11.867141309103417</v>
      </c>
      <c r="N57" s="13">
        <f t="shared" si="5"/>
        <v>7.3576276116441184</v>
      </c>
      <c r="O57" s="13">
        <f t="shared" si="6"/>
        <v>18.67485577324387</v>
      </c>
      <c r="Q57" s="41">
        <v>13.27838246960169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10.367887596417919</v>
      </c>
      <c r="G58" s="13">
        <f t="shared" si="0"/>
        <v>0</v>
      </c>
      <c r="H58" s="13">
        <f t="shared" si="1"/>
        <v>10.367887596417919</v>
      </c>
      <c r="I58" s="16">
        <f t="shared" si="8"/>
        <v>47.936961110256959</v>
      </c>
      <c r="J58" s="13">
        <f t="shared" si="2"/>
        <v>36.283738738622468</v>
      </c>
      <c r="K58" s="13">
        <f t="shared" si="3"/>
        <v>11.653222371634492</v>
      </c>
      <c r="L58" s="13">
        <f t="shared" si="4"/>
        <v>0</v>
      </c>
      <c r="M58" s="13">
        <f t="shared" si="9"/>
        <v>4.5095136974592984</v>
      </c>
      <c r="N58" s="13">
        <f t="shared" si="5"/>
        <v>2.7958984924247652</v>
      </c>
      <c r="O58" s="13">
        <f t="shared" si="6"/>
        <v>2.7958984924247652</v>
      </c>
      <c r="Q58" s="41">
        <v>11.385030328265691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37.64435112864097</v>
      </c>
      <c r="G59" s="13">
        <f t="shared" si="0"/>
        <v>0.49943428756890379</v>
      </c>
      <c r="H59" s="13">
        <f t="shared" si="1"/>
        <v>37.144916841072067</v>
      </c>
      <c r="I59" s="16">
        <f t="shared" si="8"/>
        <v>48.798139212706559</v>
      </c>
      <c r="J59" s="13">
        <f t="shared" si="2"/>
        <v>36.002680838660531</v>
      </c>
      <c r="K59" s="13">
        <f t="shared" si="3"/>
        <v>12.795458374046028</v>
      </c>
      <c r="L59" s="13">
        <f t="shared" si="4"/>
        <v>0</v>
      </c>
      <c r="M59" s="13">
        <f t="shared" si="9"/>
        <v>1.7136152050345332</v>
      </c>
      <c r="N59" s="13">
        <f t="shared" si="5"/>
        <v>1.0624414271214107</v>
      </c>
      <c r="O59" s="13">
        <f t="shared" si="6"/>
        <v>1.5618757146903144</v>
      </c>
      <c r="Q59" s="41">
        <v>10.788463593548389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33.784180885271176</v>
      </c>
      <c r="G60" s="13">
        <f t="shared" si="0"/>
        <v>0</v>
      </c>
      <c r="H60" s="13">
        <f t="shared" si="1"/>
        <v>33.784180885271176</v>
      </c>
      <c r="I60" s="16">
        <f t="shared" si="8"/>
        <v>46.579639259317204</v>
      </c>
      <c r="J60" s="13">
        <f t="shared" si="2"/>
        <v>37.35624486926833</v>
      </c>
      <c r="K60" s="13">
        <f t="shared" si="3"/>
        <v>9.223394390048874</v>
      </c>
      <c r="L60" s="13">
        <f t="shared" si="4"/>
        <v>0</v>
      </c>
      <c r="M60" s="13">
        <f t="shared" si="9"/>
        <v>0.65117377791312259</v>
      </c>
      <c r="N60" s="13">
        <f t="shared" si="5"/>
        <v>0.40372774230613601</v>
      </c>
      <c r="O60" s="13">
        <f t="shared" si="6"/>
        <v>0.40372774230613601</v>
      </c>
      <c r="Q60" s="41">
        <v>13.1339651405655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6.3934798764296668</v>
      </c>
      <c r="G61" s="13">
        <f t="shared" si="0"/>
        <v>0</v>
      </c>
      <c r="H61" s="13">
        <f t="shared" si="1"/>
        <v>6.3934798764296668</v>
      </c>
      <c r="I61" s="16">
        <f t="shared" si="8"/>
        <v>15.61687426647854</v>
      </c>
      <c r="J61" s="13">
        <f t="shared" si="2"/>
        <v>15.286299259322682</v>
      </c>
      <c r="K61" s="13">
        <f t="shared" si="3"/>
        <v>0.33057500715585775</v>
      </c>
      <c r="L61" s="13">
        <f t="shared" si="4"/>
        <v>0</v>
      </c>
      <c r="M61" s="13">
        <f t="shared" si="9"/>
        <v>0.24744603560698658</v>
      </c>
      <c r="N61" s="13">
        <f t="shared" si="5"/>
        <v>0.15341654207633168</v>
      </c>
      <c r="O61" s="13">
        <f t="shared" si="6"/>
        <v>0.15341654207633168</v>
      </c>
      <c r="Q61" s="41">
        <v>15.6959231770063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14.77952994795233</v>
      </c>
      <c r="G62" s="13">
        <f t="shared" si="0"/>
        <v>0</v>
      </c>
      <c r="H62" s="13">
        <f t="shared" si="1"/>
        <v>14.77952994795233</v>
      </c>
      <c r="I62" s="16">
        <f t="shared" si="8"/>
        <v>15.110104955108188</v>
      </c>
      <c r="J62" s="13">
        <f t="shared" si="2"/>
        <v>14.945995720890661</v>
      </c>
      <c r="K62" s="13">
        <f t="shared" si="3"/>
        <v>0.16410923421752699</v>
      </c>
      <c r="L62" s="13">
        <f t="shared" si="4"/>
        <v>0</v>
      </c>
      <c r="M62" s="13">
        <f t="shared" si="9"/>
        <v>9.4029493530654901E-2</v>
      </c>
      <c r="N62" s="13">
        <f t="shared" si="5"/>
        <v>5.8298285989006035E-2</v>
      </c>
      <c r="O62" s="13">
        <f t="shared" si="6"/>
        <v>5.8298285989006035E-2</v>
      </c>
      <c r="Q62" s="41">
        <v>20.06909748998001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42.966071896116503</v>
      </c>
      <c r="G63" s="13">
        <f t="shared" si="0"/>
        <v>1.2676305624023052</v>
      </c>
      <c r="H63" s="13">
        <f t="shared" si="1"/>
        <v>41.6984413337142</v>
      </c>
      <c r="I63" s="16">
        <f t="shared" si="8"/>
        <v>41.862550567931727</v>
      </c>
      <c r="J63" s="13">
        <f t="shared" si="2"/>
        <v>38.589437308216482</v>
      </c>
      <c r="K63" s="13">
        <f t="shared" si="3"/>
        <v>3.2731132597152452</v>
      </c>
      <c r="L63" s="13">
        <f t="shared" si="4"/>
        <v>0</v>
      </c>
      <c r="M63" s="13">
        <f t="shared" si="9"/>
        <v>3.5731207541648866E-2</v>
      </c>
      <c r="N63" s="13">
        <f t="shared" si="5"/>
        <v>2.2153348675822297E-2</v>
      </c>
      <c r="O63" s="13">
        <f t="shared" si="6"/>
        <v>1.2897839110781275</v>
      </c>
      <c r="Q63" s="41">
        <v>19.769570960124408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0.65105009161239502</v>
      </c>
      <c r="G64" s="13">
        <f t="shared" si="0"/>
        <v>0</v>
      </c>
      <c r="H64" s="13">
        <f t="shared" si="1"/>
        <v>0.65105009161239502</v>
      </c>
      <c r="I64" s="16">
        <f t="shared" si="8"/>
        <v>3.9241633513276404</v>
      </c>
      <c r="J64" s="13">
        <f t="shared" si="2"/>
        <v>3.9217227995650155</v>
      </c>
      <c r="K64" s="13">
        <f t="shared" si="3"/>
        <v>2.4405517626249207E-3</v>
      </c>
      <c r="L64" s="13">
        <f t="shared" si="4"/>
        <v>0</v>
      </c>
      <c r="M64" s="13">
        <f t="shared" si="9"/>
        <v>1.3577858865826568E-2</v>
      </c>
      <c r="N64" s="13">
        <f t="shared" si="5"/>
        <v>8.4182724968124723E-3</v>
      </c>
      <c r="O64" s="13">
        <f t="shared" si="6"/>
        <v>8.4182724968124723E-3</v>
      </c>
      <c r="Q64" s="41">
        <v>21.334382705899412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12.109632227354149</v>
      </c>
      <c r="G65" s="18">
        <f t="shared" si="0"/>
        <v>0</v>
      </c>
      <c r="H65" s="18">
        <f t="shared" si="1"/>
        <v>12.109632227354149</v>
      </c>
      <c r="I65" s="17">
        <f t="shared" si="8"/>
        <v>12.112072779116774</v>
      </c>
      <c r="J65" s="18">
        <f t="shared" si="2"/>
        <v>12.047529067271288</v>
      </c>
      <c r="K65" s="18">
        <f t="shared" si="3"/>
        <v>6.4543711845486129E-2</v>
      </c>
      <c r="L65" s="18">
        <f t="shared" si="4"/>
        <v>0</v>
      </c>
      <c r="M65" s="18">
        <f t="shared" si="9"/>
        <v>5.159586369014096E-3</v>
      </c>
      <c r="N65" s="18">
        <f t="shared" si="5"/>
        <v>3.1989435487887394E-3</v>
      </c>
      <c r="O65" s="18">
        <f t="shared" si="6"/>
        <v>3.1989435487887394E-3</v>
      </c>
      <c r="Q65" s="42">
        <v>22.034513773436771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8.0487342617989324</v>
      </c>
      <c r="G66" s="13">
        <f t="shared" si="0"/>
        <v>0</v>
      </c>
      <c r="H66" s="13">
        <f t="shared" si="1"/>
        <v>8.0487342617989324</v>
      </c>
      <c r="I66" s="16">
        <f t="shared" si="8"/>
        <v>8.1132779736444185</v>
      </c>
      <c r="J66" s="13">
        <f t="shared" si="2"/>
        <v>8.0937894107059662</v>
      </c>
      <c r="K66" s="13">
        <f t="shared" si="3"/>
        <v>1.9488562938452247E-2</v>
      </c>
      <c r="L66" s="13">
        <f t="shared" si="4"/>
        <v>0</v>
      </c>
      <c r="M66" s="13">
        <f t="shared" si="9"/>
        <v>1.9606428202253567E-3</v>
      </c>
      <c r="N66" s="13">
        <f t="shared" si="5"/>
        <v>1.2155985485397211E-3</v>
      </c>
      <c r="O66" s="13">
        <f t="shared" si="6"/>
        <v>1.2155985485397211E-3</v>
      </c>
      <c r="Q66" s="41">
        <v>22.033259000000012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37.159349249357213</v>
      </c>
      <c r="G67" s="13">
        <f t="shared" si="0"/>
        <v>0.4294237302262417</v>
      </c>
      <c r="H67" s="13">
        <f t="shared" si="1"/>
        <v>36.729925519130973</v>
      </c>
      <c r="I67" s="16">
        <f t="shared" si="8"/>
        <v>36.749414082069421</v>
      </c>
      <c r="J67" s="13">
        <f t="shared" si="2"/>
        <v>34.500039083908263</v>
      </c>
      <c r="K67" s="13">
        <f t="shared" si="3"/>
        <v>2.2493749981611586</v>
      </c>
      <c r="L67" s="13">
        <f t="shared" si="4"/>
        <v>0</v>
      </c>
      <c r="M67" s="13">
        <f t="shared" si="9"/>
        <v>7.4504427168563562E-4</v>
      </c>
      <c r="N67" s="13">
        <f t="shared" si="5"/>
        <v>4.619274484450941E-4</v>
      </c>
      <c r="O67" s="13">
        <f t="shared" si="6"/>
        <v>0.42988565767468678</v>
      </c>
      <c r="Q67" s="41">
        <v>19.854187858839921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59.831010207136352</v>
      </c>
      <c r="G68" s="13">
        <f t="shared" si="0"/>
        <v>3.7021030482569719</v>
      </c>
      <c r="H68" s="13">
        <f t="shared" si="1"/>
        <v>56.128907158879379</v>
      </c>
      <c r="I68" s="16">
        <f t="shared" si="8"/>
        <v>58.378282157040537</v>
      </c>
      <c r="J68" s="13">
        <f t="shared" si="2"/>
        <v>44.00372169323802</v>
      </c>
      <c r="K68" s="13">
        <f t="shared" si="3"/>
        <v>14.374560463802517</v>
      </c>
      <c r="L68" s="13">
        <f t="shared" si="4"/>
        <v>0</v>
      </c>
      <c r="M68" s="13">
        <f t="shared" si="9"/>
        <v>2.8311682324054152E-4</v>
      </c>
      <c r="N68" s="13">
        <f t="shared" si="5"/>
        <v>1.7553243040913574E-4</v>
      </c>
      <c r="O68" s="13">
        <f t="shared" si="6"/>
        <v>3.702278580687381</v>
      </c>
      <c r="Q68" s="41">
        <v>14.126346428367951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26.586448261787101</v>
      </c>
      <c r="G69" s="13">
        <f t="shared" si="0"/>
        <v>0</v>
      </c>
      <c r="H69" s="13">
        <f t="shared" si="1"/>
        <v>26.586448261787101</v>
      </c>
      <c r="I69" s="16">
        <f t="shared" si="8"/>
        <v>40.961008725589622</v>
      </c>
      <c r="J69" s="13">
        <f t="shared" si="2"/>
        <v>34.773619061208116</v>
      </c>
      <c r="K69" s="13">
        <f t="shared" si="3"/>
        <v>6.1873896643815058</v>
      </c>
      <c r="L69" s="13">
        <f t="shared" si="4"/>
        <v>0</v>
      </c>
      <c r="M69" s="13">
        <f t="shared" si="9"/>
        <v>1.0758439283140578E-4</v>
      </c>
      <c r="N69" s="13">
        <f t="shared" si="5"/>
        <v>6.6702323555471586E-5</v>
      </c>
      <c r="O69" s="13">
        <f t="shared" si="6"/>
        <v>6.6702323555471586E-5</v>
      </c>
      <c r="Q69" s="41">
        <v>13.87271257763912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72.301697114319524</v>
      </c>
      <c r="G70" s="13">
        <f t="shared" ref="G70:G133" si="15">IF((F70-$J$2)&gt;0,$I$2*(F70-$J$2),0)</f>
        <v>5.5022604870427401</v>
      </c>
      <c r="H70" s="13">
        <f t="shared" ref="H70:H133" si="16">F70-G70</f>
        <v>66.799436627276776</v>
      </c>
      <c r="I70" s="16">
        <f t="shared" si="8"/>
        <v>72.986826291658275</v>
      </c>
      <c r="J70" s="13">
        <f t="shared" ref="J70:J133" si="17">I70/SQRT(1+(I70/($K$2*(300+(25*Q70)+0.05*(Q70)^3)))^2)</f>
        <v>48.355286642701941</v>
      </c>
      <c r="K70" s="13">
        <f t="shared" ref="K70:K133" si="18">I70-J70</f>
        <v>24.631539648956334</v>
      </c>
      <c r="L70" s="13">
        <f t="shared" ref="L70:L133" si="19">IF(K70&gt;$N$2,(K70-$N$2)/$L$2,0)</f>
        <v>0</v>
      </c>
      <c r="M70" s="13">
        <f t="shared" si="9"/>
        <v>4.0882069275934198E-5</v>
      </c>
      <c r="N70" s="13">
        <f t="shared" ref="N70:N133" si="20">$M$2*M70</f>
        <v>2.5346882951079202E-5</v>
      </c>
      <c r="O70" s="13">
        <f t="shared" ref="O70:O133" si="21">N70+G70</f>
        <v>5.5022858339256908</v>
      </c>
      <c r="Q70" s="41">
        <v>13.596131408094431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191.7215703109357</v>
      </c>
      <c r="G71" s="13">
        <f t="shared" si="15"/>
        <v>22.740651176645844</v>
      </c>
      <c r="H71" s="13">
        <f t="shared" si="16"/>
        <v>168.98091913428985</v>
      </c>
      <c r="I71" s="16">
        <f t="shared" ref="I71:I134" si="24">H71+K70-L70</f>
        <v>193.61245878324618</v>
      </c>
      <c r="J71" s="13">
        <f t="shared" si="17"/>
        <v>51.849834755708955</v>
      </c>
      <c r="K71" s="13">
        <f t="shared" si="18"/>
        <v>141.76262402753724</v>
      </c>
      <c r="L71" s="13">
        <f t="shared" si="19"/>
        <v>100.4487124131242</v>
      </c>
      <c r="M71" s="13">
        <f t="shared" ref="M71:M134" si="25">L71+M70-N70</f>
        <v>100.44872794831052</v>
      </c>
      <c r="N71" s="13">
        <f t="shared" si="20"/>
        <v>62.278211327952519</v>
      </c>
      <c r="O71" s="13">
        <f t="shared" si="21"/>
        <v>85.01886250459836</v>
      </c>
      <c r="Q71" s="41">
        <v>10.922062093548391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42.690777735220728</v>
      </c>
      <c r="G72" s="13">
        <f t="shared" si="15"/>
        <v>1.2278915459969328</v>
      </c>
      <c r="H72" s="13">
        <f t="shared" si="16"/>
        <v>41.462886189223795</v>
      </c>
      <c r="I72" s="16">
        <f t="shared" si="24"/>
        <v>82.776797803636853</v>
      </c>
      <c r="J72" s="13">
        <f t="shared" si="17"/>
        <v>50.2766369843064</v>
      </c>
      <c r="K72" s="13">
        <f t="shared" si="18"/>
        <v>32.500160819330453</v>
      </c>
      <c r="L72" s="13">
        <f t="shared" si="19"/>
        <v>0</v>
      </c>
      <c r="M72" s="13">
        <f t="shared" si="25"/>
        <v>38.170516620358001</v>
      </c>
      <c r="N72" s="13">
        <f t="shared" si="20"/>
        <v>23.66572030462196</v>
      </c>
      <c r="O72" s="13">
        <f t="shared" si="21"/>
        <v>24.893611850618893</v>
      </c>
      <c r="Q72" s="41">
        <v>13.307667340107029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1.1347008976851991</v>
      </c>
      <c r="G73" s="13">
        <f t="shared" si="15"/>
        <v>0</v>
      </c>
      <c r="H73" s="13">
        <f t="shared" si="16"/>
        <v>1.1347008976851991</v>
      </c>
      <c r="I73" s="16">
        <f t="shared" si="24"/>
        <v>33.634861717015653</v>
      </c>
      <c r="J73" s="13">
        <f t="shared" si="17"/>
        <v>30.032767465020282</v>
      </c>
      <c r="K73" s="13">
        <f t="shared" si="18"/>
        <v>3.6020942519953714</v>
      </c>
      <c r="L73" s="13">
        <f t="shared" si="19"/>
        <v>0</v>
      </c>
      <c r="M73" s="13">
        <f t="shared" si="25"/>
        <v>14.504796315736041</v>
      </c>
      <c r="N73" s="13">
        <f t="shared" si="20"/>
        <v>8.9929737157563459</v>
      </c>
      <c r="O73" s="13">
        <f t="shared" si="21"/>
        <v>8.9929737157563459</v>
      </c>
      <c r="Q73" s="41">
        <v>14.070297116471741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3.0376440294007052</v>
      </c>
      <c r="G74" s="13">
        <f t="shared" si="15"/>
        <v>0</v>
      </c>
      <c r="H74" s="13">
        <f t="shared" si="16"/>
        <v>3.0376440294007052</v>
      </c>
      <c r="I74" s="16">
        <f t="shared" si="24"/>
        <v>6.6397382813960766</v>
      </c>
      <c r="J74" s="13">
        <f t="shared" si="17"/>
        <v>6.6197407911166151</v>
      </c>
      <c r="K74" s="13">
        <f t="shared" si="18"/>
        <v>1.9997490279461516E-2</v>
      </c>
      <c r="L74" s="13">
        <f t="shared" si="19"/>
        <v>0</v>
      </c>
      <c r="M74" s="13">
        <f t="shared" si="25"/>
        <v>5.5118225999796948</v>
      </c>
      <c r="N74" s="13">
        <f t="shared" si="20"/>
        <v>3.4173300119874108</v>
      </c>
      <c r="O74" s="13">
        <f t="shared" si="21"/>
        <v>3.4173300119874108</v>
      </c>
      <c r="Q74" s="41">
        <v>17.595275083370801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0.45634688763680281</v>
      </c>
      <c r="G75" s="13">
        <f t="shared" si="15"/>
        <v>0</v>
      </c>
      <c r="H75" s="13">
        <f t="shared" si="16"/>
        <v>0.45634688763680281</v>
      </c>
      <c r="I75" s="16">
        <f t="shared" si="24"/>
        <v>0.47634437791626433</v>
      </c>
      <c r="J75" s="13">
        <f t="shared" si="17"/>
        <v>0.47633947241788061</v>
      </c>
      <c r="K75" s="13">
        <f t="shared" si="18"/>
        <v>4.9054983837226729E-6</v>
      </c>
      <c r="L75" s="13">
        <f t="shared" si="19"/>
        <v>0</v>
      </c>
      <c r="M75" s="13">
        <f t="shared" si="25"/>
        <v>2.094492587992284</v>
      </c>
      <c r="N75" s="13">
        <f t="shared" si="20"/>
        <v>1.2985854045552161</v>
      </c>
      <c r="O75" s="13">
        <f t="shared" si="21"/>
        <v>1.2985854045552161</v>
      </c>
      <c r="Q75" s="41">
        <v>20.516529301734199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10.491769820766629</v>
      </c>
      <c r="G76" s="13">
        <f t="shared" si="15"/>
        <v>0</v>
      </c>
      <c r="H76" s="13">
        <f t="shared" si="16"/>
        <v>10.491769820766629</v>
      </c>
      <c r="I76" s="16">
        <f t="shared" si="24"/>
        <v>10.491774726265014</v>
      </c>
      <c r="J76" s="13">
        <f t="shared" si="17"/>
        <v>10.455320731996919</v>
      </c>
      <c r="K76" s="13">
        <f t="shared" si="18"/>
        <v>3.6453994268095258E-2</v>
      </c>
      <c r="L76" s="13">
        <f t="shared" si="19"/>
        <v>0</v>
      </c>
      <c r="M76" s="13">
        <f t="shared" si="25"/>
        <v>0.7959071834370679</v>
      </c>
      <c r="N76" s="13">
        <f t="shared" si="20"/>
        <v>0.49346245373098208</v>
      </c>
      <c r="O76" s="13">
        <f t="shared" si="21"/>
        <v>0.49346245373098208</v>
      </c>
      <c r="Q76" s="41">
        <v>23.05092100000001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3.2123262475490262</v>
      </c>
      <c r="G77" s="18">
        <f t="shared" si="15"/>
        <v>0</v>
      </c>
      <c r="H77" s="18">
        <f t="shared" si="16"/>
        <v>3.2123262475490262</v>
      </c>
      <c r="I77" s="17">
        <f t="shared" si="24"/>
        <v>3.2487802418171214</v>
      </c>
      <c r="J77" s="18">
        <f t="shared" si="17"/>
        <v>3.247833055267995</v>
      </c>
      <c r="K77" s="18">
        <f t="shared" si="18"/>
        <v>9.4718654912639977E-4</v>
      </c>
      <c r="L77" s="18">
        <f t="shared" si="19"/>
        <v>0</v>
      </c>
      <c r="M77" s="18">
        <f t="shared" si="25"/>
        <v>0.30244472970608582</v>
      </c>
      <c r="N77" s="18">
        <f t="shared" si="20"/>
        <v>0.18751573241777322</v>
      </c>
      <c r="O77" s="18">
        <f t="shared" si="21"/>
        <v>0.18751573241777322</v>
      </c>
      <c r="Q77" s="42">
        <v>24.035370129406932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75.265373762540932</v>
      </c>
      <c r="G78" s="13">
        <f t="shared" si="15"/>
        <v>5.9300704869376455</v>
      </c>
      <c r="H78" s="13">
        <f t="shared" si="16"/>
        <v>69.33530327560328</v>
      </c>
      <c r="I78" s="16">
        <f t="shared" si="24"/>
        <v>69.336250462152407</v>
      </c>
      <c r="J78" s="13">
        <f t="shared" si="17"/>
        <v>60.121025034312986</v>
      </c>
      <c r="K78" s="13">
        <f t="shared" si="18"/>
        <v>9.215225427839421</v>
      </c>
      <c r="L78" s="13">
        <f t="shared" si="19"/>
        <v>0</v>
      </c>
      <c r="M78" s="13">
        <f t="shared" si="25"/>
        <v>0.1149289972883126</v>
      </c>
      <c r="N78" s="13">
        <f t="shared" si="20"/>
        <v>7.1255978318753813E-2</v>
      </c>
      <c r="O78" s="13">
        <f t="shared" si="21"/>
        <v>6.0013264652563993</v>
      </c>
      <c r="Q78" s="41">
        <v>22.492334765323761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8.1029186703837475</v>
      </c>
      <c r="G79" s="13">
        <f t="shared" si="15"/>
        <v>0</v>
      </c>
      <c r="H79" s="13">
        <f t="shared" si="16"/>
        <v>8.1029186703837475</v>
      </c>
      <c r="I79" s="16">
        <f t="shared" si="24"/>
        <v>17.318144098223168</v>
      </c>
      <c r="J79" s="13">
        <f t="shared" si="17"/>
        <v>17.094048434033997</v>
      </c>
      <c r="K79" s="13">
        <f t="shared" si="18"/>
        <v>0.22409566418917137</v>
      </c>
      <c r="L79" s="13">
        <f t="shared" si="19"/>
        <v>0</v>
      </c>
      <c r="M79" s="13">
        <f t="shared" si="25"/>
        <v>4.3673018969558788E-2</v>
      </c>
      <c r="N79" s="13">
        <f t="shared" si="20"/>
        <v>2.707727176112645E-2</v>
      </c>
      <c r="O79" s="13">
        <f t="shared" si="21"/>
        <v>2.707727176112645E-2</v>
      </c>
      <c r="Q79" s="41">
        <v>20.736104114339781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77.299328532335352</v>
      </c>
      <c r="G80" s="13">
        <f t="shared" si="15"/>
        <v>6.2236741060686986</v>
      </c>
      <c r="H80" s="13">
        <f t="shared" si="16"/>
        <v>71.075654426266652</v>
      </c>
      <c r="I80" s="16">
        <f t="shared" si="24"/>
        <v>71.299750090455831</v>
      </c>
      <c r="J80" s="13">
        <f t="shared" si="17"/>
        <v>49.994646423266381</v>
      </c>
      <c r="K80" s="13">
        <f t="shared" si="18"/>
        <v>21.305103667189449</v>
      </c>
      <c r="L80" s="13">
        <f t="shared" si="19"/>
        <v>0</v>
      </c>
      <c r="M80" s="13">
        <f t="shared" si="25"/>
        <v>1.6595747208432338E-2</v>
      </c>
      <c r="N80" s="13">
        <f t="shared" si="20"/>
        <v>1.0289363269228049E-2</v>
      </c>
      <c r="O80" s="13">
        <f t="shared" si="21"/>
        <v>6.2339634693379269</v>
      </c>
      <c r="Q80" s="41">
        <v>14.79094422037865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60.889581392100133</v>
      </c>
      <c r="G81" s="13">
        <f t="shared" si="15"/>
        <v>3.8549089688353475</v>
      </c>
      <c r="H81" s="13">
        <f t="shared" si="16"/>
        <v>57.034672423264787</v>
      </c>
      <c r="I81" s="16">
        <f t="shared" si="24"/>
        <v>78.339776090454237</v>
      </c>
      <c r="J81" s="13">
        <f t="shared" si="17"/>
        <v>44.854063987127056</v>
      </c>
      <c r="K81" s="13">
        <f t="shared" si="18"/>
        <v>33.485712103327181</v>
      </c>
      <c r="L81" s="13">
        <f t="shared" si="19"/>
        <v>0</v>
      </c>
      <c r="M81" s="13">
        <f t="shared" si="25"/>
        <v>6.3063839392042895E-3</v>
      </c>
      <c r="N81" s="13">
        <f t="shared" si="20"/>
        <v>3.9099580423066597E-3</v>
      </c>
      <c r="O81" s="13">
        <f t="shared" si="21"/>
        <v>3.858818926877654</v>
      </c>
      <c r="Q81" s="41">
        <v>11.166822593548391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119.54881665522321</v>
      </c>
      <c r="G82" s="13">
        <f t="shared" si="15"/>
        <v>12.322434414572562</v>
      </c>
      <c r="H82" s="13">
        <f t="shared" si="16"/>
        <v>107.22638224065065</v>
      </c>
      <c r="I82" s="16">
        <f t="shared" si="24"/>
        <v>140.71209434397784</v>
      </c>
      <c r="J82" s="13">
        <f t="shared" si="17"/>
        <v>55.633076465677753</v>
      </c>
      <c r="K82" s="13">
        <f t="shared" si="18"/>
        <v>85.079017878300078</v>
      </c>
      <c r="L82" s="13">
        <f t="shared" si="19"/>
        <v>46.064224771913665</v>
      </c>
      <c r="M82" s="13">
        <f t="shared" si="25"/>
        <v>46.066621197810562</v>
      </c>
      <c r="N82" s="13">
        <f t="shared" si="20"/>
        <v>28.561305142642549</v>
      </c>
      <c r="O82" s="13">
        <f t="shared" si="21"/>
        <v>40.883739557215108</v>
      </c>
      <c r="Q82" s="41">
        <v>12.666525781826831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27.237310371558038</v>
      </c>
      <c r="G83" s="13">
        <f t="shared" si="15"/>
        <v>0</v>
      </c>
      <c r="H83" s="13">
        <f t="shared" si="16"/>
        <v>27.237310371558038</v>
      </c>
      <c r="I83" s="16">
        <f t="shared" si="24"/>
        <v>66.252103477944445</v>
      </c>
      <c r="J83" s="13">
        <f t="shared" si="17"/>
        <v>46.173476573898199</v>
      </c>
      <c r="K83" s="13">
        <f t="shared" si="18"/>
        <v>20.078626904046246</v>
      </c>
      <c r="L83" s="13">
        <f t="shared" si="19"/>
        <v>0</v>
      </c>
      <c r="M83" s="13">
        <f t="shared" si="25"/>
        <v>17.505316055168013</v>
      </c>
      <c r="N83" s="13">
        <f t="shared" si="20"/>
        <v>10.853295954204167</v>
      </c>
      <c r="O83" s="13">
        <f t="shared" si="21"/>
        <v>10.853295954204167</v>
      </c>
      <c r="Q83" s="41">
        <v>13.557872390430139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0.36621165249666432</v>
      </c>
      <c r="G84" s="13">
        <f t="shared" si="15"/>
        <v>0</v>
      </c>
      <c r="H84" s="13">
        <f t="shared" si="16"/>
        <v>0.36621165249666432</v>
      </c>
      <c r="I84" s="16">
        <f t="shared" si="24"/>
        <v>20.444838556542908</v>
      </c>
      <c r="J84" s="13">
        <f t="shared" si="17"/>
        <v>19.589593235683974</v>
      </c>
      <c r="K84" s="13">
        <f t="shared" si="18"/>
        <v>0.85524532085893412</v>
      </c>
      <c r="L84" s="13">
        <f t="shared" si="19"/>
        <v>0</v>
      </c>
      <c r="M84" s="13">
        <f t="shared" si="25"/>
        <v>6.6520201009638456</v>
      </c>
      <c r="N84" s="13">
        <f t="shared" si="20"/>
        <v>4.1242524625975845</v>
      </c>
      <c r="O84" s="13">
        <f t="shared" si="21"/>
        <v>4.1242524625975845</v>
      </c>
      <c r="Q84" s="41">
        <v>14.44267852705025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119.38108716030101</v>
      </c>
      <c r="G85" s="13">
        <f t="shared" si="15"/>
        <v>12.298222476590695</v>
      </c>
      <c r="H85" s="13">
        <f t="shared" si="16"/>
        <v>107.08286468371031</v>
      </c>
      <c r="I85" s="16">
        <f t="shared" si="24"/>
        <v>107.93811000456924</v>
      </c>
      <c r="J85" s="13">
        <f t="shared" si="17"/>
        <v>57.677855349933964</v>
      </c>
      <c r="K85" s="13">
        <f t="shared" si="18"/>
        <v>50.260254654635276</v>
      </c>
      <c r="L85" s="13">
        <f t="shared" si="19"/>
        <v>12.657729898702113</v>
      </c>
      <c r="M85" s="13">
        <f t="shared" si="25"/>
        <v>15.185497537068375</v>
      </c>
      <c r="N85" s="13">
        <f t="shared" si="20"/>
        <v>9.4150084729823931</v>
      </c>
      <c r="O85" s="13">
        <f t="shared" si="21"/>
        <v>21.713230949573088</v>
      </c>
      <c r="Q85" s="41">
        <v>14.39862793939778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42.114897682791558</v>
      </c>
      <c r="G86" s="13">
        <f t="shared" si="15"/>
        <v>1.1447626239139335</v>
      </c>
      <c r="H86" s="13">
        <f t="shared" si="16"/>
        <v>40.970135058877624</v>
      </c>
      <c r="I86" s="16">
        <f t="shared" si="24"/>
        <v>78.572659814810777</v>
      </c>
      <c r="J86" s="13">
        <f t="shared" si="17"/>
        <v>57.242427680242173</v>
      </c>
      <c r="K86" s="13">
        <f t="shared" si="18"/>
        <v>21.330232134568604</v>
      </c>
      <c r="L86" s="13">
        <f t="shared" si="19"/>
        <v>0</v>
      </c>
      <c r="M86" s="13">
        <f t="shared" si="25"/>
        <v>5.7704890640859823</v>
      </c>
      <c r="N86" s="13">
        <f t="shared" si="20"/>
        <v>3.577703219733309</v>
      </c>
      <c r="O86" s="13">
        <f t="shared" si="21"/>
        <v>4.7224658436472424</v>
      </c>
      <c r="Q86" s="41">
        <v>17.294196691692029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0.81236400385193941</v>
      </c>
      <c r="G87" s="13">
        <f t="shared" si="15"/>
        <v>0</v>
      </c>
      <c r="H87" s="13">
        <f t="shared" si="16"/>
        <v>0.81236400385193941</v>
      </c>
      <c r="I87" s="16">
        <f t="shared" si="24"/>
        <v>22.142596138420544</v>
      </c>
      <c r="J87" s="13">
        <f t="shared" si="17"/>
        <v>21.628428103675152</v>
      </c>
      <c r="K87" s="13">
        <f t="shared" si="18"/>
        <v>0.51416803474539208</v>
      </c>
      <c r="L87" s="13">
        <f t="shared" si="19"/>
        <v>0</v>
      </c>
      <c r="M87" s="13">
        <f t="shared" si="25"/>
        <v>2.1927858443526733</v>
      </c>
      <c r="N87" s="13">
        <f t="shared" si="20"/>
        <v>1.3595272234986575</v>
      </c>
      <c r="O87" s="13">
        <f t="shared" si="21"/>
        <v>1.3595272234986575</v>
      </c>
      <c r="Q87" s="41">
        <v>19.966637815253669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5.9155798498128576</v>
      </c>
      <c r="G88" s="13">
        <f t="shared" si="15"/>
        <v>0</v>
      </c>
      <c r="H88" s="13">
        <f t="shared" si="16"/>
        <v>5.9155798498128576</v>
      </c>
      <c r="I88" s="16">
        <f t="shared" si="24"/>
        <v>6.4297478845582496</v>
      </c>
      <c r="J88" s="13">
        <f t="shared" si="17"/>
        <v>6.4230512253482033</v>
      </c>
      <c r="K88" s="13">
        <f t="shared" si="18"/>
        <v>6.6966592100463629E-3</v>
      </c>
      <c r="L88" s="13">
        <f t="shared" si="19"/>
        <v>0</v>
      </c>
      <c r="M88" s="13">
        <f t="shared" si="25"/>
        <v>0.83325862085401581</v>
      </c>
      <c r="N88" s="13">
        <f t="shared" si="20"/>
        <v>0.51662034492948983</v>
      </c>
      <c r="O88" s="13">
        <f t="shared" si="21"/>
        <v>0.51662034492948983</v>
      </c>
      <c r="Q88" s="41">
        <v>24.68640700000001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2.3388371461494768</v>
      </c>
      <c r="G89" s="18">
        <f t="shared" si="15"/>
        <v>0</v>
      </c>
      <c r="H89" s="18">
        <f t="shared" si="16"/>
        <v>2.3388371461494768</v>
      </c>
      <c r="I89" s="17">
        <f t="shared" si="24"/>
        <v>2.3455338053595232</v>
      </c>
      <c r="J89" s="18">
        <f t="shared" si="17"/>
        <v>2.3451403678120561</v>
      </c>
      <c r="K89" s="18">
        <f t="shared" si="18"/>
        <v>3.9343754746701265E-4</v>
      </c>
      <c r="L89" s="18">
        <f t="shared" si="19"/>
        <v>0</v>
      </c>
      <c r="M89" s="18">
        <f t="shared" si="25"/>
        <v>0.31663827592452598</v>
      </c>
      <c r="N89" s="18">
        <f t="shared" si="20"/>
        <v>0.1963157310732061</v>
      </c>
      <c r="O89" s="18">
        <f t="shared" si="21"/>
        <v>0.1963157310732061</v>
      </c>
      <c r="Q89" s="42">
        <v>23.332751272382911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1.1134277968293551</v>
      </c>
      <c r="G90" s="13">
        <f t="shared" si="15"/>
        <v>0</v>
      </c>
      <c r="H90" s="13">
        <f t="shared" si="16"/>
        <v>1.1134277968293551</v>
      </c>
      <c r="I90" s="16">
        <f t="shared" si="24"/>
        <v>1.1138212343768221</v>
      </c>
      <c r="J90" s="13">
        <f t="shared" si="17"/>
        <v>1.1137679071615159</v>
      </c>
      <c r="K90" s="13">
        <f t="shared" si="18"/>
        <v>5.3327215306264719E-5</v>
      </c>
      <c r="L90" s="13">
        <f t="shared" si="19"/>
        <v>0</v>
      </c>
      <c r="M90" s="13">
        <f t="shared" si="25"/>
        <v>0.12032254485131988</v>
      </c>
      <c r="N90" s="13">
        <f t="shared" si="20"/>
        <v>7.4599977807818324E-2</v>
      </c>
      <c r="O90" s="13">
        <f t="shared" si="21"/>
        <v>7.4599977807818324E-2</v>
      </c>
      <c r="Q90" s="41">
        <v>21.66201689342309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27.50099286502941</v>
      </c>
      <c r="G91" s="13">
        <f t="shared" si="15"/>
        <v>0</v>
      </c>
      <c r="H91" s="13">
        <f t="shared" si="16"/>
        <v>27.50099286502941</v>
      </c>
      <c r="I91" s="16">
        <f t="shared" si="24"/>
        <v>27.501046192244715</v>
      </c>
      <c r="J91" s="13">
        <f t="shared" si="17"/>
        <v>26.407924347946278</v>
      </c>
      <c r="K91" s="13">
        <f t="shared" si="18"/>
        <v>1.0931218442984374</v>
      </c>
      <c r="L91" s="13">
        <f t="shared" si="19"/>
        <v>0</v>
      </c>
      <c r="M91" s="13">
        <f t="shared" si="25"/>
        <v>4.5722567043501555E-2</v>
      </c>
      <c r="N91" s="13">
        <f t="shared" si="20"/>
        <v>2.8347991566970963E-2</v>
      </c>
      <c r="O91" s="13">
        <f t="shared" si="21"/>
        <v>2.8347991566970963E-2</v>
      </c>
      <c r="Q91" s="41">
        <v>19.050201542535589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112.88705586774999</v>
      </c>
      <c r="G92" s="13">
        <f t="shared" si="15"/>
        <v>11.360801881718764</v>
      </c>
      <c r="H92" s="13">
        <f t="shared" si="16"/>
        <v>101.52625398603124</v>
      </c>
      <c r="I92" s="16">
        <f t="shared" si="24"/>
        <v>102.61937583032967</v>
      </c>
      <c r="J92" s="13">
        <f t="shared" si="17"/>
        <v>59.763629634306511</v>
      </c>
      <c r="K92" s="13">
        <f t="shared" si="18"/>
        <v>42.855746196023162</v>
      </c>
      <c r="L92" s="13">
        <f t="shared" si="19"/>
        <v>5.5535524104805276</v>
      </c>
      <c r="M92" s="13">
        <f t="shared" si="25"/>
        <v>5.5709269859570583</v>
      </c>
      <c r="N92" s="13">
        <f t="shared" si="20"/>
        <v>3.4539747312933762</v>
      </c>
      <c r="O92" s="13">
        <f t="shared" si="21"/>
        <v>14.814776613012141</v>
      </c>
      <c r="Q92" s="41">
        <v>15.4696619712323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75.021647528612817</v>
      </c>
      <c r="G93" s="13">
        <f t="shared" si="15"/>
        <v>5.8948883356817907</v>
      </c>
      <c r="H93" s="13">
        <f t="shared" si="16"/>
        <v>69.126759192931033</v>
      </c>
      <c r="I93" s="16">
        <f t="shared" si="24"/>
        <v>106.42895297847366</v>
      </c>
      <c r="J93" s="13">
        <f t="shared" si="17"/>
        <v>52.536189125153236</v>
      </c>
      <c r="K93" s="13">
        <f t="shared" si="18"/>
        <v>53.892763853320425</v>
      </c>
      <c r="L93" s="13">
        <f t="shared" si="19"/>
        <v>16.142902509321818</v>
      </c>
      <c r="M93" s="13">
        <f t="shared" si="25"/>
        <v>18.259854763985501</v>
      </c>
      <c r="N93" s="13">
        <f t="shared" si="20"/>
        <v>11.32110995367101</v>
      </c>
      <c r="O93" s="13">
        <f t="shared" si="21"/>
        <v>17.2159982893528</v>
      </c>
      <c r="Q93" s="41">
        <v>12.628059593548389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8.4255864825359907</v>
      </c>
      <c r="G94" s="13">
        <f t="shared" si="15"/>
        <v>0</v>
      </c>
      <c r="H94" s="13">
        <f t="shared" si="16"/>
        <v>8.4255864825359907</v>
      </c>
      <c r="I94" s="16">
        <f t="shared" si="24"/>
        <v>46.175447826534594</v>
      </c>
      <c r="J94" s="13">
        <f t="shared" si="17"/>
        <v>37.097509969608332</v>
      </c>
      <c r="K94" s="13">
        <f t="shared" si="18"/>
        <v>9.0779378569262619</v>
      </c>
      <c r="L94" s="13">
        <f t="shared" si="19"/>
        <v>0</v>
      </c>
      <c r="M94" s="13">
        <f t="shared" si="25"/>
        <v>6.9387448103144909</v>
      </c>
      <c r="N94" s="13">
        <f t="shared" si="20"/>
        <v>4.3020217823949842</v>
      </c>
      <c r="O94" s="13">
        <f t="shared" si="21"/>
        <v>4.3020217823949842</v>
      </c>
      <c r="Q94" s="41">
        <v>13.079245221613521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27.588121160052609</v>
      </c>
      <c r="G95" s="13">
        <f t="shared" si="15"/>
        <v>0</v>
      </c>
      <c r="H95" s="13">
        <f t="shared" si="16"/>
        <v>27.588121160052609</v>
      </c>
      <c r="I95" s="16">
        <f t="shared" si="24"/>
        <v>36.66605901697887</v>
      </c>
      <c r="J95" s="13">
        <f t="shared" si="17"/>
        <v>32.545212908298232</v>
      </c>
      <c r="K95" s="13">
        <f t="shared" si="18"/>
        <v>4.1208461086806381</v>
      </c>
      <c r="L95" s="13">
        <f t="shared" si="19"/>
        <v>0</v>
      </c>
      <c r="M95" s="13">
        <f t="shared" si="25"/>
        <v>2.6367230279195066</v>
      </c>
      <c r="N95" s="13">
        <f t="shared" si="20"/>
        <v>1.634768277310094</v>
      </c>
      <c r="O95" s="13">
        <f t="shared" si="21"/>
        <v>1.634768277310094</v>
      </c>
      <c r="Q95" s="41">
        <v>14.90086702419047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22.754843990926599</v>
      </c>
      <c r="G96" s="13">
        <f t="shared" si="15"/>
        <v>0</v>
      </c>
      <c r="H96" s="13">
        <f t="shared" si="16"/>
        <v>22.754843990926599</v>
      </c>
      <c r="I96" s="16">
        <f t="shared" si="24"/>
        <v>26.875690099607237</v>
      </c>
      <c r="J96" s="13">
        <f t="shared" si="17"/>
        <v>25.179263961023192</v>
      </c>
      <c r="K96" s="13">
        <f t="shared" si="18"/>
        <v>1.6964261385840445</v>
      </c>
      <c r="L96" s="13">
        <f t="shared" si="19"/>
        <v>0</v>
      </c>
      <c r="M96" s="13">
        <f t="shared" si="25"/>
        <v>1.0019547506094126</v>
      </c>
      <c r="N96" s="13">
        <f t="shared" si="20"/>
        <v>0.62121194537783586</v>
      </c>
      <c r="O96" s="13">
        <f t="shared" si="21"/>
        <v>0.62121194537783586</v>
      </c>
      <c r="Q96" s="41">
        <v>15.173102069768481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35.686250591783299</v>
      </c>
      <c r="G97" s="13">
        <f t="shared" si="15"/>
        <v>0.2167803108032462</v>
      </c>
      <c r="H97" s="13">
        <f t="shared" si="16"/>
        <v>35.469470280980055</v>
      </c>
      <c r="I97" s="16">
        <f t="shared" si="24"/>
        <v>37.165896419564099</v>
      </c>
      <c r="J97" s="13">
        <f t="shared" si="17"/>
        <v>33.330835282552407</v>
      </c>
      <c r="K97" s="13">
        <f t="shared" si="18"/>
        <v>3.8350611370116923</v>
      </c>
      <c r="L97" s="13">
        <f t="shared" si="19"/>
        <v>0</v>
      </c>
      <c r="M97" s="13">
        <f t="shared" si="25"/>
        <v>0.38074280523157678</v>
      </c>
      <c r="N97" s="13">
        <f t="shared" si="20"/>
        <v>0.23606053924357759</v>
      </c>
      <c r="O97" s="13">
        <f t="shared" si="21"/>
        <v>0.45284085004682378</v>
      </c>
      <c r="Q97" s="41">
        <v>15.81966224400708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27.470583287171891</v>
      </c>
      <c r="G98" s="13">
        <f t="shared" si="15"/>
        <v>0</v>
      </c>
      <c r="H98" s="13">
        <f t="shared" si="16"/>
        <v>27.470583287171891</v>
      </c>
      <c r="I98" s="16">
        <f t="shared" si="24"/>
        <v>31.305644424183583</v>
      </c>
      <c r="J98" s="13">
        <f t="shared" si="17"/>
        <v>29.085323058684072</v>
      </c>
      <c r="K98" s="13">
        <f t="shared" si="18"/>
        <v>2.2203213654995118</v>
      </c>
      <c r="L98" s="13">
        <f t="shared" si="19"/>
        <v>0</v>
      </c>
      <c r="M98" s="13">
        <f t="shared" si="25"/>
        <v>0.14468226598799919</v>
      </c>
      <c r="N98" s="13">
        <f t="shared" si="20"/>
        <v>8.9703004912559489E-2</v>
      </c>
      <c r="O98" s="13">
        <f t="shared" si="21"/>
        <v>8.9703004912559489E-2</v>
      </c>
      <c r="Q98" s="41">
        <v>16.429888044894479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5.6456701295722347E-2</v>
      </c>
      <c r="G99" s="13">
        <f t="shared" si="15"/>
        <v>0</v>
      </c>
      <c r="H99" s="13">
        <f t="shared" si="16"/>
        <v>5.6456701295722347E-2</v>
      </c>
      <c r="I99" s="16">
        <f t="shared" si="24"/>
        <v>2.276778066795234</v>
      </c>
      <c r="J99" s="13">
        <f t="shared" si="17"/>
        <v>2.2761559306540424</v>
      </c>
      <c r="K99" s="13">
        <f t="shared" si="18"/>
        <v>6.221361411915538E-4</v>
      </c>
      <c r="L99" s="13">
        <f t="shared" si="19"/>
        <v>0</v>
      </c>
      <c r="M99" s="13">
        <f t="shared" si="25"/>
        <v>5.4979261075439698E-2</v>
      </c>
      <c r="N99" s="13">
        <f t="shared" si="20"/>
        <v>3.4087141866772613E-2</v>
      </c>
      <c r="O99" s="13">
        <f t="shared" si="21"/>
        <v>3.4087141866772613E-2</v>
      </c>
      <c r="Q99" s="41">
        <v>19.45714243000101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0.70176106063279231</v>
      </c>
      <c r="G100" s="13">
        <f t="shared" si="15"/>
        <v>0</v>
      </c>
      <c r="H100" s="13">
        <f t="shared" si="16"/>
        <v>0.70176106063279231</v>
      </c>
      <c r="I100" s="16">
        <f t="shared" si="24"/>
        <v>0.70238319677398386</v>
      </c>
      <c r="J100" s="13">
        <f t="shared" si="17"/>
        <v>0.7023734366027452</v>
      </c>
      <c r="K100" s="13">
        <f t="shared" si="18"/>
        <v>9.7601712386596873E-6</v>
      </c>
      <c r="L100" s="13">
        <f t="shared" si="19"/>
        <v>0</v>
      </c>
      <c r="M100" s="13">
        <f t="shared" si="25"/>
        <v>2.0892119208667084E-2</v>
      </c>
      <c r="N100" s="13">
        <f t="shared" si="20"/>
        <v>1.2953113909373593E-2</v>
      </c>
      <c r="O100" s="13">
        <f t="shared" si="21"/>
        <v>1.2953113909373593E-2</v>
      </c>
      <c r="Q100" s="41">
        <v>23.899237363404751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1.6589433989049329</v>
      </c>
      <c r="G101" s="18">
        <f t="shared" si="15"/>
        <v>0</v>
      </c>
      <c r="H101" s="18">
        <f t="shared" si="16"/>
        <v>1.6589433989049329</v>
      </c>
      <c r="I101" s="17">
        <f t="shared" si="24"/>
        <v>1.6589531590761717</v>
      </c>
      <c r="J101" s="18">
        <f t="shared" si="17"/>
        <v>1.6588158204229071</v>
      </c>
      <c r="K101" s="18">
        <f t="shared" si="18"/>
        <v>1.3733865326459593E-4</v>
      </c>
      <c r="L101" s="18">
        <f t="shared" si="19"/>
        <v>0</v>
      </c>
      <c r="M101" s="18">
        <f t="shared" si="25"/>
        <v>7.9390052992934917E-3</v>
      </c>
      <c r="N101" s="18">
        <f t="shared" si="20"/>
        <v>4.9221832855619648E-3</v>
      </c>
      <c r="O101" s="18">
        <f t="shared" si="21"/>
        <v>4.9221832855619648E-3</v>
      </c>
      <c r="P101" s="3"/>
      <c r="Q101" s="42">
        <v>23.42973000000001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2.8562879397312262</v>
      </c>
      <c r="G102" s="13">
        <f t="shared" si="15"/>
        <v>0</v>
      </c>
      <c r="H102" s="13">
        <f t="shared" si="16"/>
        <v>2.8562879397312262</v>
      </c>
      <c r="I102" s="16">
        <f t="shared" si="24"/>
        <v>2.8564252783844908</v>
      </c>
      <c r="J102" s="13">
        <f t="shared" si="17"/>
        <v>2.8557409039396178</v>
      </c>
      <c r="K102" s="13">
        <f t="shared" si="18"/>
        <v>6.8437444487301491E-4</v>
      </c>
      <c r="L102" s="13">
        <f t="shared" si="19"/>
        <v>0</v>
      </c>
      <c r="M102" s="13">
        <f t="shared" si="25"/>
        <v>3.0168220137315269E-3</v>
      </c>
      <c r="N102" s="13">
        <f t="shared" si="20"/>
        <v>1.8704296485135467E-3</v>
      </c>
      <c r="O102" s="13">
        <f t="shared" si="21"/>
        <v>1.8704296485135467E-3</v>
      </c>
      <c r="Q102" s="41">
        <v>23.59972572772876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36.309188840781879</v>
      </c>
      <c r="G103" s="13">
        <f t="shared" si="15"/>
        <v>0.30670213557402526</v>
      </c>
      <c r="H103" s="13">
        <f t="shared" si="16"/>
        <v>36.002486705207851</v>
      </c>
      <c r="I103" s="16">
        <f t="shared" si="24"/>
        <v>36.003171079652724</v>
      </c>
      <c r="J103" s="13">
        <f t="shared" si="17"/>
        <v>33.473863421665243</v>
      </c>
      <c r="K103" s="13">
        <f t="shared" si="18"/>
        <v>2.5293076579874807</v>
      </c>
      <c r="L103" s="13">
        <f t="shared" si="19"/>
        <v>0</v>
      </c>
      <c r="M103" s="13">
        <f t="shared" si="25"/>
        <v>1.1463923652179802E-3</v>
      </c>
      <c r="N103" s="13">
        <f t="shared" si="20"/>
        <v>7.1076326643514771E-4</v>
      </c>
      <c r="O103" s="13">
        <f t="shared" si="21"/>
        <v>0.30741289884046041</v>
      </c>
      <c r="Q103" s="41">
        <v>18.487576509601698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48.789484001462768</v>
      </c>
      <c r="G104" s="13">
        <f t="shared" si="15"/>
        <v>2.1082465363721012</v>
      </c>
      <c r="H104" s="13">
        <f t="shared" si="16"/>
        <v>46.681237465090668</v>
      </c>
      <c r="I104" s="16">
        <f t="shared" si="24"/>
        <v>49.210545123078148</v>
      </c>
      <c r="J104" s="13">
        <f t="shared" si="17"/>
        <v>40.537497050105884</v>
      </c>
      <c r="K104" s="13">
        <f t="shared" si="18"/>
        <v>8.6730480729722643</v>
      </c>
      <c r="L104" s="13">
        <f t="shared" si="19"/>
        <v>0</v>
      </c>
      <c r="M104" s="13">
        <f t="shared" si="25"/>
        <v>4.3562909878283249E-4</v>
      </c>
      <c r="N104" s="13">
        <f t="shared" si="20"/>
        <v>2.7009004124535615E-4</v>
      </c>
      <c r="O104" s="13">
        <f t="shared" si="21"/>
        <v>2.1085166264133468</v>
      </c>
      <c r="Q104" s="41">
        <v>15.071090296301101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83.697180744057334</v>
      </c>
      <c r="G105" s="13">
        <f t="shared" si="15"/>
        <v>7.1472111443171196</v>
      </c>
      <c r="H105" s="13">
        <f t="shared" si="16"/>
        <v>76.549969599740209</v>
      </c>
      <c r="I105" s="16">
        <f t="shared" si="24"/>
        <v>85.223017672712473</v>
      </c>
      <c r="J105" s="13">
        <f t="shared" si="17"/>
        <v>48.113414530619089</v>
      </c>
      <c r="K105" s="13">
        <f t="shared" si="18"/>
        <v>37.109603142093384</v>
      </c>
      <c r="L105" s="13">
        <f t="shared" si="19"/>
        <v>4.047610622571552E-2</v>
      </c>
      <c r="M105" s="13">
        <f t="shared" si="25"/>
        <v>4.0641645283252995E-2</v>
      </c>
      <c r="N105" s="13">
        <f t="shared" si="20"/>
        <v>2.5197820075616856E-2</v>
      </c>
      <c r="O105" s="13">
        <f t="shared" si="21"/>
        <v>7.1724089643927362</v>
      </c>
      <c r="Q105" s="41">
        <v>12.104260900534021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5.4989165508166007</v>
      </c>
      <c r="G106" s="13">
        <f t="shared" si="15"/>
        <v>0</v>
      </c>
      <c r="H106" s="13">
        <f t="shared" si="16"/>
        <v>5.4989165508166007</v>
      </c>
      <c r="I106" s="16">
        <f t="shared" si="24"/>
        <v>42.568043586684269</v>
      </c>
      <c r="J106" s="13">
        <f t="shared" si="17"/>
        <v>33.185877548134719</v>
      </c>
      <c r="K106" s="13">
        <f t="shared" si="18"/>
        <v>9.3821660385495491</v>
      </c>
      <c r="L106" s="13">
        <f t="shared" si="19"/>
        <v>0</v>
      </c>
      <c r="M106" s="13">
        <f t="shared" si="25"/>
        <v>1.5443825207636139E-2</v>
      </c>
      <c r="N106" s="13">
        <f t="shared" si="20"/>
        <v>9.5751716287344052E-3</v>
      </c>
      <c r="O106" s="13">
        <f t="shared" si="21"/>
        <v>9.5751716287344052E-3</v>
      </c>
      <c r="Q106" s="41">
        <v>10.691442593548389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108.72405894926879</v>
      </c>
      <c r="G107" s="13">
        <f t="shared" si="15"/>
        <v>10.759868675214353</v>
      </c>
      <c r="H107" s="13">
        <f t="shared" si="16"/>
        <v>97.964190274054445</v>
      </c>
      <c r="I107" s="16">
        <f t="shared" si="24"/>
        <v>107.346356312604</v>
      </c>
      <c r="J107" s="13">
        <f t="shared" si="17"/>
        <v>52.908729567855225</v>
      </c>
      <c r="K107" s="13">
        <f t="shared" si="18"/>
        <v>54.437626744748776</v>
      </c>
      <c r="L107" s="13">
        <f t="shared" si="19"/>
        <v>16.665665459636301</v>
      </c>
      <c r="M107" s="13">
        <f t="shared" si="25"/>
        <v>16.671534113215202</v>
      </c>
      <c r="N107" s="13">
        <f t="shared" si="20"/>
        <v>10.336351150193424</v>
      </c>
      <c r="O107" s="13">
        <f t="shared" si="21"/>
        <v>21.096219825407779</v>
      </c>
      <c r="Q107" s="41">
        <v>12.72435165991755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0.29234351796416158</v>
      </c>
      <c r="G108" s="13">
        <f t="shared" si="15"/>
        <v>0</v>
      </c>
      <c r="H108" s="13">
        <f t="shared" si="16"/>
        <v>0.29234351796416158</v>
      </c>
      <c r="I108" s="16">
        <f t="shared" si="24"/>
        <v>38.064304803076638</v>
      </c>
      <c r="J108" s="13">
        <f t="shared" si="17"/>
        <v>33.538965747517885</v>
      </c>
      <c r="K108" s="13">
        <f t="shared" si="18"/>
        <v>4.5253390555587529</v>
      </c>
      <c r="L108" s="13">
        <f t="shared" si="19"/>
        <v>0</v>
      </c>
      <c r="M108" s="13">
        <f t="shared" si="25"/>
        <v>6.3351829630217775</v>
      </c>
      <c r="N108" s="13">
        <f t="shared" si="20"/>
        <v>3.9278134370735018</v>
      </c>
      <c r="O108" s="13">
        <f t="shared" si="21"/>
        <v>3.9278134370735018</v>
      </c>
      <c r="Q108" s="41">
        <v>14.95399764358608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19.418358348101901</v>
      </c>
      <c r="G109" s="13">
        <f t="shared" si="15"/>
        <v>0</v>
      </c>
      <c r="H109" s="13">
        <f t="shared" si="16"/>
        <v>19.418358348101901</v>
      </c>
      <c r="I109" s="16">
        <f t="shared" si="24"/>
        <v>23.943697403660654</v>
      </c>
      <c r="J109" s="13">
        <f t="shared" si="17"/>
        <v>22.697985436240646</v>
      </c>
      <c r="K109" s="13">
        <f t="shared" si="18"/>
        <v>1.2457119674200072</v>
      </c>
      <c r="L109" s="13">
        <f t="shared" si="19"/>
        <v>0</v>
      </c>
      <c r="M109" s="13">
        <f t="shared" si="25"/>
        <v>2.4073695259482757</v>
      </c>
      <c r="N109" s="13">
        <f t="shared" si="20"/>
        <v>1.4925691060879309</v>
      </c>
      <c r="O109" s="13">
        <f t="shared" si="21"/>
        <v>1.4925691060879309</v>
      </c>
      <c r="Q109" s="41">
        <v>15.03029303399561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14.61819067706392</v>
      </c>
      <c r="G110" s="13">
        <f t="shared" si="15"/>
        <v>0</v>
      </c>
      <c r="H110" s="13">
        <f t="shared" si="16"/>
        <v>14.61819067706392</v>
      </c>
      <c r="I110" s="16">
        <f t="shared" si="24"/>
        <v>15.863902644483927</v>
      </c>
      <c r="J110" s="13">
        <f t="shared" si="17"/>
        <v>15.55352499673047</v>
      </c>
      <c r="K110" s="13">
        <f t="shared" si="18"/>
        <v>0.310377647753457</v>
      </c>
      <c r="L110" s="13">
        <f t="shared" si="19"/>
        <v>0</v>
      </c>
      <c r="M110" s="13">
        <f t="shared" si="25"/>
        <v>0.91480041986034477</v>
      </c>
      <c r="N110" s="13">
        <f t="shared" si="20"/>
        <v>0.56717626031341373</v>
      </c>
      <c r="O110" s="13">
        <f t="shared" si="21"/>
        <v>0.56717626031341373</v>
      </c>
      <c r="Q110" s="41">
        <v>16.49891303818076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27.624645920180281</v>
      </c>
      <c r="G111" s="13">
        <f t="shared" si="15"/>
        <v>0</v>
      </c>
      <c r="H111" s="13">
        <f t="shared" si="16"/>
        <v>27.624645920180281</v>
      </c>
      <c r="I111" s="16">
        <f t="shared" si="24"/>
        <v>27.93502356793374</v>
      </c>
      <c r="J111" s="13">
        <f t="shared" si="17"/>
        <v>26.8779134553969</v>
      </c>
      <c r="K111" s="13">
        <f t="shared" si="18"/>
        <v>1.0571101125368401</v>
      </c>
      <c r="L111" s="13">
        <f t="shared" si="19"/>
        <v>0</v>
      </c>
      <c r="M111" s="13">
        <f t="shared" si="25"/>
        <v>0.34762415954693104</v>
      </c>
      <c r="N111" s="13">
        <f t="shared" si="20"/>
        <v>0.21552697891909725</v>
      </c>
      <c r="O111" s="13">
        <f t="shared" si="21"/>
        <v>0.21552697891909725</v>
      </c>
      <c r="Q111" s="41">
        <v>19.639469556583581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2.6417896348848071</v>
      </c>
      <c r="G112" s="13">
        <f t="shared" si="15"/>
        <v>0</v>
      </c>
      <c r="H112" s="13">
        <f t="shared" si="16"/>
        <v>2.6417896348848071</v>
      </c>
      <c r="I112" s="16">
        <f t="shared" si="24"/>
        <v>3.6988997474216472</v>
      </c>
      <c r="J112" s="13">
        <f t="shared" si="17"/>
        <v>3.697016532515343</v>
      </c>
      <c r="K112" s="13">
        <f t="shared" si="18"/>
        <v>1.8832149063041648E-3</v>
      </c>
      <c r="L112" s="13">
        <f t="shared" si="19"/>
        <v>0</v>
      </c>
      <c r="M112" s="13">
        <f t="shared" si="25"/>
        <v>0.13209718062783379</v>
      </c>
      <c r="N112" s="13">
        <f t="shared" si="20"/>
        <v>8.1900251989256947E-2</v>
      </c>
      <c r="O112" s="13">
        <f t="shared" si="21"/>
        <v>8.1900251989256947E-2</v>
      </c>
      <c r="Q112" s="41">
        <v>21.914942000000011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0.33812377293644003</v>
      </c>
      <c r="G113" s="18">
        <f t="shared" si="15"/>
        <v>0</v>
      </c>
      <c r="H113" s="18">
        <f t="shared" si="16"/>
        <v>0.33812377293644003</v>
      </c>
      <c r="I113" s="17">
        <f t="shared" si="24"/>
        <v>0.34000698784274419</v>
      </c>
      <c r="J113" s="18">
        <f t="shared" si="17"/>
        <v>0.340005712453128</v>
      </c>
      <c r="K113" s="18">
        <f t="shared" si="18"/>
        <v>1.2753896161954437E-6</v>
      </c>
      <c r="L113" s="18">
        <f t="shared" si="19"/>
        <v>0</v>
      </c>
      <c r="M113" s="18">
        <f t="shared" si="25"/>
        <v>5.0196928638576846E-2</v>
      </c>
      <c r="N113" s="18">
        <f t="shared" si="20"/>
        <v>3.1122095755917643E-2</v>
      </c>
      <c r="O113" s="18">
        <f t="shared" si="21"/>
        <v>3.1122095755917643E-2</v>
      </c>
      <c r="P113" s="3"/>
      <c r="Q113" s="42">
        <v>22.891938293716109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1.5385503971669849</v>
      </c>
      <c r="G114" s="13">
        <f t="shared" si="15"/>
        <v>0</v>
      </c>
      <c r="H114" s="13">
        <f t="shared" si="16"/>
        <v>1.5385503971669849</v>
      </c>
      <c r="I114" s="16">
        <f t="shared" si="24"/>
        <v>1.5385516725566011</v>
      </c>
      <c r="J114" s="13">
        <f t="shared" si="17"/>
        <v>1.5383845761731598</v>
      </c>
      <c r="K114" s="13">
        <f t="shared" si="18"/>
        <v>1.6709638344125644E-4</v>
      </c>
      <c r="L114" s="13">
        <f t="shared" si="19"/>
        <v>0</v>
      </c>
      <c r="M114" s="13">
        <f t="shared" si="25"/>
        <v>1.9074832882659203E-2</v>
      </c>
      <c r="N114" s="13">
        <f t="shared" si="20"/>
        <v>1.1826396387248705E-2</v>
      </c>
      <c r="O114" s="13">
        <f t="shared" si="21"/>
        <v>1.1826396387248705E-2</v>
      </c>
      <c r="Q114" s="41">
        <v>20.438899636492561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6.7233486154957811</v>
      </c>
      <c r="G115" s="13">
        <f t="shared" si="15"/>
        <v>0</v>
      </c>
      <c r="H115" s="13">
        <f t="shared" si="16"/>
        <v>6.7233486154957811</v>
      </c>
      <c r="I115" s="16">
        <f t="shared" si="24"/>
        <v>6.7235157118792221</v>
      </c>
      <c r="J115" s="13">
        <f t="shared" si="17"/>
        <v>6.7086246370261406</v>
      </c>
      <c r="K115" s="13">
        <f t="shared" si="18"/>
        <v>1.4891074853081498E-2</v>
      </c>
      <c r="L115" s="13">
        <f t="shared" si="19"/>
        <v>0</v>
      </c>
      <c r="M115" s="13">
        <f t="shared" si="25"/>
        <v>7.2484364954104978E-3</v>
      </c>
      <c r="N115" s="13">
        <f t="shared" si="20"/>
        <v>4.4940306271545084E-3</v>
      </c>
      <c r="O115" s="13">
        <f t="shared" si="21"/>
        <v>4.4940306271545084E-3</v>
      </c>
      <c r="Q115" s="41">
        <v>19.95320204602929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100.3795797025075</v>
      </c>
      <c r="G116" s="13">
        <f t="shared" si="15"/>
        <v>9.5553338728693085</v>
      </c>
      <c r="H116" s="13">
        <f t="shared" si="16"/>
        <v>90.824245829638187</v>
      </c>
      <c r="I116" s="16">
        <f t="shared" si="24"/>
        <v>90.839136904491269</v>
      </c>
      <c r="J116" s="13">
        <f t="shared" si="17"/>
        <v>58.91549237984254</v>
      </c>
      <c r="K116" s="13">
        <f t="shared" si="18"/>
        <v>31.923644524648729</v>
      </c>
      <c r="L116" s="13">
        <f t="shared" si="19"/>
        <v>0</v>
      </c>
      <c r="M116" s="13">
        <f t="shared" si="25"/>
        <v>2.7544058682559894E-3</v>
      </c>
      <c r="N116" s="13">
        <f t="shared" si="20"/>
        <v>1.7077316383187133E-3</v>
      </c>
      <c r="O116" s="13">
        <f t="shared" si="21"/>
        <v>9.5570416045076279</v>
      </c>
      <c r="Q116" s="41">
        <v>16.205292807747039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102.7283112206848</v>
      </c>
      <c r="G117" s="13">
        <f t="shared" si="15"/>
        <v>9.8943758635492358</v>
      </c>
      <c r="H117" s="13">
        <f t="shared" si="16"/>
        <v>92.833935357135573</v>
      </c>
      <c r="I117" s="16">
        <f t="shared" si="24"/>
        <v>124.7575798817843</v>
      </c>
      <c r="J117" s="13">
        <f t="shared" si="17"/>
        <v>56.951566763923935</v>
      </c>
      <c r="K117" s="13">
        <f t="shared" si="18"/>
        <v>67.80601311786036</v>
      </c>
      <c r="L117" s="13">
        <f t="shared" si="19"/>
        <v>29.491822665959326</v>
      </c>
      <c r="M117" s="13">
        <f t="shared" si="25"/>
        <v>29.492869340189262</v>
      </c>
      <c r="N117" s="13">
        <f t="shared" si="20"/>
        <v>18.285578990917344</v>
      </c>
      <c r="O117" s="13">
        <f t="shared" si="21"/>
        <v>28.17995485446658</v>
      </c>
      <c r="Q117" s="41">
        <v>13.47281225613551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73.392779687214158</v>
      </c>
      <c r="G118" s="13">
        <f t="shared" si="15"/>
        <v>5.6597594624034677</v>
      </c>
      <c r="H118" s="13">
        <f t="shared" si="16"/>
        <v>67.733020224810687</v>
      </c>
      <c r="I118" s="16">
        <f t="shared" si="24"/>
        <v>106.04721067671173</v>
      </c>
      <c r="J118" s="13">
        <f t="shared" si="17"/>
        <v>48.054403546249873</v>
      </c>
      <c r="K118" s="13">
        <f t="shared" si="18"/>
        <v>57.992807130461856</v>
      </c>
      <c r="L118" s="13">
        <f t="shared" si="19"/>
        <v>20.076645756832676</v>
      </c>
      <c r="M118" s="13">
        <f t="shared" si="25"/>
        <v>31.283936106104591</v>
      </c>
      <c r="N118" s="13">
        <f t="shared" si="20"/>
        <v>19.396040385784847</v>
      </c>
      <c r="O118" s="13">
        <f t="shared" si="21"/>
        <v>25.055799848188315</v>
      </c>
      <c r="Q118" s="41">
        <v>10.94721809354839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27.464673930049301</v>
      </c>
      <c r="G119" s="13">
        <f t="shared" si="15"/>
        <v>0</v>
      </c>
      <c r="H119" s="13">
        <f t="shared" si="16"/>
        <v>27.464673930049301</v>
      </c>
      <c r="I119" s="16">
        <f t="shared" si="24"/>
        <v>65.380835303678481</v>
      </c>
      <c r="J119" s="13">
        <f t="shared" si="17"/>
        <v>43.580680162329671</v>
      </c>
      <c r="K119" s="13">
        <f t="shared" si="18"/>
        <v>21.80015514134881</v>
      </c>
      <c r="L119" s="13">
        <f t="shared" si="19"/>
        <v>0</v>
      </c>
      <c r="M119" s="13">
        <f t="shared" si="25"/>
        <v>11.887895720319744</v>
      </c>
      <c r="N119" s="13">
        <f t="shared" si="20"/>
        <v>7.3704953465982408</v>
      </c>
      <c r="O119" s="13">
        <f t="shared" si="21"/>
        <v>7.3704953465982408</v>
      </c>
      <c r="Q119" s="41">
        <v>12.14737162134942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83.05329738993521</v>
      </c>
      <c r="G120" s="13">
        <f t="shared" si="15"/>
        <v>7.0542658704713279</v>
      </c>
      <c r="H120" s="13">
        <f t="shared" si="16"/>
        <v>75.999031519463884</v>
      </c>
      <c r="I120" s="16">
        <f t="shared" si="24"/>
        <v>97.799186660812694</v>
      </c>
      <c r="J120" s="13">
        <f t="shared" si="17"/>
        <v>56.259137710798633</v>
      </c>
      <c r="K120" s="13">
        <f t="shared" si="18"/>
        <v>41.540048950014061</v>
      </c>
      <c r="L120" s="13">
        <f t="shared" si="19"/>
        <v>4.2912205745918603</v>
      </c>
      <c r="M120" s="13">
        <f t="shared" si="25"/>
        <v>8.8086209483133651</v>
      </c>
      <c r="N120" s="13">
        <f t="shared" si="20"/>
        <v>5.4613449879542859</v>
      </c>
      <c r="O120" s="13">
        <f t="shared" si="21"/>
        <v>12.515610858425614</v>
      </c>
      <c r="Q120" s="41">
        <v>14.51256452501422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107.99577171716091</v>
      </c>
      <c r="G121" s="13">
        <f t="shared" si="15"/>
        <v>10.654739608290498</v>
      </c>
      <c r="H121" s="13">
        <f t="shared" si="16"/>
        <v>97.341032108870408</v>
      </c>
      <c r="I121" s="16">
        <f t="shared" si="24"/>
        <v>134.58986048429261</v>
      </c>
      <c r="J121" s="13">
        <f t="shared" si="17"/>
        <v>56.442935123523704</v>
      </c>
      <c r="K121" s="13">
        <f t="shared" si="18"/>
        <v>78.146925360768904</v>
      </c>
      <c r="L121" s="13">
        <f t="shared" si="19"/>
        <v>39.413301772151847</v>
      </c>
      <c r="M121" s="13">
        <f t="shared" si="25"/>
        <v>42.760577732510932</v>
      </c>
      <c r="N121" s="13">
        <f t="shared" si="20"/>
        <v>26.511558194156777</v>
      </c>
      <c r="O121" s="13">
        <f t="shared" si="21"/>
        <v>37.166297802447275</v>
      </c>
      <c r="Q121" s="41">
        <v>13.04907573018895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7.8362231687156712</v>
      </c>
      <c r="G122" s="13">
        <f t="shared" si="15"/>
        <v>0</v>
      </c>
      <c r="H122" s="13">
        <f t="shared" si="16"/>
        <v>7.8362231687156712</v>
      </c>
      <c r="I122" s="16">
        <f t="shared" si="24"/>
        <v>46.569846757332733</v>
      </c>
      <c r="J122" s="13">
        <f t="shared" si="17"/>
        <v>41.007385022836331</v>
      </c>
      <c r="K122" s="13">
        <f t="shared" si="18"/>
        <v>5.5624617344964022</v>
      </c>
      <c r="L122" s="13">
        <f t="shared" si="19"/>
        <v>0</v>
      </c>
      <c r="M122" s="13">
        <f t="shared" si="25"/>
        <v>16.249019538354155</v>
      </c>
      <c r="N122" s="13">
        <f t="shared" si="20"/>
        <v>10.074392113779576</v>
      </c>
      <c r="O122" s="13">
        <f t="shared" si="21"/>
        <v>10.074392113779576</v>
      </c>
      <c r="Q122" s="41">
        <v>17.78760626736743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21.05033156230246</v>
      </c>
      <c r="G123" s="13">
        <f t="shared" si="15"/>
        <v>0</v>
      </c>
      <c r="H123" s="13">
        <f t="shared" si="16"/>
        <v>21.05033156230246</v>
      </c>
      <c r="I123" s="16">
        <f t="shared" si="24"/>
        <v>26.612793296798863</v>
      </c>
      <c r="J123" s="13">
        <f t="shared" si="17"/>
        <v>26.068811824346295</v>
      </c>
      <c r="K123" s="13">
        <f t="shared" si="18"/>
        <v>0.54398147245256823</v>
      </c>
      <c r="L123" s="13">
        <f t="shared" si="19"/>
        <v>0</v>
      </c>
      <c r="M123" s="13">
        <f t="shared" si="25"/>
        <v>6.1746274245745791</v>
      </c>
      <c r="N123" s="13">
        <f t="shared" si="20"/>
        <v>3.828269003236239</v>
      </c>
      <c r="O123" s="13">
        <f t="shared" si="21"/>
        <v>3.828269003236239</v>
      </c>
      <c r="Q123" s="41">
        <v>23.50442700000001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1.353416881178614</v>
      </c>
      <c r="G124" s="13">
        <f t="shared" si="15"/>
        <v>0</v>
      </c>
      <c r="H124" s="13">
        <f t="shared" si="16"/>
        <v>1.353416881178614</v>
      </c>
      <c r="I124" s="16">
        <f t="shared" si="24"/>
        <v>1.8973983536311823</v>
      </c>
      <c r="J124" s="13">
        <f t="shared" si="17"/>
        <v>1.897200848657552</v>
      </c>
      <c r="K124" s="13">
        <f t="shared" si="18"/>
        <v>1.9750497363024699E-4</v>
      </c>
      <c r="L124" s="13">
        <f t="shared" si="19"/>
        <v>0</v>
      </c>
      <c r="M124" s="13">
        <f t="shared" si="25"/>
        <v>2.3463584213383402</v>
      </c>
      <c r="N124" s="13">
        <f t="shared" si="20"/>
        <v>1.4547422212297709</v>
      </c>
      <c r="O124" s="13">
        <f t="shared" si="21"/>
        <v>1.4547422212297709</v>
      </c>
      <c r="Q124" s="41">
        <v>23.711530466170839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13.73819044606336</v>
      </c>
      <c r="G125" s="18">
        <f t="shared" si="15"/>
        <v>0</v>
      </c>
      <c r="H125" s="18">
        <f t="shared" si="16"/>
        <v>13.73819044606336</v>
      </c>
      <c r="I125" s="17">
        <f t="shared" si="24"/>
        <v>13.738387951036991</v>
      </c>
      <c r="J125" s="18">
        <f t="shared" si="17"/>
        <v>13.66941855319719</v>
      </c>
      <c r="K125" s="18">
        <f t="shared" si="18"/>
        <v>6.8969397839801161E-2</v>
      </c>
      <c r="L125" s="18">
        <f t="shared" si="19"/>
        <v>0</v>
      </c>
      <c r="M125" s="18">
        <f t="shared" si="25"/>
        <v>0.89161620010856923</v>
      </c>
      <c r="N125" s="18">
        <f t="shared" si="20"/>
        <v>0.55280204406731293</v>
      </c>
      <c r="O125" s="18">
        <f t="shared" si="21"/>
        <v>0.55280204406731293</v>
      </c>
      <c r="P125" s="3"/>
      <c r="Q125" s="42">
        <v>24.254840570701099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72.965519086128424</v>
      </c>
      <c r="G126" s="13">
        <f t="shared" si="15"/>
        <v>5.598083922389586</v>
      </c>
      <c r="H126" s="13">
        <f t="shared" si="16"/>
        <v>67.367435163738833</v>
      </c>
      <c r="I126" s="16">
        <f t="shared" si="24"/>
        <v>67.436404561578627</v>
      </c>
      <c r="J126" s="13">
        <f t="shared" si="17"/>
        <v>57.052589444286411</v>
      </c>
      <c r="K126" s="13">
        <f t="shared" si="18"/>
        <v>10.383815117292215</v>
      </c>
      <c r="L126" s="13">
        <f t="shared" si="19"/>
        <v>0</v>
      </c>
      <c r="M126" s="13">
        <f t="shared" si="25"/>
        <v>0.33881415604125631</v>
      </c>
      <c r="N126" s="13">
        <f t="shared" si="20"/>
        <v>0.21006477674557891</v>
      </c>
      <c r="O126" s="13">
        <f t="shared" si="21"/>
        <v>5.808148699135165</v>
      </c>
      <c r="Q126" s="41">
        <v>20.78985224674874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62.31500799450636</v>
      </c>
      <c r="G127" s="13">
        <f t="shared" si="15"/>
        <v>4.0606708744034092</v>
      </c>
      <c r="H127" s="13">
        <f t="shared" si="16"/>
        <v>58.254337120102953</v>
      </c>
      <c r="I127" s="16">
        <f t="shared" si="24"/>
        <v>68.638152237395161</v>
      </c>
      <c r="J127" s="13">
        <f t="shared" si="17"/>
        <v>55.484345671821281</v>
      </c>
      <c r="K127" s="13">
        <f t="shared" si="18"/>
        <v>13.153806565573881</v>
      </c>
      <c r="L127" s="13">
        <f t="shared" si="19"/>
        <v>0</v>
      </c>
      <c r="M127" s="13">
        <f t="shared" si="25"/>
        <v>0.1287493792956774</v>
      </c>
      <c r="N127" s="13">
        <f t="shared" si="20"/>
        <v>7.9824615163319984E-2</v>
      </c>
      <c r="O127" s="13">
        <f t="shared" si="21"/>
        <v>4.140495489566729</v>
      </c>
      <c r="Q127" s="41">
        <v>18.997073772836039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144.71279536335089</v>
      </c>
      <c r="G128" s="13">
        <f t="shared" si="15"/>
        <v>15.954882554601657</v>
      </c>
      <c r="H128" s="13">
        <f t="shared" si="16"/>
        <v>128.75791280874924</v>
      </c>
      <c r="I128" s="16">
        <f t="shared" si="24"/>
        <v>141.91171937432313</v>
      </c>
      <c r="J128" s="13">
        <f t="shared" si="17"/>
        <v>64.588233256634823</v>
      </c>
      <c r="K128" s="13">
        <f t="shared" si="18"/>
        <v>77.323486117688304</v>
      </c>
      <c r="L128" s="13">
        <f t="shared" si="19"/>
        <v>38.623261681535496</v>
      </c>
      <c r="M128" s="13">
        <f t="shared" si="25"/>
        <v>38.672186445667855</v>
      </c>
      <c r="N128" s="13">
        <f t="shared" si="20"/>
        <v>23.976755596314071</v>
      </c>
      <c r="O128" s="13">
        <f t="shared" si="21"/>
        <v>39.931638150915731</v>
      </c>
      <c r="Q128" s="41">
        <v>15.277170176411561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103.68069183161241</v>
      </c>
      <c r="G129" s="13">
        <f t="shared" si="15"/>
        <v>10.031853057394038</v>
      </c>
      <c r="H129" s="13">
        <f t="shared" si="16"/>
        <v>93.648838774218376</v>
      </c>
      <c r="I129" s="16">
        <f t="shared" si="24"/>
        <v>132.34906321037118</v>
      </c>
      <c r="J129" s="13">
        <f t="shared" si="17"/>
        <v>59.704169131247298</v>
      </c>
      <c r="K129" s="13">
        <f t="shared" si="18"/>
        <v>72.644894079123887</v>
      </c>
      <c r="L129" s="13">
        <f t="shared" si="19"/>
        <v>34.134435931288188</v>
      </c>
      <c r="M129" s="13">
        <f t="shared" si="25"/>
        <v>48.829866780641972</v>
      </c>
      <c r="N129" s="13">
        <f t="shared" si="20"/>
        <v>30.274517403998022</v>
      </c>
      <c r="O129" s="13">
        <f t="shared" si="21"/>
        <v>40.306370461392063</v>
      </c>
      <c r="Q129" s="41">
        <v>14.11238391996554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86.231632899548572</v>
      </c>
      <c r="G130" s="13">
        <f t="shared" si="15"/>
        <v>7.5130621142685987</v>
      </c>
      <c r="H130" s="13">
        <f t="shared" si="16"/>
        <v>78.718570785279979</v>
      </c>
      <c r="I130" s="16">
        <f t="shared" si="24"/>
        <v>117.22902893311567</v>
      </c>
      <c r="J130" s="13">
        <f t="shared" si="17"/>
        <v>47.985643499790861</v>
      </c>
      <c r="K130" s="13">
        <f t="shared" si="18"/>
        <v>69.243385433324818</v>
      </c>
      <c r="L130" s="13">
        <f t="shared" si="19"/>
        <v>30.870894362992612</v>
      </c>
      <c r="M130" s="13">
        <f t="shared" si="25"/>
        <v>49.426243739636561</v>
      </c>
      <c r="N130" s="13">
        <f t="shared" si="20"/>
        <v>30.644271118574668</v>
      </c>
      <c r="O130" s="13">
        <f t="shared" si="21"/>
        <v>38.157333232843264</v>
      </c>
      <c r="Q130" s="41">
        <v>10.5798154400611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74.274333252762545</v>
      </c>
      <c r="G131" s="13">
        <f t="shared" si="15"/>
        <v>5.787012693963308</v>
      </c>
      <c r="H131" s="13">
        <f t="shared" si="16"/>
        <v>68.48732055879924</v>
      </c>
      <c r="I131" s="16">
        <f t="shared" si="24"/>
        <v>106.85981162913144</v>
      </c>
      <c r="J131" s="13">
        <f t="shared" si="17"/>
        <v>45.463749555105245</v>
      </c>
      <c r="K131" s="13">
        <f t="shared" si="18"/>
        <v>61.396062074026197</v>
      </c>
      <c r="L131" s="13">
        <f t="shared" si="19"/>
        <v>23.341862792087486</v>
      </c>
      <c r="M131" s="13">
        <f t="shared" si="25"/>
        <v>42.123835413149379</v>
      </c>
      <c r="N131" s="13">
        <f t="shared" si="20"/>
        <v>26.116777956152614</v>
      </c>
      <c r="O131" s="13">
        <f t="shared" si="21"/>
        <v>31.903790650115923</v>
      </c>
      <c r="Q131" s="41">
        <v>9.8936405935483887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32.963978416068286</v>
      </c>
      <c r="G132" s="13">
        <f t="shared" si="15"/>
        <v>0</v>
      </c>
      <c r="H132" s="13">
        <f t="shared" si="16"/>
        <v>32.963978416068286</v>
      </c>
      <c r="I132" s="16">
        <f t="shared" si="24"/>
        <v>71.018177698007008</v>
      </c>
      <c r="J132" s="13">
        <f t="shared" si="17"/>
        <v>50.520525158152161</v>
      </c>
      <c r="K132" s="13">
        <f t="shared" si="18"/>
        <v>20.497652539854847</v>
      </c>
      <c r="L132" s="13">
        <f t="shared" si="19"/>
        <v>0</v>
      </c>
      <c r="M132" s="13">
        <f t="shared" si="25"/>
        <v>16.007057456996765</v>
      </c>
      <c r="N132" s="13">
        <f t="shared" si="20"/>
        <v>9.9243756233379941</v>
      </c>
      <c r="O132" s="13">
        <f t="shared" si="21"/>
        <v>9.9243756233379941</v>
      </c>
      <c r="Q132" s="41">
        <v>15.1474645807019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27.232603783755511</v>
      </c>
      <c r="G133" s="13">
        <f t="shared" si="15"/>
        <v>0</v>
      </c>
      <c r="H133" s="13">
        <f t="shared" si="16"/>
        <v>27.232603783755511</v>
      </c>
      <c r="I133" s="16">
        <f t="shared" si="24"/>
        <v>47.730256323610362</v>
      </c>
      <c r="J133" s="13">
        <f t="shared" si="17"/>
        <v>40.991846645586548</v>
      </c>
      <c r="K133" s="13">
        <f t="shared" si="18"/>
        <v>6.7384096780238139</v>
      </c>
      <c r="L133" s="13">
        <f t="shared" si="19"/>
        <v>0</v>
      </c>
      <c r="M133" s="13">
        <f t="shared" si="25"/>
        <v>6.0826818336587714</v>
      </c>
      <c r="N133" s="13">
        <f t="shared" si="20"/>
        <v>3.7712627368684384</v>
      </c>
      <c r="O133" s="13">
        <f t="shared" si="21"/>
        <v>3.7712627368684384</v>
      </c>
      <c r="Q133" s="41">
        <v>16.6787097421381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2.5550616156920358</v>
      </c>
      <c r="G134" s="13">
        <f t="shared" ref="G134:G197" si="28">IF((F134-$J$2)&gt;0,$I$2*(F134-$J$2),0)</f>
        <v>0</v>
      </c>
      <c r="H134" s="13">
        <f t="shared" ref="H134:H197" si="29">F134-G134</f>
        <v>2.5550616156920358</v>
      </c>
      <c r="I134" s="16">
        <f t="shared" si="24"/>
        <v>9.2934712937158501</v>
      </c>
      <c r="J134" s="13">
        <f t="shared" ref="J134:J197" si="30">I134/SQRT(1+(I134/($K$2*(300+(25*Q134)+0.05*(Q134)^3)))^2)</f>
        <v>9.2371394072547819</v>
      </c>
      <c r="K134" s="13">
        <f t="shared" ref="K134:K197" si="31">I134-J134</f>
        <v>5.6331886461068237E-2</v>
      </c>
      <c r="L134" s="13">
        <f t="shared" ref="L134:L197" si="32">IF(K134&gt;$N$2,(K134-$N$2)/$L$2,0)</f>
        <v>0</v>
      </c>
      <c r="M134" s="13">
        <f t="shared" si="25"/>
        <v>2.311419096790333</v>
      </c>
      <c r="N134" s="13">
        <f t="shared" ref="N134:N197" si="33">$M$2*M134</f>
        <v>1.4330798400100064</v>
      </c>
      <c r="O134" s="13">
        <f t="shared" ref="O134:O197" si="34">N134+G134</f>
        <v>1.4330798400100064</v>
      </c>
      <c r="Q134" s="41">
        <v>17.371780032447361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49.411873092549243</v>
      </c>
      <c r="G135" s="13">
        <f t="shared" si="28"/>
        <v>2.198089089591289</v>
      </c>
      <c r="H135" s="13">
        <f t="shared" si="29"/>
        <v>47.213784002957951</v>
      </c>
      <c r="I135" s="16">
        <f t="shared" ref="I135:I198" si="36">H135+K134-L134</f>
        <v>47.270115889419017</v>
      </c>
      <c r="J135" s="13">
        <f t="shared" si="30"/>
        <v>43.048934086237246</v>
      </c>
      <c r="K135" s="13">
        <f t="shared" si="31"/>
        <v>4.2211818031817714</v>
      </c>
      <c r="L135" s="13">
        <f t="shared" si="32"/>
        <v>0</v>
      </c>
      <c r="M135" s="13">
        <f t="shared" ref="M135:M198" si="37">L135+M134-N134</f>
        <v>0.87833925678032654</v>
      </c>
      <c r="N135" s="13">
        <f t="shared" si="33"/>
        <v>0.54457033920380249</v>
      </c>
      <c r="O135" s="13">
        <f t="shared" si="34"/>
        <v>2.7426594287950916</v>
      </c>
      <c r="Q135" s="41">
        <v>20.41640370152804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8.229802156131484</v>
      </c>
      <c r="G136" s="13">
        <f t="shared" si="28"/>
        <v>0</v>
      </c>
      <c r="H136" s="13">
        <f t="shared" si="29"/>
        <v>8.229802156131484</v>
      </c>
      <c r="I136" s="16">
        <f t="shared" si="36"/>
        <v>12.450983959313255</v>
      </c>
      <c r="J136" s="13">
        <f t="shared" si="30"/>
        <v>12.389409915019998</v>
      </c>
      <c r="K136" s="13">
        <f t="shared" si="31"/>
        <v>6.1574044293257302E-2</v>
      </c>
      <c r="L136" s="13">
        <f t="shared" si="32"/>
        <v>0</v>
      </c>
      <c r="M136" s="13">
        <f t="shared" si="37"/>
        <v>0.33376891757652405</v>
      </c>
      <c r="N136" s="13">
        <f t="shared" si="33"/>
        <v>0.20693672889744491</v>
      </c>
      <c r="O136" s="13">
        <f t="shared" si="34"/>
        <v>0.20693672889744491</v>
      </c>
      <c r="Q136" s="41">
        <v>22.96006800000001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16.52763123813261</v>
      </c>
      <c r="G137" s="18">
        <f t="shared" si="28"/>
        <v>0</v>
      </c>
      <c r="H137" s="18">
        <f t="shared" si="29"/>
        <v>16.52763123813261</v>
      </c>
      <c r="I137" s="17">
        <f t="shared" si="36"/>
        <v>16.589205282425866</v>
      </c>
      <c r="J137" s="18">
        <f t="shared" si="30"/>
        <v>16.423274650163478</v>
      </c>
      <c r="K137" s="18">
        <f t="shared" si="31"/>
        <v>0.16593063226238769</v>
      </c>
      <c r="L137" s="18">
        <f t="shared" si="32"/>
        <v>0</v>
      </c>
      <c r="M137" s="18">
        <f t="shared" si="37"/>
        <v>0.12683218867907914</v>
      </c>
      <c r="N137" s="18">
        <f t="shared" si="33"/>
        <v>7.863595698102907E-2</v>
      </c>
      <c r="O137" s="18">
        <f t="shared" si="34"/>
        <v>7.863595698102907E-2</v>
      </c>
      <c r="P137" s="3"/>
      <c r="Q137" s="42">
        <v>21.980321003472351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8.336605628814981</v>
      </c>
      <c r="G138" s="13">
        <f t="shared" si="28"/>
        <v>0</v>
      </c>
      <c r="H138" s="13">
        <f t="shared" si="29"/>
        <v>8.336605628814981</v>
      </c>
      <c r="I138" s="16">
        <f t="shared" si="36"/>
        <v>8.5025362610773687</v>
      </c>
      <c r="J138" s="13">
        <f t="shared" si="30"/>
        <v>8.4756104542171329</v>
      </c>
      <c r="K138" s="13">
        <f t="shared" si="31"/>
        <v>2.6925806860235824E-2</v>
      </c>
      <c r="L138" s="13">
        <f t="shared" si="32"/>
        <v>0</v>
      </c>
      <c r="M138" s="13">
        <f t="shared" si="37"/>
        <v>4.8196231698050068E-2</v>
      </c>
      <c r="N138" s="13">
        <f t="shared" si="33"/>
        <v>2.9881663652791043E-2</v>
      </c>
      <c r="O138" s="13">
        <f t="shared" si="34"/>
        <v>2.9881663652791043E-2</v>
      </c>
      <c r="Q138" s="41">
        <v>20.733391378052669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6.4351540159896672</v>
      </c>
      <c r="G139" s="13">
        <f t="shared" si="28"/>
        <v>0</v>
      </c>
      <c r="H139" s="13">
        <f t="shared" si="29"/>
        <v>6.4351540159896672</v>
      </c>
      <c r="I139" s="16">
        <f t="shared" si="36"/>
        <v>6.462079822849903</v>
      </c>
      <c r="J139" s="13">
        <f t="shared" si="30"/>
        <v>6.4466101845132409</v>
      </c>
      <c r="K139" s="13">
        <f t="shared" si="31"/>
        <v>1.546963833666215E-2</v>
      </c>
      <c r="L139" s="13">
        <f t="shared" si="32"/>
        <v>0</v>
      </c>
      <c r="M139" s="13">
        <f t="shared" si="37"/>
        <v>1.8314568045259026E-2</v>
      </c>
      <c r="N139" s="13">
        <f t="shared" si="33"/>
        <v>1.1355032188060596E-2</v>
      </c>
      <c r="O139" s="13">
        <f t="shared" si="34"/>
        <v>1.1355032188060596E-2</v>
      </c>
      <c r="Q139" s="41">
        <v>18.842167741354839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86.192277829092831</v>
      </c>
      <c r="G140" s="13">
        <f t="shared" si="28"/>
        <v>7.5073811663495205</v>
      </c>
      <c r="H140" s="13">
        <f t="shared" si="29"/>
        <v>78.684896662743313</v>
      </c>
      <c r="I140" s="16">
        <f t="shared" si="36"/>
        <v>78.700366301079981</v>
      </c>
      <c r="J140" s="13">
        <f t="shared" si="30"/>
        <v>55.282586900344491</v>
      </c>
      <c r="K140" s="13">
        <f t="shared" si="31"/>
        <v>23.41777940073549</v>
      </c>
      <c r="L140" s="13">
        <f t="shared" si="32"/>
        <v>0</v>
      </c>
      <c r="M140" s="13">
        <f t="shared" si="37"/>
        <v>6.9595358571984296E-3</v>
      </c>
      <c r="N140" s="13">
        <f t="shared" si="33"/>
        <v>4.3149122314630264E-3</v>
      </c>
      <c r="O140" s="13">
        <f t="shared" si="34"/>
        <v>7.5116960785809832</v>
      </c>
      <c r="Q140" s="41">
        <v>16.25489397979355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34.981368355322388</v>
      </c>
      <c r="G141" s="13">
        <f t="shared" si="28"/>
        <v>0.11502978087035488</v>
      </c>
      <c r="H141" s="13">
        <f t="shared" si="29"/>
        <v>34.86633857445203</v>
      </c>
      <c r="I141" s="16">
        <f t="shared" si="36"/>
        <v>58.28411797518752</v>
      </c>
      <c r="J141" s="13">
        <f t="shared" si="30"/>
        <v>40.463470503079854</v>
      </c>
      <c r="K141" s="13">
        <f t="shared" si="31"/>
        <v>17.820647472107666</v>
      </c>
      <c r="L141" s="13">
        <f t="shared" si="32"/>
        <v>0</v>
      </c>
      <c r="M141" s="13">
        <f t="shared" si="37"/>
        <v>2.6446236257354032E-3</v>
      </c>
      <c r="N141" s="13">
        <f t="shared" si="33"/>
        <v>1.6396666479559499E-3</v>
      </c>
      <c r="O141" s="13">
        <f t="shared" si="34"/>
        <v>0.11666944751831083</v>
      </c>
      <c r="Q141" s="41">
        <v>11.57038172958452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37.420768266902648</v>
      </c>
      <c r="G142" s="13">
        <f t="shared" si="28"/>
        <v>0.46715985435292612</v>
      </c>
      <c r="H142" s="13">
        <f t="shared" si="29"/>
        <v>36.95360841254972</v>
      </c>
      <c r="I142" s="16">
        <f t="shared" si="36"/>
        <v>54.774255884657386</v>
      </c>
      <c r="J142" s="13">
        <f t="shared" si="30"/>
        <v>36.387654214357809</v>
      </c>
      <c r="K142" s="13">
        <f t="shared" si="31"/>
        <v>18.386601670299576</v>
      </c>
      <c r="L142" s="13">
        <f t="shared" si="32"/>
        <v>0</v>
      </c>
      <c r="M142" s="13">
        <f t="shared" si="37"/>
        <v>1.0049569777794533E-3</v>
      </c>
      <c r="N142" s="13">
        <f t="shared" si="33"/>
        <v>6.23073326223261E-4</v>
      </c>
      <c r="O142" s="13">
        <f t="shared" si="34"/>
        <v>0.46778292767914936</v>
      </c>
      <c r="Q142" s="41">
        <v>9.4207895935483883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107.9534254393606</v>
      </c>
      <c r="G143" s="13">
        <f t="shared" si="28"/>
        <v>10.648626876285078</v>
      </c>
      <c r="H143" s="13">
        <f t="shared" si="29"/>
        <v>97.304798563075522</v>
      </c>
      <c r="I143" s="16">
        <f t="shared" si="36"/>
        <v>115.69140023337511</v>
      </c>
      <c r="J143" s="13">
        <f t="shared" si="30"/>
        <v>53.113358261687324</v>
      </c>
      <c r="K143" s="13">
        <f t="shared" si="31"/>
        <v>62.578041971687782</v>
      </c>
      <c r="L143" s="13">
        <f t="shared" si="32"/>
        <v>24.475900929451136</v>
      </c>
      <c r="M143" s="13">
        <f t="shared" si="37"/>
        <v>24.476282813102692</v>
      </c>
      <c r="N143" s="13">
        <f t="shared" si="33"/>
        <v>15.175295344123668</v>
      </c>
      <c r="O143" s="13">
        <f t="shared" si="34"/>
        <v>25.823922220408747</v>
      </c>
      <c r="Q143" s="41">
        <v>12.476195039940579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103.7026183969562</v>
      </c>
      <c r="G144" s="13">
        <f t="shared" si="28"/>
        <v>10.035018181336643</v>
      </c>
      <c r="H144" s="13">
        <f t="shared" si="29"/>
        <v>93.667600215619558</v>
      </c>
      <c r="I144" s="16">
        <f t="shared" si="36"/>
        <v>131.7697412578562</v>
      </c>
      <c r="J144" s="13">
        <f t="shared" si="30"/>
        <v>56.028885968529273</v>
      </c>
      <c r="K144" s="13">
        <f t="shared" si="31"/>
        <v>75.74085528932693</v>
      </c>
      <c r="L144" s="13">
        <f t="shared" si="32"/>
        <v>37.104823237463847</v>
      </c>
      <c r="M144" s="13">
        <f t="shared" si="37"/>
        <v>46.405810706442871</v>
      </c>
      <c r="N144" s="13">
        <f t="shared" si="33"/>
        <v>28.77160263799458</v>
      </c>
      <c r="O144" s="13">
        <f t="shared" si="34"/>
        <v>38.806620819331222</v>
      </c>
      <c r="Q144" s="41">
        <v>12.985380671218859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83.734795504634633</v>
      </c>
      <c r="G145" s="13">
        <f t="shared" si="28"/>
        <v>7.1526408765816969</v>
      </c>
      <c r="H145" s="13">
        <f t="shared" si="29"/>
        <v>76.582154628052933</v>
      </c>
      <c r="I145" s="16">
        <f t="shared" si="36"/>
        <v>115.21818667991602</v>
      </c>
      <c r="J145" s="13">
        <f t="shared" si="30"/>
        <v>54.107967226432542</v>
      </c>
      <c r="K145" s="13">
        <f t="shared" si="31"/>
        <v>61.110219453483474</v>
      </c>
      <c r="L145" s="13">
        <f t="shared" si="32"/>
        <v>23.067614106791972</v>
      </c>
      <c r="M145" s="13">
        <f t="shared" si="37"/>
        <v>40.701822175240267</v>
      </c>
      <c r="N145" s="13">
        <f t="shared" si="33"/>
        <v>25.235129748648966</v>
      </c>
      <c r="O145" s="13">
        <f t="shared" si="34"/>
        <v>32.387770625230665</v>
      </c>
      <c r="Q145" s="41">
        <v>12.838977018683551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0.28886952235122071</v>
      </c>
      <c r="G146" s="13">
        <f t="shared" si="28"/>
        <v>0</v>
      </c>
      <c r="H146" s="13">
        <f t="shared" si="29"/>
        <v>0.28886952235122071</v>
      </c>
      <c r="I146" s="16">
        <f t="shared" si="36"/>
        <v>38.331474869042722</v>
      </c>
      <c r="J146" s="13">
        <f t="shared" si="30"/>
        <v>35.359696104655974</v>
      </c>
      <c r="K146" s="13">
        <f t="shared" si="31"/>
        <v>2.9717787643867482</v>
      </c>
      <c r="L146" s="13">
        <f t="shared" si="32"/>
        <v>0</v>
      </c>
      <c r="M146" s="13">
        <f t="shared" si="37"/>
        <v>15.466692426591301</v>
      </c>
      <c r="N146" s="13">
        <f t="shared" si="33"/>
        <v>9.5893493044866069</v>
      </c>
      <c r="O146" s="13">
        <f t="shared" si="34"/>
        <v>9.5893493044866069</v>
      </c>
      <c r="Q146" s="41">
        <v>18.592471192966691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23.990369708073189</v>
      </c>
      <c r="G147" s="13">
        <f t="shared" si="28"/>
        <v>0</v>
      </c>
      <c r="H147" s="13">
        <f t="shared" si="29"/>
        <v>23.990369708073189</v>
      </c>
      <c r="I147" s="16">
        <f t="shared" si="36"/>
        <v>26.962148472459937</v>
      </c>
      <c r="J147" s="13">
        <f t="shared" si="30"/>
        <v>25.91526247024273</v>
      </c>
      <c r="K147" s="13">
        <f t="shared" si="31"/>
        <v>1.0468860022172066</v>
      </c>
      <c r="L147" s="13">
        <f t="shared" si="32"/>
        <v>0</v>
      </c>
      <c r="M147" s="13">
        <f t="shared" si="37"/>
        <v>5.8773431221046941</v>
      </c>
      <c r="N147" s="13">
        <f t="shared" si="33"/>
        <v>3.6439527357049104</v>
      </c>
      <c r="O147" s="13">
        <f t="shared" si="34"/>
        <v>3.6439527357049104</v>
      </c>
      <c r="Q147" s="41">
        <v>18.94634453041223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1.177398874617845</v>
      </c>
      <c r="G148" s="13">
        <f t="shared" si="28"/>
        <v>0</v>
      </c>
      <c r="H148" s="13">
        <f t="shared" si="29"/>
        <v>1.177398874617845</v>
      </c>
      <c r="I148" s="16">
        <f t="shared" si="36"/>
        <v>2.2242848768350516</v>
      </c>
      <c r="J148" s="13">
        <f t="shared" si="30"/>
        <v>2.2237510502875528</v>
      </c>
      <c r="K148" s="13">
        <f t="shared" si="31"/>
        <v>5.3382654749878355E-4</v>
      </c>
      <c r="L148" s="13">
        <f t="shared" si="32"/>
        <v>0</v>
      </c>
      <c r="M148" s="13">
        <f t="shared" si="37"/>
        <v>2.2333903863997837</v>
      </c>
      <c r="N148" s="13">
        <f t="shared" si="33"/>
        <v>1.384702039567866</v>
      </c>
      <c r="O148" s="13">
        <f t="shared" si="34"/>
        <v>1.384702039567866</v>
      </c>
      <c r="Q148" s="41">
        <v>20.044159000000011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3.9067869407423661</v>
      </c>
      <c r="G149" s="18">
        <f t="shared" si="28"/>
        <v>0</v>
      </c>
      <c r="H149" s="18">
        <f t="shared" si="29"/>
        <v>3.9067869407423661</v>
      </c>
      <c r="I149" s="17">
        <f t="shared" si="36"/>
        <v>3.9073207672898649</v>
      </c>
      <c r="J149" s="18">
        <f t="shared" si="30"/>
        <v>3.9042732600886714</v>
      </c>
      <c r="K149" s="18">
        <f t="shared" si="31"/>
        <v>3.0475072011935112E-3</v>
      </c>
      <c r="L149" s="18">
        <f t="shared" si="32"/>
        <v>0</v>
      </c>
      <c r="M149" s="18">
        <f t="shared" si="37"/>
        <v>0.84868834683191774</v>
      </c>
      <c r="N149" s="18">
        <f t="shared" si="33"/>
        <v>0.52618677503578903</v>
      </c>
      <c r="O149" s="18">
        <f t="shared" si="34"/>
        <v>0.52618677503578903</v>
      </c>
      <c r="P149" s="3"/>
      <c r="Q149" s="42">
        <v>19.673086024935682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27.209446050002761</v>
      </c>
      <c r="G150" s="13">
        <f t="shared" si="28"/>
        <v>0</v>
      </c>
      <c r="H150" s="13">
        <f t="shared" si="29"/>
        <v>27.209446050002761</v>
      </c>
      <c r="I150" s="16">
        <f t="shared" si="36"/>
        <v>27.212493557203956</v>
      </c>
      <c r="J150" s="13">
        <f t="shared" si="30"/>
        <v>26.103356481438645</v>
      </c>
      <c r="K150" s="13">
        <f t="shared" si="31"/>
        <v>1.109137075765311</v>
      </c>
      <c r="L150" s="13">
        <f t="shared" si="32"/>
        <v>0</v>
      </c>
      <c r="M150" s="13">
        <f t="shared" si="37"/>
        <v>0.32250157179612871</v>
      </c>
      <c r="N150" s="13">
        <f t="shared" si="33"/>
        <v>0.19995097451359981</v>
      </c>
      <c r="O150" s="13">
        <f t="shared" si="34"/>
        <v>0.19995097451359981</v>
      </c>
      <c r="Q150" s="41">
        <v>18.71273125631539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13.13216703667211</v>
      </c>
      <c r="G151" s="13">
        <f t="shared" si="28"/>
        <v>0</v>
      </c>
      <c r="H151" s="13">
        <f t="shared" si="29"/>
        <v>13.13216703667211</v>
      </c>
      <c r="I151" s="16">
        <f t="shared" si="36"/>
        <v>14.241304112437421</v>
      </c>
      <c r="J151" s="13">
        <f t="shared" si="30"/>
        <v>14.081936330477625</v>
      </c>
      <c r="K151" s="13">
        <f t="shared" si="31"/>
        <v>0.15936778195979606</v>
      </c>
      <c r="L151" s="13">
        <f t="shared" si="32"/>
        <v>0</v>
      </c>
      <c r="M151" s="13">
        <f t="shared" si="37"/>
        <v>0.1225505972825289</v>
      </c>
      <c r="N151" s="13">
        <f t="shared" si="33"/>
        <v>7.5981370315167912E-2</v>
      </c>
      <c r="O151" s="13">
        <f t="shared" si="34"/>
        <v>7.5981370315167912E-2</v>
      </c>
      <c r="Q151" s="41">
        <v>19.018386696364189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28.80195233199305</v>
      </c>
      <c r="G152" s="13">
        <f t="shared" si="28"/>
        <v>0</v>
      </c>
      <c r="H152" s="13">
        <f t="shared" si="29"/>
        <v>28.80195233199305</v>
      </c>
      <c r="I152" s="16">
        <f t="shared" si="36"/>
        <v>28.961320113952844</v>
      </c>
      <c r="J152" s="13">
        <f t="shared" si="30"/>
        <v>26.927025590328387</v>
      </c>
      <c r="K152" s="13">
        <f t="shared" si="31"/>
        <v>2.0342945236244567</v>
      </c>
      <c r="L152" s="13">
        <f t="shared" si="32"/>
        <v>0</v>
      </c>
      <c r="M152" s="13">
        <f t="shared" si="37"/>
        <v>4.6569226967360988E-2</v>
      </c>
      <c r="N152" s="13">
        <f t="shared" si="33"/>
        <v>2.8872920719763811E-2</v>
      </c>
      <c r="O152" s="13">
        <f t="shared" si="34"/>
        <v>2.8872920719763811E-2</v>
      </c>
      <c r="Q152" s="41">
        <v>15.395395084953689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65.305862998169118</v>
      </c>
      <c r="G153" s="13">
        <f t="shared" si="28"/>
        <v>4.4924040999462571</v>
      </c>
      <c r="H153" s="13">
        <f t="shared" si="29"/>
        <v>60.813458898222862</v>
      </c>
      <c r="I153" s="16">
        <f t="shared" si="36"/>
        <v>62.847753421847315</v>
      </c>
      <c r="J153" s="13">
        <f t="shared" si="30"/>
        <v>40.946720442524139</v>
      </c>
      <c r="K153" s="13">
        <f t="shared" si="31"/>
        <v>21.901032979323176</v>
      </c>
      <c r="L153" s="13">
        <f t="shared" si="32"/>
        <v>0</v>
      </c>
      <c r="M153" s="13">
        <f t="shared" si="37"/>
        <v>1.7696306247597177E-2</v>
      </c>
      <c r="N153" s="13">
        <f t="shared" si="33"/>
        <v>1.097170987351025E-2</v>
      </c>
      <c r="O153" s="13">
        <f t="shared" si="34"/>
        <v>4.5033758098197669</v>
      </c>
      <c r="Q153" s="41">
        <v>10.96597534883707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14.47250667764404</v>
      </c>
      <c r="G154" s="13">
        <f t="shared" si="28"/>
        <v>0</v>
      </c>
      <c r="H154" s="13">
        <f t="shared" si="29"/>
        <v>14.47250667764404</v>
      </c>
      <c r="I154" s="16">
        <f t="shared" si="36"/>
        <v>36.373539656967218</v>
      </c>
      <c r="J154" s="13">
        <f t="shared" si="30"/>
        <v>30.231927076379144</v>
      </c>
      <c r="K154" s="13">
        <f t="shared" si="31"/>
        <v>6.1416125805880739</v>
      </c>
      <c r="L154" s="13">
        <f t="shared" si="32"/>
        <v>0</v>
      </c>
      <c r="M154" s="13">
        <f t="shared" si="37"/>
        <v>6.7245963740869275E-3</v>
      </c>
      <c r="N154" s="13">
        <f t="shared" si="33"/>
        <v>4.1692497519338952E-3</v>
      </c>
      <c r="O154" s="13">
        <f t="shared" si="34"/>
        <v>4.1692497519338952E-3</v>
      </c>
      <c r="Q154" s="41">
        <v>11.074334593548389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28.240857515001998</v>
      </c>
      <c r="G155" s="13">
        <f t="shared" si="28"/>
        <v>0</v>
      </c>
      <c r="H155" s="13">
        <f t="shared" si="29"/>
        <v>28.240857515001998</v>
      </c>
      <c r="I155" s="16">
        <f t="shared" si="36"/>
        <v>34.382470095590072</v>
      </c>
      <c r="J155" s="13">
        <f t="shared" si="30"/>
        <v>31.225258878205771</v>
      </c>
      <c r="K155" s="13">
        <f t="shared" si="31"/>
        <v>3.157211217384301</v>
      </c>
      <c r="L155" s="13">
        <f t="shared" si="32"/>
        <v>0</v>
      </c>
      <c r="M155" s="13">
        <f t="shared" si="37"/>
        <v>2.5553466221530322E-3</v>
      </c>
      <c r="N155" s="13">
        <f t="shared" si="33"/>
        <v>1.58431490573488E-3</v>
      </c>
      <c r="O155" s="13">
        <f t="shared" si="34"/>
        <v>1.58431490573488E-3</v>
      </c>
      <c r="Q155" s="41">
        <v>15.677944192995289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23.134125475328819</v>
      </c>
      <c r="G156" s="13">
        <f t="shared" si="28"/>
        <v>0</v>
      </c>
      <c r="H156" s="13">
        <f t="shared" si="29"/>
        <v>23.134125475328819</v>
      </c>
      <c r="I156" s="16">
        <f t="shared" si="36"/>
        <v>26.29133669271312</v>
      </c>
      <c r="J156" s="13">
        <f t="shared" si="30"/>
        <v>24.764057317823788</v>
      </c>
      <c r="K156" s="13">
        <f t="shared" si="31"/>
        <v>1.5272793748893321</v>
      </c>
      <c r="L156" s="13">
        <f t="shared" si="32"/>
        <v>0</v>
      </c>
      <c r="M156" s="13">
        <f t="shared" si="37"/>
        <v>9.7103171641815225E-4</v>
      </c>
      <c r="N156" s="13">
        <f t="shared" si="33"/>
        <v>6.0203966417925441E-4</v>
      </c>
      <c r="O156" s="13">
        <f t="shared" si="34"/>
        <v>6.0203966417925441E-4</v>
      </c>
      <c r="Q156" s="41">
        <v>15.51128853161415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68.555309383123216</v>
      </c>
      <c r="G157" s="13">
        <f t="shared" si="28"/>
        <v>4.9614652771971501</v>
      </c>
      <c r="H157" s="13">
        <f t="shared" si="29"/>
        <v>63.593844105926067</v>
      </c>
      <c r="I157" s="16">
        <f t="shared" si="36"/>
        <v>65.121123480815399</v>
      </c>
      <c r="J157" s="13">
        <f t="shared" si="30"/>
        <v>49.870390142858135</v>
      </c>
      <c r="K157" s="13">
        <f t="shared" si="31"/>
        <v>15.250733337957264</v>
      </c>
      <c r="L157" s="13">
        <f t="shared" si="32"/>
        <v>0</v>
      </c>
      <c r="M157" s="13">
        <f t="shared" si="37"/>
        <v>3.6899205223889784E-4</v>
      </c>
      <c r="N157" s="13">
        <f t="shared" si="33"/>
        <v>2.2877507238811665E-4</v>
      </c>
      <c r="O157" s="13">
        <f t="shared" si="34"/>
        <v>4.9616940522695385</v>
      </c>
      <c r="Q157" s="41">
        <v>16.232542530358391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14.252330192002789</v>
      </c>
      <c r="G158" s="13">
        <f t="shared" si="28"/>
        <v>0</v>
      </c>
      <c r="H158" s="13">
        <f t="shared" si="29"/>
        <v>14.252330192002789</v>
      </c>
      <c r="I158" s="16">
        <f t="shared" si="36"/>
        <v>29.503063529960052</v>
      </c>
      <c r="J158" s="13">
        <f t="shared" si="30"/>
        <v>27.702706089231683</v>
      </c>
      <c r="K158" s="13">
        <f t="shared" si="31"/>
        <v>1.8003574407283693</v>
      </c>
      <c r="L158" s="13">
        <f t="shared" si="32"/>
        <v>0</v>
      </c>
      <c r="M158" s="13">
        <f t="shared" si="37"/>
        <v>1.4021697985078119E-4</v>
      </c>
      <c r="N158" s="13">
        <f t="shared" si="33"/>
        <v>8.693452750748434E-5</v>
      </c>
      <c r="O158" s="13">
        <f t="shared" si="34"/>
        <v>8.693452750748434E-5</v>
      </c>
      <c r="Q158" s="41">
        <v>16.77016292855377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5.045087334415773</v>
      </c>
      <c r="G159" s="13">
        <f t="shared" si="28"/>
        <v>0</v>
      </c>
      <c r="H159" s="13">
        <f t="shared" si="29"/>
        <v>5.045087334415773</v>
      </c>
      <c r="I159" s="16">
        <f t="shared" si="36"/>
        <v>6.8454447751441423</v>
      </c>
      <c r="J159" s="13">
        <f t="shared" si="30"/>
        <v>6.8370695385509466</v>
      </c>
      <c r="K159" s="13">
        <f t="shared" si="31"/>
        <v>8.3752365931957229E-3</v>
      </c>
      <c r="L159" s="13">
        <f t="shared" si="32"/>
        <v>0</v>
      </c>
      <c r="M159" s="13">
        <f t="shared" si="37"/>
        <v>5.3282452343296848E-5</v>
      </c>
      <c r="N159" s="13">
        <f t="shared" si="33"/>
        <v>3.3035120452844047E-5</v>
      </c>
      <c r="O159" s="13">
        <f t="shared" si="34"/>
        <v>3.3035120452844047E-5</v>
      </c>
      <c r="Q159" s="41">
        <v>24.428488000000009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8.3508493247130904</v>
      </c>
      <c r="G160" s="13">
        <f t="shared" si="28"/>
        <v>0</v>
      </c>
      <c r="H160" s="13">
        <f t="shared" si="29"/>
        <v>8.3508493247130904</v>
      </c>
      <c r="I160" s="16">
        <f t="shared" si="36"/>
        <v>8.3592245613062861</v>
      </c>
      <c r="J160" s="13">
        <f t="shared" si="30"/>
        <v>8.34505191688935</v>
      </c>
      <c r="K160" s="13">
        <f t="shared" si="31"/>
        <v>1.4172644416936109E-2</v>
      </c>
      <c r="L160" s="13">
        <f t="shared" si="32"/>
        <v>0</v>
      </c>
      <c r="M160" s="13">
        <f t="shared" si="37"/>
        <v>2.0247331890452801E-5</v>
      </c>
      <c r="N160" s="13">
        <f t="shared" si="33"/>
        <v>1.2553345772080737E-5</v>
      </c>
      <c r="O160" s="13">
        <f t="shared" si="34"/>
        <v>1.2553345772080737E-5</v>
      </c>
      <c r="Q160" s="41">
        <v>24.949072164280722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1.601788340105246</v>
      </c>
      <c r="G161" s="18">
        <f t="shared" si="28"/>
        <v>0</v>
      </c>
      <c r="H161" s="18">
        <f t="shared" si="29"/>
        <v>1.601788340105246</v>
      </c>
      <c r="I161" s="17">
        <f t="shared" si="36"/>
        <v>1.6159609845221821</v>
      </c>
      <c r="J161" s="18">
        <f t="shared" si="30"/>
        <v>1.6158286297189375</v>
      </c>
      <c r="K161" s="18">
        <f t="shared" si="31"/>
        <v>1.3235480324458315E-4</v>
      </c>
      <c r="L161" s="18">
        <f t="shared" si="32"/>
        <v>0</v>
      </c>
      <c r="M161" s="18">
        <f t="shared" si="37"/>
        <v>7.6939861183720645E-6</v>
      </c>
      <c r="N161" s="18">
        <f t="shared" si="33"/>
        <v>4.7702713933906802E-6</v>
      </c>
      <c r="O161" s="18">
        <f t="shared" si="34"/>
        <v>4.7702713933906802E-6</v>
      </c>
      <c r="P161" s="3"/>
      <c r="Q161" s="42">
        <v>23.132222926236469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0.1613762156276046</v>
      </c>
      <c r="G162" s="13">
        <f t="shared" si="28"/>
        <v>0</v>
      </c>
      <c r="H162" s="13">
        <f t="shared" si="29"/>
        <v>0.1613762156276046</v>
      </c>
      <c r="I162" s="16">
        <f t="shared" si="36"/>
        <v>0.16150857043084918</v>
      </c>
      <c r="J162" s="13">
        <f t="shared" si="30"/>
        <v>0.16150842954637612</v>
      </c>
      <c r="K162" s="13">
        <f t="shared" si="31"/>
        <v>1.4088447305993235E-7</v>
      </c>
      <c r="L162" s="13">
        <f t="shared" si="32"/>
        <v>0</v>
      </c>
      <c r="M162" s="13">
        <f t="shared" si="37"/>
        <v>2.9237147249813843E-6</v>
      </c>
      <c r="N162" s="13">
        <f t="shared" si="33"/>
        <v>1.8127031294884583E-6</v>
      </c>
      <c r="O162" s="13">
        <f t="shared" si="34"/>
        <v>1.8127031294884583E-6</v>
      </c>
      <c r="Q162" s="41">
        <v>22.677813406904178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49.826214236467671</v>
      </c>
      <c r="G163" s="13">
        <f t="shared" si="28"/>
        <v>2.2578996916833143</v>
      </c>
      <c r="H163" s="13">
        <f t="shared" si="29"/>
        <v>47.568314544784357</v>
      </c>
      <c r="I163" s="16">
        <f t="shared" si="36"/>
        <v>47.568314685668831</v>
      </c>
      <c r="J163" s="13">
        <f t="shared" si="30"/>
        <v>42.560499185875244</v>
      </c>
      <c r="K163" s="13">
        <f t="shared" si="31"/>
        <v>5.0078154997935869</v>
      </c>
      <c r="L163" s="13">
        <f t="shared" si="32"/>
        <v>0</v>
      </c>
      <c r="M163" s="13">
        <f t="shared" si="37"/>
        <v>1.111011595492926E-6</v>
      </c>
      <c r="N163" s="13">
        <f t="shared" si="33"/>
        <v>6.888271892056141E-7</v>
      </c>
      <c r="O163" s="13">
        <f t="shared" si="34"/>
        <v>2.2579003805105033</v>
      </c>
      <c r="Q163" s="41">
        <v>19.1526303202712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74.964884310327875</v>
      </c>
      <c r="G164" s="13">
        <f t="shared" si="28"/>
        <v>5.886694502382503</v>
      </c>
      <c r="H164" s="13">
        <f t="shared" si="29"/>
        <v>69.078189807945378</v>
      </c>
      <c r="I164" s="16">
        <f t="shared" si="36"/>
        <v>74.086005307738958</v>
      </c>
      <c r="J164" s="13">
        <f t="shared" si="30"/>
        <v>52.710703606835764</v>
      </c>
      <c r="K164" s="13">
        <f t="shared" si="31"/>
        <v>21.375301700903194</v>
      </c>
      <c r="L164" s="13">
        <f t="shared" si="32"/>
        <v>0</v>
      </c>
      <c r="M164" s="13">
        <f t="shared" si="37"/>
        <v>4.2218440628731192E-7</v>
      </c>
      <c r="N164" s="13">
        <f t="shared" si="33"/>
        <v>2.617543318981334E-7</v>
      </c>
      <c r="O164" s="13">
        <f t="shared" si="34"/>
        <v>5.886694764136835</v>
      </c>
      <c r="Q164" s="41">
        <v>15.757304841501149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48.793017627758033</v>
      </c>
      <c r="G165" s="13">
        <f t="shared" si="28"/>
        <v>2.1087566192335072</v>
      </c>
      <c r="H165" s="13">
        <f t="shared" si="29"/>
        <v>46.684261008524523</v>
      </c>
      <c r="I165" s="16">
        <f t="shared" si="36"/>
        <v>68.059562709427723</v>
      </c>
      <c r="J165" s="13">
        <f t="shared" si="30"/>
        <v>46.969181555030936</v>
      </c>
      <c r="K165" s="13">
        <f t="shared" si="31"/>
        <v>21.090381154396788</v>
      </c>
      <c r="L165" s="13">
        <f t="shared" si="32"/>
        <v>0</v>
      </c>
      <c r="M165" s="13">
        <f t="shared" si="37"/>
        <v>1.6043007438917852E-7</v>
      </c>
      <c r="N165" s="13">
        <f t="shared" si="33"/>
        <v>9.9466646121290684E-8</v>
      </c>
      <c r="O165" s="13">
        <f t="shared" si="34"/>
        <v>2.1087567187001532</v>
      </c>
      <c r="Q165" s="41">
        <v>13.673662478580081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15.45280435581371</v>
      </c>
      <c r="G166" s="13">
        <f t="shared" si="28"/>
        <v>0</v>
      </c>
      <c r="H166" s="13">
        <f t="shared" si="29"/>
        <v>15.45280435581371</v>
      </c>
      <c r="I166" s="16">
        <f t="shared" si="36"/>
        <v>36.543185510210499</v>
      </c>
      <c r="J166" s="13">
        <f t="shared" si="30"/>
        <v>30.392926012584979</v>
      </c>
      <c r="K166" s="13">
        <f t="shared" si="31"/>
        <v>6.1502594976255196</v>
      </c>
      <c r="L166" s="13">
        <f t="shared" si="32"/>
        <v>0</v>
      </c>
      <c r="M166" s="13">
        <f t="shared" si="37"/>
        <v>6.0963428267887833E-8</v>
      </c>
      <c r="N166" s="13">
        <f t="shared" si="33"/>
        <v>3.7797325526090455E-8</v>
      </c>
      <c r="O166" s="13">
        <f t="shared" si="34"/>
        <v>3.7797325526090455E-8</v>
      </c>
      <c r="Q166" s="41">
        <v>11.17509759354839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10.904822177064821</v>
      </c>
      <c r="G167" s="13">
        <f t="shared" si="28"/>
        <v>0</v>
      </c>
      <c r="H167" s="13">
        <f t="shared" si="29"/>
        <v>10.904822177064821</v>
      </c>
      <c r="I167" s="16">
        <f t="shared" si="36"/>
        <v>17.055081674690342</v>
      </c>
      <c r="J167" s="13">
        <f t="shared" si="30"/>
        <v>16.336179020642533</v>
      </c>
      <c r="K167" s="13">
        <f t="shared" si="31"/>
        <v>0.71890265404780962</v>
      </c>
      <c r="L167" s="13">
        <f t="shared" si="32"/>
        <v>0</v>
      </c>
      <c r="M167" s="13">
        <f t="shared" si="37"/>
        <v>2.3166102741797379E-8</v>
      </c>
      <c r="N167" s="13">
        <f t="shared" si="33"/>
        <v>1.4362983699914374E-8</v>
      </c>
      <c r="O167" s="13">
        <f t="shared" si="34"/>
        <v>1.4362983699914374E-8</v>
      </c>
      <c r="Q167" s="41">
        <v>11.73930351948731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23.123332632716739</v>
      </c>
      <c r="G168" s="13">
        <f t="shared" si="28"/>
        <v>0</v>
      </c>
      <c r="H168" s="13">
        <f t="shared" si="29"/>
        <v>23.123332632716739</v>
      </c>
      <c r="I168" s="16">
        <f t="shared" si="36"/>
        <v>23.842235286764549</v>
      </c>
      <c r="J168" s="13">
        <f t="shared" si="30"/>
        <v>22.330070852770568</v>
      </c>
      <c r="K168" s="13">
        <f t="shared" si="31"/>
        <v>1.5121644339939806</v>
      </c>
      <c r="L168" s="13">
        <f t="shared" si="32"/>
        <v>0</v>
      </c>
      <c r="M168" s="13">
        <f t="shared" si="37"/>
        <v>8.8031190418830042E-9</v>
      </c>
      <c r="N168" s="13">
        <f t="shared" si="33"/>
        <v>5.4579338059674625E-9</v>
      </c>
      <c r="O168" s="13">
        <f t="shared" si="34"/>
        <v>5.4579338059674625E-9</v>
      </c>
      <c r="Q168" s="41">
        <v>13.40574754116235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3.6604219619873972</v>
      </c>
      <c r="G169" s="13">
        <f t="shared" si="28"/>
        <v>0</v>
      </c>
      <c r="H169" s="13">
        <f t="shared" si="29"/>
        <v>3.6604219619873972</v>
      </c>
      <c r="I169" s="16">
        <f t="shared" si="36"/>
        <v>5.1725863959813783</v>
      </c>
      <c r="J169" s="13">
        <f t="shared" si="30"/>
        <v>5.1580693808921598</v>
      </c>
      <c r="K169" s="13">
        <f t="shared" si="31"/>
        <v>1.4517015089218432E-2</v>
      </c>
      <c r="L169" s="13">
        <f t="shared" si="32"/>
        <v>0</v>
      </c>
      <c r="M169" s="13">
        <f t="shared" si="37"/>
        <v>3.3451852359155418E-9</v>
      </c>
      <c r="N169" s="13">
        <f t="shared" si="33"/>
        <v>2.074014846267636E-9</v>
      </c>
      <c r="O169" s="13">
        <f t="shared" si="34"/>
        <v>2.074014846267636E-9</v>
      </c>
      <c r="Q169" s="41">
        <v>14.53712329019517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14.54270127987423</v>
      </c>
      <c r="G170" s="13">
        <f t="shared" si="28"/>
        <v>0</v>
      </c>
      <c r="H170" s="13">
        <f t="shared" si="29"/>
        <v>14.54270127987423</v>
      </c>
      <c r="I170" s="16">
        <f t="shared" si="36"/>
        <v>14.557218294963448</v>
      </c>
      <c r="J170" s="13">
        <f t="shared" si="30"/>
        <v>14.378672096002397</v>
      </c>
      <c r="K170" s="13">
        <f t="shared" si="31"/>
        <v>0.17854619896105106</v>
      </c>
      <c r="L170" s="13">
        <f t="shared" si="32"/>
        <v>0</v>
      </c>
      <c r="M170" s="13">
        <f t="shared" si="37"/>
        <v>1.2711703896479058E-9</v>
      </c>
      <c r="N170" s="13">
        <f t="shared" si="33"/>
        <v>7.8812564158170154E-10</v>
      </c>
      <c r="O170" s="13">
        <f t="shared" si="34"/>
        <v>7.8812564158170154E-10</v>
      </c>
      <c r="Q170" s="41">
        <v>18.669116052686121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0.17061566279069881</v>
      </c>
      <c r="G171" s="13">
        <f t="shared" si="28"/>
        <v>0</v>
      </c>
      <c r="H171" s="13">
        <f t="shared" si="29"/>
        <v>0.17061566279069881</v>
      </c>
      <c r="I171" s="16">
        <f t="shared" si="36"/>
        <v>0.3491618617517499</v>
      </c>
      <c r="J171" s="13">
        <f t="shared" si="30"/>
        <v>0.34915983239424991</v>
      </c>
      <c r="K171" s="13">
        <f t="shared" si="31"/>
        <v>2.02935749998856E-6</v>
      </c>
      <c r="L171" s="13">
        <f t="shared" si="32"/>
        <v>0</v>
      </c>
      <c r="M171" s="13">
        <f t="shared" si="37"/>
        <v>4.8304474806620422E-10</v>
      </c>
      <c r="N171" s="13">
        <f t="shared" si="33"/>
        <v>2.9948774380104663E-10</v>
      </c>
      <c r="O171" s="13">
        <f t="shared" si="34"/>
        <v>2.9948774380104663E-10</v>
      </c>
      <c r="Q171" s="41">
        <v>20.16937033894985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0.58050305868317176</v>
      </c>
      <c r="G172" s="13">
        <f t="shared" si="28"/>
        <v>0</v>
      </c>
      <c r="H172" s="13">
        <f t="shared" si="29"/>
        <v>0.58050305868317176</v>
      </c>
      <c r="I172" s="16">
        <f t="shared" si="36"/>
        <v>0.58050508804067169</v>
      </c>
      <c r="J172" s="13">
        <f t="shared" si="30"/>
        <v>0.58049642183622219</v>
      </c>
      <c r="K172" s="13">
        <f t="shared" si="31"/>
        <v>8.6662044495033896E-6</v>
      </c>
      <c r="L172" s="13">
        <f t="shared" si="32"/>
        <v>0</v>
      </c>
      <c r="M172" s="13">
        <f t="shared" si="37"/>
        <v>1.8355700426515759E-10</v>
      </c>
      <c r="N172" s="13">
        <f t="shared" si="33"/>
        <v>1.138053426443977E-10</v>
      </c>
      <c r="O172" s="13">
        <f t="shared" si="34"/>
        <v>1.138053426443977E-10</v>
      </c>
      <c r="Q172" s="41">
        <v>20.68736100000001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2.149141762756948</v>
      </c>
      <c r="G173" s="18">
        <f t="shared" si="28"/>
        <v>0</v>
      </c>
      <c r="H173" s="18">
        <f t="shared" si="29"/>
        <v>2.149141762756948</v>
      </c>
      <c r="I173" s="17">
        <f t="shared" si="36"/>
        <v>2.1491504289613976</v>
      </c>
      <c r="J173" s="18">
        <f t="shared" si="30"/>
        <v>2.1487833527704687</v>
      </c>
      <c r="K173" s="18">
        <f t="shared" si="31"/>
        <v>3.6707619092890553E-4</v>
      </c>
      <c r="L173" s="18">
        <f t="shared" si="32"/>
        <v>0</v>
      </c>
      <c r="M173" s="18">
        <f t="shared" si="37"/>
        <v>6.9751661620759889E-11</v>
      </c>
      <c r="N173" s="18">
        <f t="shared" si="33"/>
        <v>4.3246030204871133E-11</v>
      </c>
      <c r="O173" s="18">
        <f t="shared" si="34"/>
        <v>4.3246030204871133E-11</v>
      </c>
      <c r="P173" s="3"/>
      <c r="Q173" s="42">
        <v>21.96298827402898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0.28573218387818461</v>
      </c>
      <c r="G174" s="13">
        <f t="shared" si="28"/>
        <v>0</v>
      </c>
      <c r="H174" s="13">
        <f t="shared" si="29"/>
        <v>0.28573218387818461</v>
      </c>
      <c r="I174" s="16">
        <f t="shared" si="36"/>
        <v>0.28609926006911351</v>
      </c>
      <c r="J174" s="13">
        <f t="shared" si="30"/>
        <v>0.28609814274518092</v>
      </c>
      <c r="K174" s="13">
        <f t="shared" si="31"/>
        <v>1.1173239325978912E-6</v>
      </c>
      <c r="L174" s="13">
        <f t="shared" si="32"/>
        <v>0</v>
      </c>
      <c r="M174" s="13">
        <f t="shared" si="37"/>
        <v>2.6505631415888756E-11</v>
      </c>
      <c r="N174" s="13">
        <f t="shared" si="33"/>
        <v>1.6433491477851028E-11</v>
      </c>
      <c r="O174" s="13">
        <f t="shared" si="34"/>
        <v>1.6433491477851028E-11</v>
      </c>
      <c r="Q174" s="41">
        <v>20.163689446328821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74.346651616474986</v>
      </c>
      <c r="G175" s="13">
        <f t="shared" si="28"/>
        <v>5.7974519296980107</v>
      </c>
      <c r="H175" s="13">
        <f t="shared" si="29"/>
        <v>68.549199686776973</v>
      </c>
      <c r="I175" s="16">
        <f t="shared" si="36"/>
        <v>68.549200804100906</v>
      </c>
      <c r="J175" s="13">
        <f t="shared" si="30"/>
        <v>53.987789738054026</v>
      </c>
      <c r="K175" s="13">
        <f t="shared" si="31"/>
        <v>14.56141106604688</v>
      </c>
      <c r="L175" s="13">
        <f t="shared" si="32"/>
        <v>0</v>
      </c>
      <c r="M175" s="13">
        <f t="shared" si="37"/>
        <v>1.0072139938037727E-11</v>
      </c>
      <c r="N175" s="13">
        <f t="shared" si="33"/>
        <v>6.2447267615833913E-12</v>
      </c>
      <c r="O175" s="13">
        <f t="shared" si="34"/>
        <v>5.7974519297042555</v>
      </c>
      <c r="Q175" s="41">
        <v>17.964445289345338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0.34962676203746568</v>
      </c>
      <c r="G176" s="13">
        <f t="shared" si="28"/>
        <v>0</v>
      </c>
      <c r="H176" s="13">
        <f t="shared" si="29"/>
        <v>0.34962676203746568</v>
      </c>
      <c r="I176" s="16">
        <f t="shared" si="36"/>
        <v>14.911037828084345</v>
      </c>
      <c r="J176" s="13">
        <f t="shared" si="30"/>
        <v>14.565842551770595</v>
      </c>
      <c r="K176" s="13">
        <f t="shared" si="31"/>
        <v>0.34519527631374913</v>
      </c>
      <c r="L176" s="13">
        <f t="shared" si="32"/>
        <v>0</v>
      </c>
      <c r="M176" s="13">
        <f t="shared" si="37"/>
        <v>3.8274131764543362E-12</v>
      </c>
      <c r="N176" s="13">
        <f t="shared" si="33"/>
        <v>2.3729961694016884E-12</v>
      </c>
      <c r="O176" s="13">
        <f t="shared" si="34"/>
        <v>2.3729961694016884E-12</v>
      </c>
      <c r="Q176" s="41">
        <v>14.36706416165698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60.044063818134042</v>
      </c>
      <c r="G177" s="13">
        <f t="shared" si="28"/>
        <v>3.7328575724906568</v>
      </c>
      <c r="H177" s="13">
        <f t="shared" si="29"/>
        <v>56.311206245643383</v>
      </c>
      <c r="I177" s="16">
        <f t="shared" si="36"/>
        <v>56.656401521957136</v>
      </c>
      <c r="J177" s="13">
        <f t="shared" si="30"/>
        <v>39.551197985790452</v>
      </c>
      <c r="K177" s="13">
        <f t="shared" si="31"/>
        <v>17.105203536166684</v>
      </c>
      <c r="L177" s="13">
        <f t="shared" si="32"/>
        <v>0</v>
      </c>
      <c r="M177" s="13">
        <f t="shared" si="37"/>
        <v>1.4544170070526478E-12</v>
      </c>
      <c r="N177" s="13">
        <f t="shared" si="33"/>
        <v>9.0173854437264165E-13</v>
      </c>
      <c r="O177" s="13">
        <f t="shared" si="34"/>
        <v>3.7328575724915587</v>
      </c>
      <c r="Q177" s="41">
        <v>11.309606199778489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74.462713516539665</v>
      </c>
      <c r="G178" s="13">
        <f t="shared" si="28"/>
        <v>5.8142055932544823</v>
      </c>
      <c r="H178" s="13">
        <f t="shared" si="29"/>
        <v>68.64850792328518</v>
      </c>
      <c r="I178" s="16">
        <f t="shared" si="36"/>
        <v>85.753711459451864</v>
      </c>
      <c r="J178" s="13">
        <f t="shared" si="30"/>
        <v>46.216472172875413</v>
      </c>
      <c r="K178" s="13">
        <f t="shared" si="31"/>
        <v>39.537239286576451</v>
      </c>
      <c r="L178" s="13">
        <f t="shared" si="32"/>
        <v>2.3696459820694762</v>
      </c>
      <c r="M178" s="13">
        <f t="shared" si="37"/>
        <v>2.3696459820700286</v>
      </c>
      <c r="N178" s="13">
        <f t="shared" si="33"/>
        <v>1.4691805088834178</v>
      </c>
      <c r="O178" s="13">
        <f t="shared" si="34"/>
        <v>7.2833861021379001</v>
      </c>
      <c r="Q178" s="41">
        <v>11.20949959354839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47.806599244945723</v>
      </c>
      <c r="G179" s="13">
        <f t="shared" si="28"/>
        <v>1.9663660353955157</v>
      </c>
      <c r="H179" s="13">
        <f t="shared" si="29"/>
        <v>45.840233209550206</v>
      </c>
      <c r="I179" s="16">
        <f t="shared" si="36"/>
        <v>83.007826514057186</v>
      </c>
      <c r="J179" s="13">
        <f t="shared" si="30"/>
        <v>51.963741399169507</v>
      </c>
      <c r="K179" s="13">
        <f t="shared" si="31"/>
        <v>31.044085114887679</v>
      </c>
      <c r="L179" s="13">
        <f t="shared" si="32"/>
        <v>0</v>
      </c>
      <c r="M179" s="13">
        <f t="shared" si="37"/>
        <v>0.90046547318661085</v>
      </c>
      <c r="N179" s="13">
        <f t="shared" si="33"/>
        <v>0.55828859337569869</v>
      </c>
      <c r="O179" s="13">
        <f t="shared" si="34"/>
        <v>2.5246546287712146</v>
      </c>
      <c r="Q179" s="41">
        <v>14.05566888809159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49.485992512268503</v>
      </c>
      <c r="G180" s="13">
        <f t="shared" si="28"/>
        <v>2.2087883097512675</v>
      </c>
      <c r="H180" s="13">
        <f t="shared" si="29"/>
        <v>47.277204202517233</v>
      </c>
      <c r="I180" s="16">
        <f t="shared" si="36"/>
        <v>78.321289317404904</v>
      </c>
      <c r="J180" s="13">
        <f t="shared" si="30"/>
        <v>49.189658783378007</v>
      </c>
      <c r="K180" s="13">
        <f t="shared" si="31"/>
        <v>29.131630534026897</v>
      </c>
      <c r="L180" s="13">
        <f t="shared" si="32"/>
        <v>0</v>
      </c>
      <c r="M180" s="13">
        <f t="shared" si="37"/>
        <v>0.34217687981091216</v>
      </c>
      <c r="N180" s="13">
        <f t="shared" si="33"/>
        <v>0.21214966548276554</v>
      </c>
      <c r="O180" s="13">
        <f t="shared" si="34"/>
        <v>2.420937975234033</v>
      </c>
      <c r="Q180" s="41">
        <v>13.29018686175573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2.3139227302520822</v>
      </c>
      <c r="G181" s="13">
        <f t="shared" si="28"/>
        <v>0</v>
      </c>
      <c r="H181" s="13">
        <f t="shared" si="29"/>
        <v>2.3139227302520822</v>
      </c>
      <c r="I181" s="16">
        <f t="shared" si="36"/>
        <v>31.445553264278978</v>
      </c>
      <c r="J181" s="13">
        <f t="shared" si="30"/>
        <v>29.711191435565336</v>
      </c>
      <c r="K181" s="13">
        <f t="shared" si="31"/>
        <v>1.7343618287136415</v>
      </c>
      <c r="L181" s="13">
        <f t="shared" si="32"/>
        <v>0</v>
      </c>
      <c r="M181" s="13">
        <f t="shared" si="37"/>
        <v>0.13002721432814662</v>
      </c>
      <c r="N181" s="13">
        <f t="shared" si="33"/>
        <v>8.0616872883450902E-2</v>
      </c>
      <c r="O181" s="13">
        <f t="shared" si="34"/>
        <v>8.0616872883450902E-2</v>
      </c>
      <c r="Q181" s="41">
        <v>18.457049041328961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23.117950995149151</v>
      </c>
      <c r="G182" s="13">
        <f t="shared" si="28"/>
        <v>0</v>
      </c>
      <c r="H182" s="13">
        <f t="shared" si="29"/>
        <v>23.117950995149151</v>
      </c>
      <c r="I182" s="16">
        <f t="shared" si="36"/>
        <v>24.852312823862793</v>
      </c>
      <c r="J182" s="13">
        <f t="shared" si="30"/>
        <v>23.795377749093099</v>
      </c>
      <c r="K182" s="13">
        <f t="shared" si="31"/>
        <v>1.0569350747696937</v>
      </c>
      <c r="L182" s="13">
        <f t="shared" si="32"/>
        <v>0</v>
      </c>
      <c r="M182" s="13">
        <f t="shared" si="37"/>
        <v>4.9410341444695721E-2</v>
      </c>
      <c r="N182" s="13">
        <f t="shared" si="33"/>
        <v>3.0634411695711346E-2</v>
      </c>
      <c r="O182" s="13">
        <f t="shared" si="34"/>
        <v>3.0634411695711346E-2</v>
      </c>
      <c r="Q182" s="41">
        <v>17.107518459317099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0.74174611725973927</v>
      </c>
      <c r="G183" s="13">
        <f t="shared" si="28"/>
        <v>0</v>
      </c>
      <c r="H183" s="13">
        <f t="shared" si="29"/>
        <v>0.74174611725973927</v>
      </c>
      <c r="I183" s="16">
        <f t="shared" si="36"/>
        <v>1.798681192029433</v>
      </c>
      <c r="J183" s="13">
        <f t="shared" si="30"/>
        <v>1.7984513778372806</v>
      </c>
      <c r="K183" s="13">
        <f t="shared" si="31"/>
        <v>2.2981419215239995E-4</v>
      </c>
      <c r="L183" s="13">
        <f t="shared" si="32"/>
        <v>0</v>
      </c>
      <c r="M183" s="13">
        <f t="shared" si="37"/>
        <v>1.8775929748984375E-2</v>
      </c>
      <c r="N183" s="13">
        <f t="shared" si="33"/>
        <v>1.1641076444370312E-2</v>
      </c>
      <c r="O183" s="13">
        <f t="shared" si="34"/>
        <v>1.1641076444370312E-2</v>
      </c>
      <c r="Q183" s="41">
        <v>21.4980928957625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3.3093910730716369</v>
      </c>
      <c r="G184" s="13">
        <f t="shared" si="28"/>
        <v>0</v>
      </c>
      <c r="H184" s="13">
        <f t="shared" si="29"/>
        <v>3.3093910730716369</v>
      </c>
      <c r="I184" s="16">
        <f t="shared" si="36"/>
        <v>3.3096208872637893</v>
      </c>
      <c r="J184" s="13">
        <f t="shared" si="30"/>
        <v>3.3085421359087368</v>
      </c>
      <c r="K184" s="13">
        <f t="shared" si="31"/>
        <v>1.0787513550525318E-3</v>
      </c>
      <c r="L184" s="13">
        <f t="shared" si="32"/>
        <v>0</v>
      </c>
      <c r="M184" s="13">
        <f t="shared" si="37"/>
        <v>7.1348533046140632E-3</v>
      </c>
      <c r="N184" s="13">
        <f t="shared" si="33"/>
        <v>4.4236090488607195E-3</v>
      </c>
      <c r="O184" s="13">
        <f t="shared" si="34"/>
        <v>4.4236090488607195E-3</v>
      </c>
      <c r="Q184" s="41">
        <v>23.50427500000001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5.1432432429999997</v>
      </c>
      <c r="G185" s="18">
        <f t="shared" si="28"/>
        <v>0</v>
      </c>
      <c r="H185" s="18">
        <f t="shared" si="29"/>
        <v>5.1432432429999997</v>
      </c>
      <c r="I185" s="17">
        <f t="shared" si="36"/>
        <v>5.1443219943550522</v>
      </c>
      <c r="J185" s="18">
        <f t="shared" si="30"/>
        <v>5.1406775998396892</v>
      </c>
      <c r="K185" s="18">
        <f t="shared" si="31"/>
        <v>3.6443945153630253E-3</v>
      </c>
      <c r="L185" s="18">
        <f t="shared" si="32"/>
        <v>0</v>
      </c>
      <c r="M185" s="18">
        <f t="shared" si="37"/>
        <v>2.7112442557533437E-3</v>
      </c>
      <c r="N185" s="18">
        <f t="shared" si="33"/>
        <v>1.6809714385670731E-3</v>
      </c>
      <c r="O185" s="18">
        <f t="shared" si="34"/>
        <v>1.6809714385670731E-3</v>
      </c>
      <c r="P185" s="3"/>
      <c r="Q185" s="42">
        <v>24.255275964278621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1.351766070205441</v>
      </c>
      <c r="G186" s="13">
        <f t="shared" si="28"/>
        <v>0</v>
      </c>
      <c r="H186" s="13">
        <f t="shared" si="29"/>
        <v>1.351766070205441</v>
      </c>
      <c r="I186" s="16">
        <f t="shared" si="36"/>
        <v>1.3554104647208041</v>
      </c>
      <c r="J186" s="13">
        <f t="shared" si="30"/>
        <v>1.3553079260174308</v>
      </c>
      <c r="K186" s="13">
        <f t="shared" si="31"/>
        <v>1.0253870337328941E-4</v>
      </c>
      <c r="L186" s="13">
        <f t="shared" si="32"/>
        <v>0</v>
      </c>
      <c r="M186" s="13">
        <f t="shared" si="37"/>
        <v>1.0302728171862705E-3</v>
      </c>
      <c r="N186" s="13">
        <f t="shared" si="33"/>
        <v>6.3876914665548774E-4</v>
      </c>
      <c r="O186" s="13">
        <f t="shared" si="34"/>
        <v>6.3876914665548774E-4</v>
      </c>
      <c r="Q186" s="41">
        <v>21.202985910054601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20.20158877278168</v>
      </c>
      <c r="G187" s="13">
        <f t="shared" si="28"/>
        <v>0</v>
      </c>
      <c r="H187" s="13">
        <f t="shared" si="29"/>
        <v>20.20158877278168</v>
      </c>
      <c r="I187" s="16">
        <f t="shared" si="36"/>
        <v>20.201691311485053</v>
      </c>
      <c r="J187" s="13">
        <f t="shared" si="30"/>
        <v>19.832711778460538</v>
      </c>
      <c r="K187" s="13">
        <f t="shared" si="31"/>
        <v>0.36897953302451469</v>
      </c>
      <c r="L187" s="13">
        <f t="shared" si="32"/>
        <v>0</v>
      </c>
      <c r="M187" s="13">
        <f t="shared" si="37"/>
        <v>3.9150367053078278E-4</v>
      </c>
      <c r="N187" s="13">
        <f t="shared" si="33"/>
        <v>2.4273227572908532E-4</v>
      </c>
      <c r="O187" s="13">
        <f t="shared" si="34"/>
        <v>2.4273227572908532E-4</v>
      </c>
      <c r="Q187" s="41">
        <v>20.419969022384642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60.143446330827658</v>
      </c>
      <c r="G188" s="13">
        <f t="shared" si="28"/>
        <v>3.7472035480445443</v>
      </c>
      <c r="H188" s="13">
        <f t="shared" si="29"/>
        <v>56.396242782783112</v>
      </c>
      <c r="I188" s="16">
        <f t="shared" si="36"/>
        <v>56.765222315807627</v>
      </c>
      <c r="J188" s="13">
        <f t="shared" si="30"/>
        <v>44.708217333231552</v>
      </c>
      <c r="K188" s="13">
        <f t="shared" si="31"/>
        <v>12.057004982576075</v>
      </c>
      <c r="L188" s="13">
        <f t="shared" si="32"/>
        <v>0</v>
      </c>
      <c r="M188" s="13">
        <f t="shared" si="37"/>
        <v>1.4877139480169745E-4</v>
      </c>
      <c r="N188" s="13">
        <f t="shared" si="33"/>
        <v>9.2238264777052422E-5</v>
      </c>
      <c r="O188" s="13">
        <f t="shared" si="34"/>
        <v>3.7472957863093215</v>
      </c>
      <c r="Q188" s="41">
        <v>15.28105864868172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42.695062073151107</v>
      </c>
      <c r="G189" s="13">
        <f t="shared" si="28"/>
        <v>1.2285099949126217</v>
      </c>
      <c r="H189" s="13">
        <f t="shared" si="29"/>
        <v>41.466552078238486</v>
      </c>
      <c r="I189" s="16">
        <f t="shared" si="36"/>
        <v>53.523557060814561</v>
      </c>
      <c r="J189" s="13">
        <f t="shared" si="30"/>
        <v>41.919811964761983</v>
      </c>
      <c r="K189" s="13">
        <f t="shared" si="31"/>
        <v>11.603745096052577</v>
      </c>
      <c r="L189" s="13">
        <f t="shared" si="32"/>
        <v>0</v>
      </c>
      <c r="M189" s="13">
        <f t="shared" si="37"/>
        <v>5.6533130024645031E-5</v>
      </c>
      <c r="N189" s="13">
        <f t="shared" si="33"/>
        <v>3.5050540615279917E-5</v>
      </c>
      <c r="O189" s="13">
        <f t="shared" si="34"/>
        <v>1.228545045453237</v>
      </c>
      <c r="Q189" s="41">
        <v>14.22485770405995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84.089093870911981</v>
      </c>
      <c r="G190" s="13">
        <f t="shared" si="28"/>
        <v>7.2037842373565102</v>
      </c>
      <c r="H190" s="13">
        <f t="shared" si="29"/>
        <v>76.885309633555465</v>
      </c>
      <c r="I190" s="16">
        <f t="shared" si="36"/>
        <v>88.489054729608043</v>
      </c>
      <c r="J190" s="13">
        <f t="shared" si="30"/>
        <v>48.705044450422555</v>
      </c>
      <c r="K190" s="13">
        <f t="shared" si="31"/>
        <v>39.784010279185487</v>
      </c>
      <c r="L190" s="13">
        <f t="shared" si="32"/>
        <v>2.6064078063334746</v>
      </c>
      <c r="M190" s="13">
        <f t="shared" si="37"/>
        <v>2.6064292889228842</v>
      </c>
      <c r="N190" s="13">
        <f t="shared" si="33"/>
        <v>1.6159861591321882</v>
      </c>
      <c r="O190" s="13">
        <f t="shared" si="34"/>
        <v>8.819770396488698</v>
      </c>
      <c r="Q190" s="41">
        <v>12.115644593548391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24.438854884431478</v>
      </c>
      <c r="G191" s="13">
        <f t="shared" si="28"/>
        <v>0</v>
      </c>
      <c r="H191" s="13">
        <f t="shared" si="29"/>
        <v>24.438854884431478</v>
      </c>
      <c r="I191" s="16">
        <f t="shared" si="36"/>
        <v>61.616457357283501</v>
      </c>
      <c r="J191" s="13">
        <f t="shared" si="30"/>
        <v>45.522684464209298</v>
      </c>
      <c r="K191" s="13">
        <f t="shared" si="31"/>
        <v>16.093772893074203</v>
      </c>
      <c r="L191" s="13">
        <f t="shared" si="32"/>
        <v>0</v>
      </c>
      <c r="M191" s="13">
        <f t="shared" si="37"/>
        <v>0.99044312979069593</v>
      </c>
      <c r="N191" s="13">
        <f t="shared" si="33"/>
        <v>0.61407474047023147</v>
      </c>
      <c r="O191" s="13">
        <f t="shared" si="34"/>
        <v>0.61407474047023147</v>
      </c>
      <c r="Q191" s="41">
        <v>14.252435560773719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25.806736717352859</v>
      </c>
      <c r="G192" s="13">
        <f t="shared" si="28"/>
        <v>0</v>
      </c>
      <c r="H192" s="13">
        <f t="shared" si="29"/>
        <v>25.806736717352859</v>
      </c>
      <c r="I192" s="16">
        <f t="shared" si="36"/>
        <v>41.900509610427065</v>
      </c>
      <c r="J192" s="13">
        <f t="shared" si="30"/>
        <v>35.104099629659991</v>
      </c>
      <c r="K192" s="13">
        <f t="shared" si="31"/>
        <v>6.7964099807670735</v>
      </c>
      <c r="L192" s="13">
        <f t="shared" si="32"/>
        <v>0</v>
      </c>
      <c r="M192" s="13">
        <f t="shared" si="37"/>
        <v>0.37636838932046446</v>
      </c>
      <c r="N192" s="13">
        <f t="shared" si="33"/>
        <v>0.23334840137868795</v>
      </c>
      <c r="O192" s="13">
        <f t="shared" si="34"/>
        <v>0.23334840137868795</v>
      </c>
      <c r="Q192" s="41">
        <v>13.53734779755597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0.7461480680521525</v>
      </c>
      <c r="G193" s="13">
        <f t="shared" si="28"/>
        <v>0</v>
      </c>
      <c r="H193" s="13">
        <f t="shared" si="29"/>
        <v>0.7461480680521525</v>
      </c>
      <c r="I193" s="16">
        <f t="shared" si="36"/>
        <v>7.5425580488192256</v>
      </c>
      <c r="J193" s="13">
        <f t="shared" si="30"/>
        <v>7.5154985245577626</v>
      </c>
      <c r="K193" s="13">
        <f t="shared" si="31"/>
        <v>2.7059524261463075E-2</v>
      </c>
      <c r="L193" s="13">
        <f t="shared" si="32"/>
        <v>0</v>
      </c>
      <c r="M193" s="13">
        <f t="shared" si="37"/>
        <v>0.14301998794177651</v>
      </c>
      <c r="N193" s="13">
        <f t="shared" si="33"/>
        <v>8.8672392523901439E-2</v>
      </c>
      <c r="O193" s="13">
        <f t="shared" si="34"/>
        <v>8.8672392523901439E-2</v>
      </c>
      <c r="Q193" s="41">
        <v>18.1556757895722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59.881222569190172</v>
      </c>
      <c r="G194" s="13">
        <f t="shared" si="28"/>
        <v>3.709351258218696</v>
      </c>
      <c r="H194" s="13">
        <f t="shared" si="29"/>
        <v>56.171871310971476</v>
      </c>
      <c r="I194" s="16">
        <f t="shared" si="36"/>
        <v>56.198930835232936</v>
      </c>
      <c r="J194" s="13">
        <f t="shared" si="30"/>
        <v>44.821390433013455</v>
      </c>
      <c r="K194" s="13">
        <f t="shared" si="31"/>
        <v>11.377540402219481</v>
      </c>
      <c r="L194" s="13">
        <f t="shared" si="32"/>
        <v>0</v>
      </c>
      <c r="M194" s="13">
        <f t="shared" si="37"/>
        <v>5.4347595417875066E-2</v>
      </c>
      <c r="N194" s="13">
        <f t="shared" si="33"/>
        <v>3.3695509159082544E-2</v>
      </c>
      <c r="O194" s="13">
        <f t="shared" si="34"/>
        <v>3.7430467673777787</v>
      </c>
      <c r="Q194" s="41">
        <v>15.621010885791121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1.041250590060312</v>
      </c>
      <c r="G195" s="13">
        <f t="shared" si="28"/>
        <v>0</v>
      </c>
      <c r="H195" s="13">
        <f t="shared" si="29"/>
        <v>1.041250590060312</v>
      </c>
      <c r="I195" s="16">
        <f t="shared" si="36"/>
        <v>12.418790992279792</v>
      </c>
      <c r="J195" s="13">
        <f t="shared" si="30"/>
        <v>12.309773193686555</v>
      </c>
      <c r="K195" s="13">
        <f t="shared" si="31"/>
        <v>0.10901779859323746</v>
      </c>
      <c r="L195" s="13">
        <f t="shared" si="32"/>
        <v>0</v>
      </c>
      <c r="M195" s="13">
        <f t="shared" si="37"/>
        <v>2.0652086258792522E-2</v>
      </c>
      <c r="N195" s="13">
        <f t="shared" si="33"/>
        <v>1.2804293480451364E-2</v>
      </c>
      <c r="O195" s="13">
        <f t="shared" si="34"/>
        <v>1.2804293480451364E-2</v>
      </c>
      <c r="Q195" s="41">
        <v>18.824557708599912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27.163772745078742</v>
      </c>
      <c r="G196" s="13">
        <f t="shared" si="28"/>
        <v>0</v>
      </c>
      <c r="H196" s="13">
        <f t="shared" si="29"/>
        <v>27.163772745078742</v>
      </c>
      <c r="I196" s="16">
        <f t="shared" si="36"/>
        <v>27.272790543671981</v>
      </c>
      <c r="J196" s="13">
        <f t="shared" si="30"/>
        <v>26.62672734278858</v>
      </c>
      <c r="K196" s="13">
        <f t="shared" si="31"/>
        <v>0.64606320088340041</v>
      </c>
      <c r="L196" s="13">
        <f t="shared" si="32"/>
        <v>0</v>
      </c>
      <c r="M196" s="13">
        <f t="shared" si="37"/>
        <v>7.8477927783411582E-3</v>
      </c>
      <c r="N196" s="13">
        <f t="shared" si="33"/>
        <v>4.8656315225715178E-3</v>
      </c>
      <c r="O196" s="13">
        <f t="shared" si="34"/>
        <v>4.8656315225715178E-3</v>
      </c>
      <c r="Q196" s="41">
        <v>22.768408000000012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27.215842770652831</v>
      </c>
      <c r="G197" s="18">
        <f t="shared" si="28"/>
        <v>0</v>
      </c>
      <c r="H197" s="18">
        <f t="shared" si="29"/>
        <v>27.215842770652831</v>
      </c>
      <c r="I197" s="17">
        <f t="shared" si="36"/>
        <v>27.861905971536231</v>
      </c>
      <c r="J197" s="18">
        <f t="shared" si="30"/>
        <v>27.275828106977951</v>
      </c>
      <c r="K197" s="18">
        <f t="shared" si="31"/>
        <v>0.58607786455828048</v>
      </c>
      <c r="L197" s="18">
        <f t="shared" si="32"/>
        <v>0</v>
      </c>
      <c r="M197" s="18">
        <f t="shared" si="37"/>
        <v>2.9821612557696404E-3</v>
      </c>
      <c r="N197" s="18">
        <f t="shared" si="33"/>
        <v>1.8489399785771769E-3</v>
      </c>
      <c r="O197" s="18">
        <f t="shared" si="34"/>
        <v>1.8489399785771769E-3</v>
      </c>
      <c r="P197" s="3"/>
      <c r="Q197" s="42">
        <v>23.947687368538801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20.145733091189769</v>
      </c>
      <c r="G198" s="13">
        <f t="shared" ref="G198:G261" si="39">IF((F198-$J$2)&gt;0,$I$2*(F198-$J$2),0)</f>
        <v>0</v>
      </c>
      <c r="H198" s="13">
        <f t="shared" ref="H198:H261" si="40">F198-G198</f>
        <v>20.145733091189769</v>
      </c>
      <c r="I198" s="16">
        <f t="shared" si="36"/>
        <v>20.731810955748049</v>
      </c>
      <c r="J198" s="13">
        <f t="shared" ref="J198:J261" si="41">I198/SQRT(1+(I198/($K$2*(300+(25*Q198)+0.05*(Q198)^3)))^2)</f>
        <v>20.476095587936157</v>
      </c>
      <c r="K198" s="13">
        <f t="shared" ref="K198:K261" si="42">I198-J198</f>
        <v>0.25571536781189153</v>
      </c>
      <c r="L198" s="13">
        <f t="shared" ref="L198:L261" si="43">IF(K198&gt;$N$2,(K198-$N$2)/$L$2,0)</f>
        <v>0</v>
      </c>
      <c r="M198" s="13">
        <f t="shared" si="37"/>
        <v>1.1332212771924634E-3</v>
      </c>
      <c r="N198" s="13">
        <f t="shared" ref="N198:N261" si="44">$M$2*M198</f>
        <v>7.0259719185932737E-4</v>
      </c>
      <c r="O198" s="13">
        <f t="shared" ref="O198:O261" si="45">N198+G198</f>
        <v>7.0259719185932737E-4</v>
      </c>
      <c r="Q198" s="41">
        <v>23.63325038747293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68.541215477963163</v>
      </c>
      <c r="G199" s="13">
        <f t="shared" si="39"/>
        <v>4.9594308064094346</v>
      </c>
      <c r="H199" s="13">
        <f t="shared" si="40"/>
        <v>63.581784671553727</v>
      </c>
      <c r="I199" s="16">
        <f t="shared" ref="I199:I262" si="47">H199+K198-L198</f>
        <v>63.837500039365622</v>
      </c>
      <c r="J199" s="13">
        <f t="shared" si="41"/>
        <v>51.969321618666577</v>
      </c>
      <c r="K199" s="13">
        <f t="shared" si="42"/>
        <v>11.868178420699046</v>
      </c>
      <c r="L199" s="13">
        <f t="shared" si="43"/>
        <v>0</v>
      </c>
      <c r="M199" s="13">
        <f t="shared" ref="M199:M262" si="48">L199+M198-N198</f>
        <v>4.3062408533313607E-4</v>
      </c>
      <c r="N199" s="13">
        <f t="shared" si="44"/>
        <v>2.6698693290654437E-4</v>
      </c>
      <c r="O199" s="13">
        <f t="shared" si="45"/>
        <v>4.9596977933423414</v>
      </c>
      <c r="Q199" s="41">
        <v>18.26419295894415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146.19799347137231</v>
      </c>
      <c r="G200" s="13">
        <f t="shared" si="39"/>
        <v>16.169272543070161</v>
      </c>
      <c r="H200" s="13">
        <f t="shared" si="40"/>
        <v>130.02872092830216</v>
      </c>
      <c r="I200" s="16">
        <f t="shared" si="47"/>
        <v>141.89689934900122</v>
      </c>
      <c r="J200" s="13">
        <f t="shared" si="41"/>
        <v>66.241878954501558</v>
      </c>
      <c r="K200" s="13">
        <f t="shared" si="42"/>
        <v>75.655020394499658</v>
      </c>
      <c r="L200" s="13">
        <f t="shared" si="43"/>
        <v>37.022469853583715</v>
      </c>
      <c r="M200" s="13">
        <f t="shared" si="48"/>
        <v>37.022633490736141</v>
      </c>
      <c r="N200" s="13">
        <f t="shared" si="44"/>
        <v>22.954032764256407</v>
      </c>
      <c r="O200" s="13">
        <f t="shared" si="45"/>
        <v>39.123305307326568</v>
      </c>
      <c r="Q200" s="41">
        <v>15.73707545214509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48.797051724776232</v>
      </c>
      <c r="G201" s="13">
        <f t="shared" si="39"/>
        <v>2.1093389455969338</v>
      </c>
      <c r="H201" s="13">
        <f t="shared" si="40"/>
        <v>46.6877127791793</v>
      </c>
      <c r="I201" s="16">
        <f t="shared" si="47"/>
        <v>85.32026332009525</v>
      </c>
      <c r="J201" s="13">
        <f t="shared" si="41"/>
        <v>52.480228696313809</v>
      </c>
      <c r="K201" s="13">
        <f t="shared" si="42"/>
        <v>32.840034623781442</v>
      </c>
      <c r="L201" s="13">
        <f t="shared" si="43"/>
        <v>0</v>
      </c>
      <c r="M201" s="13">
        <f t="shared" si="48"/>
        <v>14.068600726479733</v>
      </c>
      <c r="N201" s="13">
        <f t="shared" si="44"/>
        <v>8.7225324504174342</v>
      </c>
      <c r="O201" s="13">
        <f t="shared" si="45"/>
        <v>10.831871396014368</v>
      </c>
      <c r="Q201" s="41">
        <v>14.03940984982188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20.781311748558331</v>
      </c>
      <c r="G202" s="13">
        <f t="shared" si="39"/>
        <v>0</v>
      </c>
      <c r="H202" s="13">
        <f t="shared" si="40"/>
        <v>20.781311748558331</v>
      </c>
      <c r="I202" s="16">
        <f t="shared" si="47"/>
        <v>53.621346372339772</v>
      </c>
      <c r="J202" s="13">
        <f t="shared" si="41"/>
        <v>36.391446037963199</v>
      </c>
      <c r="K202" s="13">
        <f t="shared" si="42"/>
        <v>17.229900334376573</v>
      </c>
      <c r="L202" s="13">
        <f t="shared" si="43"/>
        <v>0</v>
      </c>
      <c r="M202" s="13">
        <f t="shared" si="48"/>
        <v>5.3460682760622991</v>
      </c>
      <c r="N202" s="13">
        <f t="shared" si="44"/>
        <v>3.3145623311586254</v>
      </c>
      <c r="O202" s="13">
        <f t="shared" si="45"/>
        <v>3.3145623311586254</v>
      </c>
      <c r="Q202" s="41">
        <v>9.6866635935483885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80.714554611846822</v>
      </c>
      <c r="G203" s="13">
        <f t="shared" si="39"/>
        <v>6.7166657654636985</v>
      </c>
      <c r="H203" s="13">
        <f t="shared" si="40"/>
        <v>73.99788884638312</v>
      </c>
      <c r="I203" s="16">
        <f t="shared" si="47"/>
        <v>91.227789180759686</v>
      </c>
      <c r="J203" s="13">
        <f t="shared" si="41"/>
        <v>49.654104706167523</v>
      </c>
      <c r="K203" s="13">
        <f t="shared" si="42"/>
        <v>41.573684474592163</v>
      </c>
      <c r="L203" s="13">
        <f t="shared" si="43"/>
        <v>4.3234918236353206</v>
      </c>
      <c r="M203" s="13">
        <f t="shared" si="48"/>
        <v>6.3549977685389942</v>
      </c>
      <c r="N203" s="13">
        <f t="shared" si="44"/>
        <v>3.9400986164941765</v>
      </c>
      <c r="O203" s="13">
        <f t="shared" si="45"/>
        <v>10.656764381957874</v>
      </c>
      <c r="Q203" s="41">
        <v>12.32900723826417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13.93115073764114</v>
      </c>
      <c r="G204" s="13">
        <f t="shared" si="39"/>
        <v>0</v>
      </c>
      <c r="H204" s="13">
        <f t="shared" si="40"/>
        <v>13.93115073764114</v>
      </c>
      <c r="I204" s="16">
        <f t="shared" si="47"/>
        <v>51.18134338859798</v>
      </c>
      <c r="J204" s="13">
        <f t="shared" si="41"/>
        <v>40.665463953173905</v>
      </c>
      <c r="K204" s="13">
        <f t="shared" si="42"/>
        <v>10.515879435424075</v>
      </c>
      <c r="L204" s="13">
        <f t="shared" si="43"/>
        <v>0</v>
      </c>
      <c r="M204" s="13">
        <f t="shared" si="48"/>
        <v>2.4148991520448178</v>
      </c>
      <c r="N204" s="13">
        <f t="shared" si="44"/>
        <v>1.497237474267787</v>
      </c>
      <c r="O204" s="13">
        <f t="shared" si="45"/>
        <v>1.497237474267787</v>
      </c>
      <c r="Q204" s="41">
        <v>14.128042675859341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10.55448370110528</v>
      </c>
      <c r="G205" s="13">
        <f t="shared" si="39"/>
        <v>0</v>
      </c>
      <c r="H205" s="13">
        <f t="shared" si="40"/>
        <v>10.55448370110528</v>
      </c>
      <c r="I205" s="16">
        <f t="shared" si="47"/>
        <v>21.070363136529355</v>
      </c>
      <c r="J205" s="13">
        <f t="shared" si="41"/>
        <v>20.293273890130902</v>
      </c>
      <c r="K205" s="13">
        <f t="shared" si="42"/>
        <v>0.77708924639845378</v>
      </c>
      <c r="L205" s="13">
        <f t="shared" si="43"/>
        <v>0</v>
      </c>
      <c r="M205" s="13">
        <f t="shared" si="48"/>
        <v>0.91766167777703078</v>
      </c>
      <c r="N205" s="13">
        <f t="shared" si="44"/>
        <v>0.56895024022175911</v>
      </c>
      <c r="O205" s="13">
        <f t="shared" si="45"/>
        <v>0.56895024022175911</v>
      </c>
      <c r="Q205" s="41">
        <v>15.8347655460118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6.7192461126558767</v>
      </c>
      <c r="G206" s="13">
        <f t="shared" si="39"/>
        <v>0</v>
      </c>
      <c r="H206" s="13">
        <f t="shared" si="40"/>
        <v>6.7192461126558767</v>
      </c>
      <c r="I206" s="16">
        <f t="shared" si="47"/>
        <v>7.4963353590543305</v>
      </c>
      <c r="J206" s="13">
        <f t="shared" si="41"/>
        <v>7.4639587743178719</v>
      </c>
      <c r="K206" s="13">
        <f t="shared" si="42"/>
        <v>3.2376584736458547E-2</v>
      </c>
      <c r="L206" s="13">
        <f t="shared" si="43"/>
        <v>0</v>
      </c>
      <c r="M206" s="13">
        <f t="shared" si="48"/>
        <v>0.34871143755527167</v>
      </c>
      <c r="N206" s="13">
        <f t="shared" si="44"/>
        <v>0.21620109128426843</v>
      </c>
      <c r="O206" s="13">
        <f t="shared" si="45"/>
        <v>0.21620109128426843</v>
      </c>
      <c r="Q206" s="41">
        <v>16.7453711711659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1.0691962061126079</v>
      </c>
      <c r="G207" s="13">
        <f t="shared" si="39"/>
        <v>0</v>
      </c>
      <c r="H207" s="13">
        <f t="shared" si="40"/>
        <v>1.0691962061126079</v>
      </c>
      <c r="I207" s="16">
        <f t="shared" si="47"/>
        <v>1.1015727908490665</v>
      </c>
      <c r="J207" s="13">
        <f t="shared" si="41"/>
        <v>1.1015112668767726</v>
      </c>
      <c r="K207" s="13">
        <f t="shared" si="42"/>
        <v>6.1523972293864304E-5</v>
      </c>
      <c r="L207" s="13">
        <f t="shared" si="43"/>
        <v>0</v>
      </c>
      <c r="M207" s="13">
        <f t="shared" si="48"/>
        <v>0.13251034627100325</v>
      </c>
      <c r="N207" s="13">
        <f t="shared" si="44"/>
        <v>8.2156414688022011E-2</v>
      </c>
      <c r="O207" s="13">
        <f t="shared" si="45"/>
        <v>8.2156414688022011E-2</v>
      </c>
      <c r="Q207" s="41">
        <v>20.417121148765169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27.205765050373781</v>
      </c>
      <c r="G208" s="13">
        <f t="shared" si="39"/>
        <v>0</v>
      </c>
      <c r="H208" s="13">
        <f t="shared" si="40"/>
        <v>27.205765050373781</v>
      </c>
      <c r="I208" s="16">
        <f t="shared" si="47"/>
        <v>27.205826574346077</v>
      </c>
      <c r="J208" s="13">
        <f t="shared" si="41"/>
        <v>26.597620306047968</v>
      </c>
      <c r="K208" s="13">
        <f t="shared" si="42"/>
        <v>0.6082062682981082</v>
      </c>
      <c r="L208" s="13">
        <f t="shared" si="43"/>
        <v>0</v>
      </c>
      <c r="M208" s="13">
        <f t="shared" si="48"/>
        <v>5.0353931582981237E-2</v>
      </c>
      <c r="N208" s="13">
        <f t="shared" si="44"/>
        <v>3.1219437581448368E-2</v>
      </c>
      <c r="O208" s="13">
        <f t="shared" si="45"/>
        <v>3.1219437581448368E-2</v>
      </c>
      <c r="Q208" s="41">
        <v>23.1597162742313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0.64780779500538044</v>
      </c>
      <c r="G209" s="18">
        <f t="shared" si="39"/>
        <v>0</v>
      </c>
      <c r="H209" s="18">
        <f t="shared" si="40"/>
        <v>0.64780779500538044</v>
      </c>
      <c r="I209" s="17">
        <f t="shared" si="47"/>
        <v>1.2560140633034886</v>
      </c>
      <c r="J209" s="18">
        <f t="shared" si="41"/>
        <v>1.255939375559999</v>
      </c>
      <c r="K209" s="18">
        <f t="shared" si="42"/>
        <v>7.4687743489620928E-5</v>
      </c>
      <c r="L209" s="18">
        <f t="shared" si="43"/>
        <v>0</v>
      </c>
      <c r="M209" s="18">
        <f t="shared" si="48"/>
        <v>1.9134494001532869E-2</v>
      </c>
      <c r="N209" s="18">
        <f t="shared" si="44"/>
        <v>1.1863386280950379E-2</v>
      </c>
      <c r="O209" s="18">
        <f t="shared" si="45"/>
        <v>1.1863386280950379E-2</v>
      </c>
      <c r="P209" s="3"/>
      <c r="Q209" s="42">
        <v>21.828701000000009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13.739044393779441</v>
      </c>
      <c r="G210" s="13">
        <f t="shared" si="39"/>
        <v>0</v>
      </c>
      <c r="H210" s="13">
        <f t="shared" si="40"/>
        <v>13.739044393779441</v>
      </c>
      <c r="I210" s="16">
        <f t="shared" si="47"/>
        <v>13.739119081522931</v>
      </c>
      <c r="J210" s="13">
        <f t="shared" si="41"/>
        <v>13.641800274216553</v>
      </c>
      <c r="K210" s="13">
        <f t="shared" si="42"/>
        <v>9.7318807306377764E-2</v>
      </c>
      <c r="L210" s="13">
        <f t="shared" si="43"/>
        <v>0</v>
      </c>
      <c r="M210" s="13">
        <f t="shared" si="48"/>
        <v>7.2711077205824901E-3</v>
      </c>
      <c r="N210" s="13">
        <f t="shared" si="44"/>
        <v>4.5080867867611438E-3</v>
      </c>
      <c r="O210" s="13">
        <f t="shared" si="45"/>
        <v>4.5080867867611438E-3</v>
      </c>
      <c r="Q210" s="41">
        <v>21.785526532829881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23.16066940096799</v>
      </c>
      <c r="G211" s="13">
        <f t="shared" si="39"/>
        <v>0</v>
      </c>
      <c r="H211" s="13">
        <f t="shared" si="40"/>
        <v>23.16066940096799</v>
      </c>
      <c r="I211" s="16">
        <f t="shared" si="47"/>
        <v>23.257988208274369</v>
      </c>
      <c r="J211" s="13">
        <f t="shared" si="41"/>
        <v>22.545416401540106</v>
      </c>
      <c r="K211" s="13">
        <f t="shared" si="42"/>
        <v>0.7125718067342639</v>
      </c>
      <c r="L211" s="13">
        <f t="shared" si="43"/>
        <v>0</v>
      </c>
      <c r="M211" s="13">
        <f t="shared" si="48"/>
        <v>2.7630209338213464E-3</v>
      </c>
      <c r="N211" s="13">
        <f t="shared" si="44"/>
        <v>1.7130729789692348E-3</v>
      </c>
      <c r="O211" s="13">
        <f t="shared" si="45"/>
        <v>1.7130729789692348E-3</v>
      </c>
      <c r="Q211" s="41">
        <v>18.62238124491342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27.536968423421889</v>
      </c>
      <c r="G212" s="13">
        <f t="shared" si="39"/>
        <v>0</v>
      </c>
      <c r="H212" s="13">
        <f t="shared" si="40"/>
        <v>27.536968423421889</v>
      </c>
      <c r="I212" s="16">
        <f t="shared" si="47"/>
        <v>28.249540230156153</v>
      </c>
      <c r="J212" s="13">
        <f t="shared" si="41"/>
        <v>26.606130821744557</v>
      </c>
      <c r="K212" s="13">
        <f t="shared" si="42"/>
        <v>1.6434094084115962</v>
      </c>
      <c r="L212" s="13">
        <f t="shared" si="43"/>
        <v>0</v>
      </c>
      <c r="M212" s="13">
        <f t="shared" si="48"/>
        <v>1.0499479548521115E-3</v>
      </c>
      <c r="N212" s="13">
        <f t="shared" si="44"/>
        <v>6.5096773200830913E-4</v>
      </c>
      <c r="O212" s="13">
        <f t="shared" si="45"/>
        <v>6.5096773200830913E-4</v>
      </c>
      <c r="Q212" s="41">
        <v>16.525167448128592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112.46297879371321</v>
      </c>
      <c r="G213" s="13">
        <f t="shared" si="39"/>
        <v>11.299585887353119</v>
      </c>
      <c r="H213" s="13">
        <f t="shared" si="40"/>
        <v>101.16339290636009</v>
      </c>
      <c r="I213" s="16">
        <f t="shared" si="47"/>
        <v>102.80680231477169</v>
      </c>
      <c r="J213" s="13">
        <f t="shared" si="41"/>
        <v>58.682862499000549</v>
      </c>
      <c r="K213" s="13">
        <f t="shared" si="42"/>
        <v>44.123939815771138</v>
      </c>
      <c r="L213" s="13">
        <f t="shared" si="43"/>
        <v>6.7703073935396638</v>
      </c>
      <c r="M213" s="13">
        <f t="shared" si="48"/>
        <v>6.7707063737625077</v>
      </c>
      <c r="N213" s="13">
        <f t="shared" si="44"/>
        <v>4.1978379517327546</v>
      </c>
      <c r="O213" s="13">
        <f t="shared" si="45"/>
        <v>15.497423839085874</v>
      </c>
      <c r="Q213" s="41">
        <v>15.06470751695362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26.564265914400188</v>
      </c>
      <c r="G214" s="13">
        <f t="shared" si="39"/>
        <v>0</v>
      </c>
      <c r="H214" s="13">
        <f t="shared" si="40"/>
        <v>26.564265914400188</v>
      </c>
      <c r="I214" s="16">
        <f t="shared" si="47"/>
        <v>63.917898336631652</v>
      </c>
      <c r="J214" s="13">
        <f t="shared" si="41"/>
        <v>40.878026589585922</v>
      </c>
      <c r="K214" s="13">
        <f t="shared" si="42"/>
        <v>23.03987174704573</v>
      </c>
      <c r="L214" s="13">
        <f t="shared" si="43"/>
        <v>0</v>
      </c>
      <c r="M214" s="13">
        <f t="shared" si="48"/>
        <v>2.5728684220297531</v>
      </c>
      <c r="N214" s="13">
        <f t="shared" si="44"/>
        <v>1.5951784216584468</v>
      </c>
      <c r="O214" s="13">
        <f t="shared" si="45"/>
        <v>1.5951784216584468</v>
      </c>
      <c r="Q214" s="41">
        <v>10.743521115626351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47.279063772701143</v>
      </c>
      <c r="G215" s="13">
        <f t="shared" si="39"/>
        <v>1.8902157068969756</v>
      </c>
      <c r="H215" s="13">
        <f t="shared" si="40"/>
        <v>45.388848065804169</v>
      </c>
      <c r="I215" s="16">
        <f t="shared" si="47"/>
        <v>68.428719812849891</v>
      </c>
      <c r="J215" s="13">
        <f t="shared" si="41"/>
        <v>41.795474198943118</v>
      </c>
      <c r="K215" s="13">
        <f t="shared" si="42"/>
        <v>26.633245613906773</v>
      </c>
      <c r="L215" s="13">
        <f t="shared" si="43"/>
        <v>0</v>
      </c>
      <c r="M215" s="13">
        <f t="shared" si="48"/>
        <v>0.97769000037130627</v>
      </c>
      <c r="N215" s="13">
        <f t="shared" si="44"/>
        <v>0.60616780023020989</v>
      </c>
      <c r="O215" s="13">
        <f t="shared" si="45"/>
        <v>2.4963835071271854</v>
      </c>
      <c r="Q215" s="41">
        <v>10.63424159354839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9.2304489542916439</v>
      </c>
      <c r="G216" s="13">
        <f t="shared" si="39"/>
        <v>0</v>
      </c>
      <c r="H216" s="13">
        <f t="shared" si="40"/>
        <v>9.2304489542916439</v>
      </c>
      <c r="I216" s="16">
        <f t="shared" si="47"/>
        <v>35.863694568198419</v>
      </c>
      <c r="J216" s="13">
        <f t="shared" si="41"/>
        <v>32.350799486569962</v>
      </c>
      <c r="K216" s="13">
        <f t="shared" si="42"/>
        <v>3.5128950816284572</v>
      </c>
      <c r="L216" s="13">
        <f t="shared" si="43"/>
        <v>0</v>
      </c>
      <c r="M216" s="13">
        <f t="shared" si="48"/>
        <v>0.37152220014109638</v>
      </c>
      <c r="N216" s="13">
        <f t="shared" si="44"/>
        <v>0.23034376408747975</v>
      </c>
      <c r="O216" s="13">
        <f t="shared" si="45"/>
        <v>0.23034376408747975</v>
      </c>
      <c r="Q216" s="41">
        <v>15.74559768629976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21.077315604832219</v>
      </c>
      <c r="G217" s="13">
        <f t="shared" si="39"/>
        <v>0</v>
      </c>
      <c r="H217" s="13">
        <f t="shared" si="40"/>
        <v>21.077315604832219</v>
      </c>
      <c r="I217" s="16">
        <f t="shared" si="47"/>
        <v>24.590210686460676</v>
      </c>
      <c r="J217" s="13">
        <f t="shared" si="41"/>
        <v>23.563294728090344</v>
      </c>
      <c r="K217" s="13">
        <f t="shared" si="42"/>
        <v>1.0269159583703313</v>
      </c>
      <c r="L217" s="13">
        <f t="shared" si="43"/>
        <v>0</v>
      </c>
      <c r="M217" s="13">
        <f t="shared" si="48"/>
        <v>0.14117843605361663</v>
      </c>
      <c r="N217" s="13">
        <f t="shared" si="44"/>
        <v>8.7530630353242309E-2</v>
      </c>
      <c r="O217" s="13">
        <f t="shared" si="45"/>
        <v>8.7530630353242309E-2</v>
      </c>
      <c r="Q217" s="41">
        <v>17.094859718268399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27.209426190982501</v>
      </c>
      <c r="G218" s="13">
        <f t="shared" si="39"/>
        <v>0</v>
      </c>
      <c r="H218" s="13">
        <f t="shared" si="40"/>
        <v>27.209426190982501</v>
      </c>
      <c r="I218" s="16">
        <f t="shared" si="47"/>
        <v>28.236342149352833</v>
      </c>
      <c r="J218" s="13">
        <f t="shared" si="41"/>
        <v>26.664603176696225</v>
      </c>
      <c r="K218" s="13">
        <f t="shared" si="42"/>
        <v>1.5717389726566076</v>
      </c>
      <c r="L218" s="13">
        <f t="shared" si="43"/>
        <v>0</v>
      </c>
      <c r="M218" s="13">
        <f t="shared" si="48"/>
        <v>5.3647805700374321E-2</v>
      </c>
      <c r="N218" s="13">
        <f t="shared" si="44"/>
        <v>3.3261639534232078E-2</v>
      </c>
      <c r="O218" s="13">
        <f t="shared" si="45"/>
        <v>3.3261639534232078E-2</v>
      </c>
      <c r="Q218" s="41">
        <v>16.860924527967939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4.2647292176816833</v>
      </c>
      <c r="G219" s="13">
        <f t="shared" si="39"/>
        <v>0</v>
      </c>
      <c r="H219" s="13">
        <f t="shared" si="40"/>
        <v>4.2647292176816833</v>
      </c>
      <c r="I219" s="16">
        <f t="shared" si="47"/>
        <v>5.8364681903382909</v>
      </c>
      <c r="J219" s="13">
        <f t="shared" si="41"/>
        <v>5.8292864562739313</v>
      </c>
      <c r="K219" s="13">
        <f t="shared" si="42"/>
        <v>7.1817340643596239E-3</v>
      </c>
      <c r="L219" s="13">
        <f t="shared" si="43"/>
        <v>0</v>
      </c>
      <c r="M219" s="13">
        <f t="shared" si="48"/>
        <v>2.0386166166142243E-2</v>
      </c>
      <c r="N219" s="13">
        <f t="shared" si="44"/>
        <v>1.2639423023008191E-2</v>
      </c>
      <c r="O219" s="13">
        <f t="shared" si="45"/>
        <v>1.2639423023008191E-2</v>
      </c>
      <c r="Q219" s="41">
        <v>22.11769266691503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3.952490645991289</v>
      </c>
      <c r="G220" s="13">
        <f t="shared" si="39"/>
        <v>0</v>
      </c>
      <c r="H220" s="13">
        <f t="shared" si="40"/>
        <v>3.952490645991289</v>
      </c>
      <c r="I220" s="16">
        <f t="shared" si="47"/>
        <v>3.9596723800556486</v>
      </c>
      <c r="J220" s="13">
        <f t="shared" si="41"/>
        <v>3.9577692329037495</v>
      </c>
      <c r="K220" s="13">
        <f t="shared" si="42"/>
        <v>1.9031471518990983E-3</v>
      </c>
      <c r="L220" s="13">
        <f t="shared" si="43"/>
        <v>0</v>
      </c>
      <c r="M220" s="13">
        <f t="shared" si="48"/>
        <v>7.7467431431340519E-3</v>
      </c>
      <c r="N220" s="13">
        <f t="shared" si="44"/>
        <v>4.8029807487431119E-3</v>
      </c>
      <c r="O220" s="13">
        <f t="shared" si="45"/>
        <v>4.8029807487431119E-3</v>
      </c>
      <c r="Q220" s="41">
        <v>23.290997113678191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3.2106527113609671</v>
      </c>
      <c r="G221" s="18">
        <f t="shared" si="39"/>
        <v>0</v>
      </c>
      <c r="H221" s="18">
        <f t="shared" si="40"/>
        <v>3.2106527113609671</v>
      </c>
      <c r="I221" s="17">
        <f t="shared" si="47"/>
        <v>3.2125558585128662</v>
      </c>
      <c r="J221" s="18">
        <f t="shared" si="41"/>
        <v>3.2115386551332432</v>
      </c>
      <c r="K221" s="18">
        <f t="shared" si="42"/>
        <v>1.0172033796229663E-3</v>
      </c>
      <c r="L221" s="18">
        <f t="shared" si="43"/>
        <v>0</v>
      </c>
      <c r="M221" s="18">
        <f t="shared" si="48"/>
        <v>2.94376239439094E-3</v>
      </c>
      <c r="N221" s="18">
        <f t="shared" si="44"/>
        <v>1.8251326845223827E-3</v>
      </c>
      <c r="O221" s="18">
        <f t="shared" si="45"/>
        <v>1.8251326845223827E-3</v>
      </c>
      <c r="P221" s="3"/>
      <c r="Q221" s="42">
        <v>23.28683100000001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24.394190556138462</v>
      </c>
      <c r="G222" s="13">
        <f t="shared" si="39"/>
        <v>0</v>
      </c>
      <c r="H222" s="13">
        <f t="shared" si="40"/>
        <v>24.394190556138462</v>
      </c>
      <c r="I222" s="16">
        <f t="shared" si="47"/>
        <v>24.395207759518083</v>
      </c>
      <c r="J222" s="13">
        <f t="shared" si="41"/>
        <v>23.772157113636226</v>
      </c>
      <c r="K222" s="13">
        <f t="shared" si="42"/>
        <v>0.62305064588185743</v>
      </c>
      <c r="L222" s="13">
        <f t="shared" si="43"/>
        <v>0</v>
      </c>
      <c r="M222" s="13">
        <f t="shared" si="48"/>
        <v>1.1186297098685573E-3</v>
      </c>
      <c r="N222" s="13">
        <f t="shared" si="44"/>
        <v>6.9355042011850555E-4</v>
      </c>
      <c r="O222" s="13">
        <f t="shared" si="45"/>
        <v>6.9355042011850555E-4</v>
      </c>
      <c r="Q222" s="41">
        <v>20.637285233246271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75.106998786250102</v>
      </c>
      <c r="G223" s="13">
        <f t="shared" si="39"/>
        <v>5.9072088840596813</v>
      </c>
      <c r="H223" s="13">
        <f t="shared" si="40"/>
        <v>69.199789902190417</v>
      </c>
      <c r="I223" s="16">
        <f t="shared" si="47"/>
        <v>69.822840548072278</v>
      </c>
      <c r="J223" s="13">
        <f t="shared" si="41"/>
        <v>51.914825602520551</v>
      </c>
      <c r="K223" s="13">
        <f t="shared" si="42"/>
        <v>17.908014945551727</v>
      </c>
      <c r="L223" s="13">
        <f t="shared" si="43"/>
        <v>0</v>
      </c>
      <c r="M223" s="13">
        <f t="shared" si="48"/>
        <v>4.2507928975005172E-4</v>
      </c>
      <c r="N223" s="13">
        <f t="shared" si="44"/>
        <v>2.6354915964503208E-4</v>
      </c>
      <c r="O223" s="13">
        <f t="shared" si="45"/>
        <v>5.9074724332193265</v>
      </c>
      <c r="Q223" s="41">
        <v>16.247845800400441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86.266204928322054</v>
      </c>
      <c r="G224" s="13">
        <f t="shared" si="39"/>
        <v>7.5180526248341915</v>
      </c>
      <c r="H224" s="13">
        <f t="shared" si="40"/>
        <v>78.748152303487856</v>
      </c>
      <c r="I224" s="16">
        <f t="shared" si="47"/>
        <v>96.656167249039584</v>
      </c>
      <c r="J224" s="13">
        <f t="shared" si="41"/>
        <v>60.001391433798631</v>
      </c>
      <c r="K224" s="13">
        <f t="shared" si="42"/>
        <v>36.654775815240953</v>
      </c>
      <c r="L224" s="13">
        <f t="shared" si="43"/>
        <v>0</v>
      </c>
      <c r="M224" s="13">
        <f t="shared" si="48"/>
        <v>1.6153013010501965E-4</v>
      </c>
      <c r="N224" s="13">
        <f t="shared" si="44"/>
        <v>1.0014868066511218E-4</v>
      </c>
      <c r="O224" s="13">
        <f t="shared" si="45"/>
        <v>7.5181527735148563</v>
      </c>
      <c r="Q224" s="41">
        <v>16.04418157177906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49.947081002041116</v>
      </c>
      <c r="G225" s="13">
        <f t="shared" si="39"/>
        <v>2.2753469428867494</v>
      </c>
      <c r="H225" s="13">
        <f t="shared" si="40"/>
        <v>47.671734059154367</v>
      </c>
      <c r="I225" s="16">
        <f t="shared" si="47"/>
        <v>84.326509874395327</v>
      </c>
      <c r="J225" s="13">
        <f t="shared" si="41"/>
        <v>46.158086208046349</v>
      </c>
      <c r="K225" s="13">
        <f t="shared" si="42"/>
        <v>38.168423666348978</v>
      </c>
      <c r="L225" s="13">
        <f t="shared" si="43"/>
        <v>1.0563502826857003</v>
      </c>
      <c r="M225" s="13">
        <f t="shared" si="48"/>
        <v>1.0564116641351402</v>
      </c>
      <c r="N225" s="13">
        <f t="shared" si="44"/>
        <v>0.65497523176378691</v>
      </c>
      <c r="O225" s="13">
        <f t="shared" si="45"/>
        <v>2.9303221746505361</v>
      </c>
      <c r="Q225" s="41">
        <v>11.28708637872521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24.507294186474059</v>
      </c>
      <c r="G226" s="13">
        <f t="shared" si="39"/>
        <v>0</v>
      </c>
      <c r="H226" s="13">
        <f t="shared" si="40"/>
        <v>24.507294186474059</v>
      </c>
      <c r="I226" s="16">
        <f t="shared" si="47"/>
        <v>61.619367570137342</v>
      </c>
      <c r="J226" s="13">
        <f t="shared" si="41"/>
        <v>43.16409759512328</v>
      </c>
      <c r="K226" s="13">
        <f t="shared" si="42"/>
        <v>18.455269975014062</v>
      </c>
      <c r="L226" s="13">
        <f t="shared" si="43"/>
        <v>0</v>
      </c>
      <c r="M226" s="13">
        <f t="shared" si="48"/>
        <v>0.40143643237135329</v>
      </c>
      <c r="N226" s="13">
        <f t="shared" si="44"/>
        <v>0.24889058807023903</v>
      </c>
      <c r="O226" s="13">
        <f t="shared" si="45"/>
        <v>0.24889058807023903</v>
      </c>
      <c r="Q226" s="41">
        <v>12.64596794364261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37.802958355770272</v>
      </c>
      <c r="G227" s="13">
        <f t="shared" si="39"/>
        <v>0.5223294161121067</v>
      </c>
      <c r="H227" s="13">
        <f t="shared" si="40"/>
        <v>37.280628939658165</v>
      </c>
      <c r="I227" s="16">
        <f t="shared" si="47"/>
        <v>55.735898914672227</v>
      </c>
      <c r="J227" s="13">
        <f t="shared" si="41"/>
        <v>39.663022930437975</v>
      </c>
      <c r="K227" s="13">
        <f t="shared" si="42"/>
        <v>16.072875984234251</v>
      </c>
      <c r="L227" s="13">
        <f t="shared" si="43"/>
        <v>0</v>
      </c>
      <c r="M227" s="13">
        <f t="shared" si="48"/>
        <v>0.15254584430111426</v>
      </c>
      <c r="N227" s="13">
        <f t="shared" si="44"/>
        <v>9.4578423466690834E-2</v>
      </c>
      <c r="O227" s="13">
        <f t="shared" si="45"/>
        <v>0.61690783957879758</v>
      </c>
      <c r="Q227" s="41">
        <v>11.63213359354839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83.905021912838876</v>
      </c>
      <c r="G228" s="13">
        <f t="shared" si="39"/>
        <v>7.17721324675564</v>
      </c>
      <c r="H228" s="13">
        <f t="shared" si="40"/>
        <v>76.727808666083234</v>
      </c>
      <c r="I228" s="16">
        <f t="shared" si="47"/>
        <v>92.800684650317493</v>
      </c>
      <c r="J228" s="13">
        <f t="shared" si="41"/>
        <v>54.601001286149469</v>
      </c>
      <c r="K228" s="13">
        <f t="shared" si="42"/>
        <v>38.199683364168024</v>
      </c>
      <c r="L228" s="13">
        <f t="shared" si="43"/>
        <v>1.0863420698213311</v>
      </c>
      <c r="M228" s="13">
        <f t="shared" si="48"/>
        <v>1.1443094906557545</v>
      </c>
      <c r="N228" s="13">
        <f t="shared" si="44"/>
        <v>0.70947188420656782</v>
      </c>
      <c r="O228" s="13">
        <f t="shared" si="45"/>
        <v>7.8866851309622081</v>
      </c>
      <c r="Q228" s="41">
        <v>14.247417846174841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62.853645718496637</v>
      </c>
      <c r="G229" s="13">
        <f t="shared" si="39"/>
        <v>4.1384238252126559</v>
      </c>
      <c r="H229" s="13">
        <f t="shared" si="40"/>
        <v>58.715221893283982</v>
      </c>
      <c r="I229" s="16">
        <f t="shared" si="47"/>
        <v>95.828563187630678</v>
      </c>
      <c r="J229" s="13">
        <f t="shared" si="41"/>
        <v>59.60435845994941</v>
      </c>
      <c r="K229" s="13">
        <f t="shared" si="42"/>
        <v>36.224204727681268</v>
      </c>
      <c r="L229" s="13">
        <f t="shared" si="43"/>
        <v>0</v>
      </c>
      <c r="M229" s="13">
        <f t="shared" si="48"/>
        <v>0.43483760644918668</v>
      </c>
      <c r="N229" s="13">
        <f t="shared" si="44"/>
        <v>0.26959931599849574</v>
      </c>
      <c r="O229" s="13">
        <f t="shared" si="45"/>
        <v>4.4080231412111512</v>
      </c>
      <c r="Q229" s="41">
        <v>15.96703089624884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1.233136002247738</v>
      </c>
      <c r="G230" s="13">
        <f t="shared" si="39"/>
        <v>0</v>
      </c>
      <c r="H230" s="13">
        <f t="shared" si="40"/>
        <v>1.233136002247738</v>
      </c>
      <c r="I230" s="16">
        <f t="shared" si="47"/>
        <v>37.457340729929008</v>
      </c>
      <c r="J230" s="13">
        <f t="shared" si="41"/>
        <v>35.028338260768052</v>
      </c>
      <c r="K230" s="13">
        <f t="shared" si="42"/>
        <v>2.429002469160956</v>
      </c>
      <c r="L230" s="13">
        <f t="shared" si="43"/>
        <v>0</v>
      </c>
      <c r="M230" s="13">
        <f t="shared" si="48"/>
        <v>0.16523829045069094</v>
      </c>
      <c r="N230" s="13">
        <f t="shared" si="44"/>
        <v>0.10244774007942838</v>
      </c>
      <c r="O230" s="13">
        <f t="shared" si="45"/>
        <v>0.10244774007942838</v>
      </c>
      <c r="Q230" s="41">
        <v>19.674364306814681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10.361470453059029</v>
      </c>
      <c r="G231" s="13">
        <f t="shared" si="39"/>
        <v>0</v>
      </c>
      <c r="H231" s="13">
        <f t="shared" si="40"/>
        <v>10.361470453059029</v>
      </c>
      <c r="I231" s="16">
        <f t="shared" si="47"/>
        <v>12.790472922219985</v>
      </c>
      <c r="J231" s="13">
        <f t="shared" si="41"/>
        <v>12.713699227444897</v>
      </c>
      <c r="K231" s="13">
        <f t="shared" si="42"/>
        <v>7.677369477508833E-2</v>
      </c>
      <c r="L231" s="13">
        <f t="shared" si="43"/>
        <v>0</v>
      </c>
      <c r="M231" s="13">
        <f t="shared" si="48"/>
        <v>6.2790550371262563E-2</v>
      </c>
      <c r="N231" s="13">
        <f t="shared" si="44"/>
        <v>3.8930141230182791E-2</v>
      </c>
      <c r="O231" s="13">
        <f t="shared" si="45"/>
        <v>3.8930141230182791E-2</v>
      </c>
      <c r="Q231" s="41">
        <v>21.95631050253904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15.445659789524511</v>
      </c>
      <c r="G232" s="13">
        <f t="shared" si="39"/>
        <v>0</v>
      </c>
      <c r="H232" s="13">
        <f t="shared" si="40"/>
        <v>15.445659789524511</v>
      </c>
      <c r="I232" s="16">
        <f t="shared" si="47"/>
        <v>15.522433484299599</v>
      </c>
      <c r="J232" s="13">
        <f t="shared" si="41"/>
        <v>15.414559291728828</v>
      </c>
      <c r="K232" s="13">
        <f t="shared" si="42"/>
        <v>0.10787419257077069</v>
      </c>
      <c r="L232" s="13">
        <f t="shared" si="43"/>
        <v>0</v>
      </c>
      <c r="M232" s="13">
        <f t="shared" si="48"/>
        <v>2.3860409141079772E-2</v>
      </c>
      <c r="N232" s="13">
        <f t="shared" si="44"/>
        <v>1.4793453667469458E-2</v>
      </c>
      <c r="O232" s="13">
        <f t="shared" si="45"/>
        <v>1.4793453667469458E-2</v>
      </c>
      <c r="Q232" s="41">
        <v>23.655488474600698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15.47258993298588</v>
      </c>
      <c r="G233" s="18">
        <f t="shared" si="39"/>
        <v>0</v>
      </c>
      <c r="H233" s="18">
        <f t="shared" si="40"/>
        <v>15.47258993298588</v>
      </c>
      <c r="I233" s="17">
        <f t="shared" si="47"/>
        <v>15.580464125556651</v>
      </c>
      <c r="J233" s="18">
        <f t="shared" si="41"/>
        <v>15.465187979205627</v>
      </c>
      <c r="K233" s="18">
        <f t="shared" si="42"/>
        <v>0.11527614635102346</v>
      </c>
      <c r="L233" s="18">
        <f t="shared" si="43"/>
        <v>0</v>
      </c>
      <c r="M233" s="18">
        <f t="shared" si="48"/>
        <v>9.066955473610314E-3</v>
      </c>
      <c r="N233" s="18">
        <f t="shared" si="44"/>
        <v>5.6215123936383948E-3</v>
      </c>
      <c r="O233" s="18">
        <f t="shared" si="45"/>
        <v>5.6215123936383948E-3</v>
      </c>
      <c r="P233" s="3"/>
      <c r="Q233" s="42">
        <v>23.257714000000011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58.004130736618599</v>
      </c>
      <c r="G234" s="13">
        <f t="shared" si="39"/>
        <v>3.438390977454902</v>
      </c>
      <c r="H234" s="13">
        <f t="shared" si="40"/>
        <v>54.565739759163698</v>
      </c>
      <c r="I234" s="16">
        <f t="shared" si="47"/>
        <v>54.68101590551472</v>
      </c>
      <c r="J234" s="13">
        <f t="shared" si="41"/>
        <v>49.966168330914471</v>
      </c>
      <c r="K234" s="13">
        <f t="shared" si="42"/>
        <v>4.7148475746002489</v>
      </c>
      <c r="L234" s="13">
        <f t="shared" si="43"/>
        <v>0</v>
      </c>
      <c r="M234" s="13">
        <f t="shared" si="48"/>
        <v>3.4454430799719191E-3</v>
      </c>
      <c r="N234" s="13">
        <f t="shared" si="44"/>
        <v>2.13617470958259E-3</v>
      </c>
      <c r="O234" s="13">
        <f t="shared" si="45"/>
        <v>3.4405271521644845</v>
      </c>
      <c r="Q234" s="41">
        <v>22.7617892720763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6.9911529613969288</v>
      </c>
      <c r="G235" s="13">
        <f t="shared" si="39"/>
        <v>0</v>
      </c>
      <c r="H235" s="13">
        <f t="shared" si="40"/>
        <v>6.9911529613969288</v>
      </c>
      <c r="I235" s="16">
        <f t="shared" si="47"/>
        <v>11.706000535997177</v>
      </c>
      <c r="J235" s="13">
        <f t="shared" si="41"/>
        <v>11.636483886514455</v>
      </c>
      <c r="K235" s="13">
        <f t="shared" si="42"/>
        <v>6.9516649482721959E-2</v>
      </c>
      <c r="L235" s="13">
        <f t="shared" si="43"/>
        <v>0</v>
      </c>
      <c r="M235" s="13">
        <f t="shared" si="48"/>
        <v>1.3092683703893292E-3</v>
      </c>
      <c r="N235" s="13">
        <f t="shared" si="44"/>
        <v>8.1174638964138406E-4</v>
      </c>
      <c r="O235" s="13">
        <f t="shared" si="45"/>
        <v>8.1174638964138406E-4</v>
      </c>
      <c r="Q235" s="41">
        <v>20.779656209245559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83.859826911853915</v>
      </c>
      <c r="G236" s="13">
        <f t="shared" si="39"/>
        <v>7.1706892984098474</v>
      </c>
      <c r="H236" s="13">
        <f t="shared" si="40"/>
        <v>76.689137613444075</v>
      </c>
      <c r="I236" s="16">
        <f t="shared" si="47"/>
        <v>76.758654262926797</v>
      </c>
      <c r="J236" s="13">
        <f t="shared" si="41"/>
        <v>50.207421404575619</v>
      </c>
      <c r="K236" s="13">
        <f t="shared" si="42"/>
        <v>26.551232858351177</v>
      </c>
      <c r="L236" s="13">
        <f t="shared" si="43"/>
        <v>0</v>
      </c>
      <c r="M236" s="13">
        <f t="shared" si="48"/>
        <v>4.9752198074794511E-4</v>
      </c>
      <c r="N236" s="13">
        <f t="shared" si="44"/>
        <v>3.0846362806372595E-4</v>
      </c>
      <c r="O236" s="13">
        <f t="shared" si="45"/>
        <v>7.1709977620379108</v>
      </c>
      <c r="Q236" s="41">
        <v>13.99904445148886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82.710227727567585</v>
      </c>
      <c r="G237" s="13">
        <f t="shared" si="39"/>
        <v>7.0047433855168642</v>
      </c>
      <c r="H237" s="13">
        <f t="shared" si="40"/>
        <v>75.705484342050724</v>
      </c>
      <c r="I237" s="16">
        <f t="shared" si="47"/>
        <v>102.25671720040191</v>
      </c>
      <c r="J237" s="13">
        <f t="shared" si="41"/>
        <v>56.010637262995495</v>
      </c>
      <c r="K237" s="13">
        <f t="shared" si="42"/>
        <v>46.246079937406414</v>
      </c>
      <c r="L237" s="13">
        <f t="shared" si="43"/>
        <v>8.8063723346821554</v>
      </c>
      <c r="M237" s="13">
        <f t="shared" si="48"/>
        <v>8.8065613930348388</v>
      </c>
      <c r="N237" s="13">
        <f t="shared" si="44"/>
        <v>5.4600680636816001</v>
      </c>
      <c r="O237" s="13">
        <f t="shared" si="45"/>
        <v>12.464811449198464</v>
      </c>
      <c r="Q237" s="41">
        <v>14.122938070143411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20.08482127232422</v>
      </c>
      <c r="G238" s="13">
        <f t="shared" si="39"/>
        <v>0</v>
      </c>
      <c r="H238" s="13">
        <f t="shared" si="40"/>
        <v>20.08482127232422</v>
      </c>
      <c r="I238" s="16">
        <f t="shared" si="47"/>
        <v>57.524528875048475</v>
      </c>
      <c r="J238" s="13">
        <f t="shared" si="41"/>
        <v>38.353295808663873</v>
      </c>
      <c r="K238" s="13">
        <f t="shared" si="42"/>
        <v>19.171233066384602</v>
      </c>
      <c r="L238" s="13">
        <f t="shared" si="43"/>
        <v>0</v>
      </c>
      <c r="M238" s="13">
        <f t="shared" si="48"/>
        <v>3.3464933293532386</v>
      </c>
      <c r="N238" s="13">
        <f t="shared" si="44"/>
        <v>2.0748258641990081</v>
      </c>
      <c r="O238" s="13">
        <f t="shared" si="45"/>
        <v>2.0748258641990081</v>
      </c>
      <c r="Q238" s="41">
        <v>10.254199593548391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38.987289831584107</v>
      </c>
      <c r="G239" s="13">
        <f t="shared" si="39"/>
        <v>0.69328897367636322</v>
      </c>
      <c r="H239" s="13">
        <f t="shared" si="40"/>
        <v>38.294000857907747</v>
      </c>
      <c r="I239" s="16">
        <f t="shared" si="47"/>
        <v>57.465233924292349</v>
      </c>
      <c r="J239" s="13">
        <f t="shared" si="41"/>
        <v>40.699641916690865</v>
      </c>
      <c r="K239" s="13">
        <f t="shared" si="42"/>
        <v>16.765592007601484</v>
      </c>
      <c r="L239" s="13">
        <f t="shared" si="43"/>
        <v>0</v>
      </c>
      <c r="M239" s="13">
        <f t="shared" si="48"/>
        <v>1.2716674651542306</v>
      </c>
      <c r="N239" s="13">
        <f t="shared" si="44"/>
        <v>0.78843382839562293</v>
      </c>
      <c r="O239" s="13">
        <f t="shared" si="45"/>
        <v>1.4817228020719861</v>
      </c>
      <c r="Q239" s="41">
        <v>11.941591103431531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17.22743535787</v>
      </c>
      <c r="G240" s="13">
        <f t="shared" si="39"/>
        <v>0</v>
      </c>
      <c r="H240" s="13">
        <f t="shared" si="40"/>
        <v>17.22743535787</v>
      </c>
      <c r="I240" s="16">
        <f t="shared" si="47"/>
        <v>33.993027365471484</v>
      </c>
      <c r="J240" s="13">
        <f t="shared" si="41"/>
        <v>30.268951323898538</v>
      </c>
      <c r="K240" s="13">
        <f t="shared" si="42"/>
        <v>3.7240760415729461</v>
      </c>
      <c r="L240" s="13">
        <f t="shared" si="43"/>
        <v>0</v>
      </c>
      <c r="M240" s="13">
        <f t="shared" si="48"/>
        <v>0.48323363675860764</v>
      </c>
      <c r="N240" s="13">
        <f t="shared" si="44"/>
        <v>0.29960485479033672</v>
      </c>
      <c r="O240" s="13">
        <f t="shared" si="45"/>
        <v>0.29960485479033672</v>
      </c>
      <c r="Q240" s="41">
        <v>14.028756562073641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8.0245026989226744</v>
      </c>
      <c r="G241" s="13">
        <f t="shared" si="39"/>
        <v>0</v>
      </c>
      <c r="H241" s="13">
        <f t="shared" si="40"/>
        <v>8.0245026989226744</v>
      </c>
      <c r="I241" s="16">
        <f t="shared" si="47"/>
        <v>11.748578740495621</v>
      </c>
      <c r="J241" s="13">
        <f t="shared" si="41"/>
        <v>11.623826833354267</v>
      </c>
      <c r="K241" s="13">
        <f t="shared" si="42"/>
        <v>0.12475190714135387</v>
      </c>
      <c r="L241" s="13">
        <f t="shared" si="43"/>
        <v>0</v>
      </c>
      <c r="M241" s="13">
        <f t="shared" si="48"/>
        <v>0.18362878196827093</v>
      </c>
      <c r="N241" s="13">
        <f t="shared" si="44"/>
        <v>0.11384984482032798</v>
      </c>
      <c r="O241" s="13">
        <f t="shared" si="45"/>
        <v>0.11384984482032798</v>
      </c>
      <c r="Q241" s="41">
        <v>16.67093336742936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8.6985521235064596</v>
      </c>
      <c r="G242" s="13">
        <f t="shared" si="39"/>
        <v>0</v>
      </c>
      <c r="H242" s="13">
        <f t="shared" si="40"/>
        <v>8.6985521235064596</v>
      </c>
      <c r="I242" s="16">
        <f t="shared" si="47"/>
        <v>8.8233040306478134</v>
      </c>
      <c r="J242" s="13">
        <f t="shared" si="41"/>
        <v>8.7822116188012167</v>
      </c>
      <c r="K242" s="13">
        <f t="shared" si="42"/>
        <v>4.1092411846596733E-2</v>
      </c>
      <c r="L242" s="13">
        <f t="shared" si="43"/>
        <v>0</v>
      </c>
      <c r="M242" s="13">
        <f t="shared" si="48"/>
        <v>6.9778937147942949E-2</v>
      </c>
      <c r="N242" s="13">
        <f t="shared" si="44"/>
        <v>4.3262941031724629E-2</v>
      </c>
      <c r="O242" s="13">
        <f t="shared" si="45"/>
        <v>4.3262941031724629E-2</v>
      </c>
      <c r="Q242" s="41">
        <v>18.517027078864249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19.045016357849349</v>
      </c>
      <c r="G243" s="13">
        <f t="shared" si="39"/>
        <v>0</v>
      </c>
      <c r="H243" s="13">
        <f t="shared" si="40"/>
        <v>19.045016357849349</v>
      </c>
      <c r="I243" s="16">
        <f t="shared" si="47"/>
        <v>19.086108769695947</v>
      </c>
      <c r="J243" s="13">
        <f t="shared" si="41"/>
        <v>18.803341377118922</v>
      </c>
      <c r="K243" s="13">
        <f t="shared" si="42"/>
        <v>0.28276739257702488</v>
      </c>
      <c r="L243" s="13">
        <f t="shared" si="43"/>
        <v>0</v>
      </c>
      <c r="M243" s="13">
        <f t="shared" si="48"/>
        <v>2.651599611621832E-2</v>
      </c>
      <c r="N243" s="13">
        <f t="shared" si="44"/>
        <v>1.6439917592055358E-2</v>
      </c>
      <c r="O243" s="13">
        <f t="shared" si="45"/>
        <v>1.6439917592055358E-2</v>
      </c>
      <c r="Q243" s="41">
        <v>21.13320064792638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14.38660678257096</v>
      </c>
      <c r="G244" s="13">
        <f t="shared" si="39"/>
        <v>0</v>
      </c>
      <c r="H244" s="13">
        <f t="shared" si="40"/>
        <v>14.38660678257096</v>
      </c>
      <c r="I244" s="16">
        <f t="shared" si="47"/>
        <v>14.669374175147984</v>
      </c>
      <c r="J244" s="13">
        <f t="shared" si="41"/>
        <v>14.532074423059719</v>
      </c>
      <c r="K244" s="13">
        <f t="shared" si="42"/>
        <v>0.13729975208826595</v>
      </c>
      <c r="L244" s="13">
        <f t="shared" si="43"/>
        <v>0</v>
      </c>
      <c r="M244" s="13">
        <f t="shared" si="48"/>
        <v>1.0076078524162962E-2</v>
      </c>
      <c r="N244" s="13">
        <f t="shared" si="44"/>
        <v>6.2471686849810363E-3</v>
      </c>
      <c r="O244" s="13">
        <f t="shared" si="45"/>
        <v>6.2471686849810363E-3</v>
      </c>
      <c r="Q244" s="41">
        <v>20.717524000000012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9.608069694803531E-2</v>
      </c>
      <c r="G245" s="18">
        <f t="shared" si="39"/>
        <v>0</v>
      </c>
      <c r="H245" s="18">
        <f t="shared" si="40"/>
        <v>9.608069694803531E-2</v>
      </c>
      <c r="I245" s="17">
        <f t="shared" si="47"/>
        <v>0.23338044903630126</v>
      </c>
      <c r="J245" s="18">
        <f t="shared" si="41"/>
        <v>0.23337994813496893</v>
      </c>
      <c r="K245" s="18">
        <f t="shared" si="42"/>
        <v>5.0090133232871814E-7</v>
      </c>
      <c r="L245" s="18">
        <f t="shared" si="43"/>
        <v>0</v>
      </c>
      <c r="M245" s="18">
        <f t="shared" si="48"/>
        <v>3.8289098391819255E-3</v>
      </c>
      <c r="N245" s="18">
        <f t="shared" si="44"/>
        <v>2.3739241002927939E-3</v>
      </c>
      <c r="O245" s="18">
        <f t="shared" si="45"/>
        <v>2.3739241002927939E-3</v>
      </c>
      <c r="P245" s="3"/>
      <c r="Q245" s="42">
        <v>21.51498633623946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8.7528959183704362</v>
      </c>
      <c r="G246" s="13">
        <f t="shared" si="39"/>
        <v>0</v>
      </c>
      <c r="H246" s="13">
        <f t="shared" si="40"/>
        <v>8.7528959183704362</v>
      </c>
      <c r="I246" s="16">
        <f t="shared" si="47"/>
        <v>8.7528964192717691</v>
      </c>
      <c r="J246" s="13">
        <f t="shared" si="41"/>
        <v>8.7285252462627518</v>
      </c>
      <c r="K246" s="13">
        <f t="shared" si="42"/>
        <v>2.4371173009017255E-2</v>
      </c>
      <c r="L246" s="13">
        <f t="shared" si="43"/>
        <v>0</v>
      </c>
      <c r="M246" s="13">
        <f t="shared" si="48"/>
        <v>1.4549857388891315E-3</v>
      </c>
      <c r="N246" s="13">
        <f t="shared" si="44"/>
        <v>9.0209115811126154E-4</v>
      </c>
      <c r="O246" s="13">
        <f t="shared" si="45"/>
        <v>9.0209115811126154E-4</v>
      </c>
      <c r="Q246" s="41">
        <v>22.05804688211413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49.442644767565717</v>
      </c>
      <c r="G247" s="13">
        <f t="shared" si="39"/>
        <v>2.2025310148915627</v>
      </c>
      <c r="H247" s="13">
        <f t="shared" si="40"/>
        <v>47.240113752674155</v>
      </c>
      <c r="I247" s="16">
        <f t="shared" si="47"/>
        <v>47.264484925683171</v>
      </c>
      <c r="J247" s="13">
        <f t="shared" si="41"/>
        <v>43.573928237909676</v>
      </c>
      <c r="K247" s="13">
        <f t="shared" si="42"/>
        <v>3.6905566877734941</v>
      </c>
      <c r="L247" s="13">
        <f t="shared" si="43"/>
        <v>0</v>
      </c>
      <c r="M247" s="13">
        <f t="shared" si="48"/>
        <v>5.5289458077786998E-4</v>
      </c>
      <c r="N247" s="13">
        <f t="shared" si="44"/>
        <v>3.4279464008227939E-4</v>
      </c>
      <c r="O247" s="13">
        <f t="shared" si="45"/>
        <v>2.2028738095316451</v>
      </c>
      <c r="Q247" s="41">
        <v>21.494662719943239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196.67837840000001</v>
      </c>
      <c r="G248" s="13">
        <f t="shared" si="39"/>
        <v>23.456171903016006</v>
      </c>
      <c r="H248" s="13">
        <f t="shared" si="40"/>
        <v>173.222206496984</v>
      </c>
      <c r="I248" s="16">
        <f t="shared" si="47"/>
        <v>176.91276318475749</v>
      </c>
      <c r="J248" s="13">
        <f t="shared" si="41"/>
        <v>70.013772361818852</v>
      </c>
      <c r="K248" s="13">
        <f t="shared" si="42"/>
        <v>106.89899082293864</v>
      </c>
      <c r="L248" s="13">
        <f t="shared" si="43"/>
        <v>66.999167510295081</v>
      </c>
      <c r="M248" s="13">
        <f t="shared" si="48"/>
        <v>66.999377610235783</v>
      </c>
      <c r="N248" s="13">
        <f t="shared" si="44"/>
        <v>41.539614118346186</v>
      </c>
      <c r="O248" s="13">
        <f t="shared" si="45"/>
        <v>64.995786021362193</v>
      </c>
      <c r="Q248" s="41">
        <v>15.98904713608596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68.349439710450596</v>
      </c>
      <c r="G249" s="13">
        <f t="shared" si="39"/>
        <v>4.9317477624010291</v>
      </c>
      <c r="H249" s="13">
        <f t="shared" si="40"/>
        <v>63.417691948049566</v>
      </c>
      <c r="I249" s="16">
        <f t="shared" si="47"/>
        <v>103.31751526069314</v>
      </c>
      <c r="J249" s="13">
        <f t="shared" si="41"/>
        <v>53.685798441718859</v>
      </c>
      <c r="K249" s="13">
        <f t="shared" si="42"/>
        <v>49.631716818974283</v>
      </c>
      <c r="L249" s="13">
        <f t="shared" si="43"/>
        <v>12.054685906307878</v>
      </c>
      <c r="M249" s="13">
        <f t="shared" si="48"/>
        <v>37.514449398197478</v>
      </c>
      <c r="N249" s="13">
        <f t="shared" si="44"/>
        <v>23.258958626882436</v>
      </c>
      <c r="O249" s="13">
        <f t="shared" si="45"/>
        <v>28.190706389283463</v>
      </c>
      <c r="Q249" s="41">
        <v>13.20306284533466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24.45759794178166</v>
      </c>
      <c r="G250" s="13">
        <f t="shared" si="39"/>
        <v>0</v>
      </c>
      <c r="H250" s="13">
        <f t="shared" si="40"/>
        <v>24.45759794178166</v>
      </c>
      <c r="I250" s="16">
        <f t="shared" si="47"/>
        <v>62.034628854448059</v>
      </c>
      <c r="J250" s="13">
        <f t="shared" si="41"/>
        <v>43.714995750073022</v>
      </c>
      <c r="K250" s="13">
        <f t="shared" si="42"/>
        <v>18.319633104375036</v>
      </c>
      <c r="L250" s="13">
        <f t="shared" si="43"/>
        <v>0</v>
      </c>
      <c r="M250" s="13">
        <f t="shared" si="48"/>
        <v>14.255490771315042</v>
      </c>
      <c r="N250" s="13">
        <f t="shared" si="44"/>
        <v>8.8384042782153251</v>
      </c>
      <c r="O250" s="13">
        <f t="shared" si="45"/>
        <v>8.8384042782153251</v>
      </c>
      <c r="Q250" s="41">
        <v>12.91647365708352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2.4089004572383619</v>
      </c>
      <c r="G251" s="13">
        <f t="shared" si="39"/>
        <v>0</v>
      </c>
      <c r="H251" s="13">
        <f t="shared" si="40"/>
        <v>2.4089004572383619</v>
      </c>
      <c r="I251" s="16">
        <f t="shared" si="47"/>
        <v>20.728533561613396</v>
      </c>
      <c r="J251" s="13">
        <f t="shared" si="41"/>
        <v>19.628551001192495</v>
      </c>
      <c r="K251" s="13">
        <f t="shared" si="42"/>
        <v>1.0999825604209015</v>
      </c>
      <c r="L251" s="13">
        <f t="shared" si="43"/>
        <v>0</v>
      </c>
      <c r="M251" s="13">
        <f t="shared" si="48"/>
        <v>5.4170864930997169</v>
      </c>
      <c r="N251" s="13">
        <f t="shared" si="44"/>
        <v>3.3585936257218245</v>
      </c>
      <c r="O251" s="13">
        <f t="shared" si="45"/>
        <v>3.3585936257218245</v>
      </c>
      <c r="Q251" s="41">
        <v>12.78648759354839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8.0966358838269521</v>
      </c>
      <c r="G252" s="13">
        <f t="shared" si="39"/>
        <v>0</v>
      </c>
      <c r="H252" s="13">
        <f t="shared" si="40"/>
        <v>8.0966358838269521</v>
      </c>
      <c r="I252" s="16">
        <f t="shared" si="47"/>
        <v>9.1966184442478536</v>
      </c>
      <c r="J252" s="13">
        <f t="shared" si="41"/>
        <v>9.1350889600574963</v>
      </c>
      <c r="K252" s="13">
        <f t="shared" si="42"/>
        <v>6.1529484190357309E-2</v>
      </c>
      <c r="L252" s="13">
        <f t="shared" si="43"/>
        <v>0</v>
      </c>
      <c r="M252" s="13">
        <f t="shared" si="48"/>
        <v>2.0584928673778924</v>
      </c>
      <c r="N252" s="13">
        <f t="shared" si="44"/>
        <v>1.2762655777742933</v>
      </c>
      <c r="O252" s="13">
        <f t="shared" si="45"/>
        <v>1.2762655777742933</v>
      </c>
      <c r="Q252" s="41">
        <v>16.514955983901821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3.6842612505337198</v>
      </c>
      <c r="G253" s="13">
        <f t="shared" si="39"/>
        <v>0</v>
      </c>
      <c r="H253" s="13">
        <f t="shared" si="40"/>
        <v>3.6842612505337198</v>
      </c>
      <c r="I253" s="16">
        <f t="shared" si="47"/>
        <v>3.7457907347240771</v>
      </c>
      <c r="J253" s="13">
        <f t="shared" si="41"/>
        <v>3.7420946263308132</v>
      </c>
      <c r="K253" s="13">
        <f t="shared" si="42"/>
        <v>3.6961083932638417E-3</v>
      </c>
      <c r="L253" s="13">
        <f t="shared" si="43"/>
        <v>0</v>
      </c>
      <c r="M253" s="13">
        <f t="shared" si="48"/>
        <v>0.78222728960359911</v>
      </c>
      <c r="N253" s="13">
        <f t="shared" si="44"/>
        <v>0.48498091955423145</v>
      </c>
      <c r="O253" s="13">
        <f t="shared" si="45"/>
        <v>0.48498091955423145</v>
      </c>
      <c r="Q253" s="41">
        <v>17.411380062674201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67.462301022000972</v>
      </c>
      <c r="G254" s="13">
        <f t="shared" si="39"/>
        <v>4.8036883121772114</v>
      </c>
      <c r="H254" s="13">
        <f t="shared" si="40"/>
        <v>62.658612709823757</v>
      </c>
      <c r="I254" s="16">
        <f t="shared" si="47"/>
        <v>62.662308818217021</v>
      </c>
      <c r="J254" s="13">
        <f t="shared" si="41"/>
        <v>51.044711800091875</v>
      </c>
      <c r="K254" s="13">
        <f t="shared" si="42"/>
        <v>11.617597018125146</v>
      </c>
      <c r="L254" s="13">
        <f t="shared" si="43"/>
        <v>0</v>
      </c>
      <c r="M254" s="13">
        <f t="shared" si="48"/>
        <v>0.29724637004936766</v>
      </c>
      <c r="N254" s="13">
        <f t="shared" si="44"/>
        <v>0.18429274943060794</v>
      </c>
      <c r="O254" s="13">
        <f t="shared" si="45"/>
        <v>4.9879810616078197</v>
      </c>
      <c r="Q254" s="41">
        <v>18.02775346700556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</v>
      </c>
      <c r="G255" s="13">
        <f t="shared" si="39"/>
        <v>0</v>
      </c>
      <c r="H255" s="13">
        <f t="shared" si="40"/>
        <v>0</v>
      </c>
      <c r="I255" s="16">
        <f t="shared" si="47"/>
        <v>11.617597018125146</v>
      </c>
      <c r="J255" s="13">
        <f t="shared" si="41"/>
        <v>11.555856366782141</v>
      </c>
      <c r="K255" s="13">
        <f t="shared" si="42"/>
        <v>6.1740651343004771E-2</v>
      </c>
      <c r="L255" s="13">
        <f t="shared" si="43"/>
        <v>0</v>
      </c>
      <c r="M255" s="13">
        <f t="shared" si="48"/>
        <v>0.11295362061875971</v>
      </c>
      <c r="N255" s="13">
        <f t="shared" si="44"/>
        <v>7.0031244783631028E-2</v>
      </c>
      <c r="O255" s="13">
        <f t="shared" si="45"/>
        <v>7.0031244783631028E-2</v>
      </c>
      <c r="Q255" s="41">
        <v>21.463934865468509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20.13091694884444</v>
      </c>
      <c r="G256" s="13">
        <f t="shared" si="39"/>
        <v>0</v>
      </c>
      <c r="H256" s="13">
        <f t="shared" si="40"/>
        <v>20.13091694884444</v>
      </c>
      <c r="I256" s="16">
        <f t="shared" si="47"/>
        <v>20.192657600187445</v>
      </c>
      <c r="J256" s="13">
        <f t="shared" si="41"/>
        <v>19.994947671600588</v>
      </c>
      <c r="K256" s="13">
        <f t="shared" si="42"/>
        <v>0.19770992858685688</v>
      </c>
      <c r="L256" s="13">
        <f t="shared" si="43"/>
        <v>0</v>
      </c>
      <c r="M256" s="13">
        <f t="shared" si="48"/>
        <v>4.2922375835128687E-2</v>
      </c>
      <c r="N256" s="13">
        <f t="shared" si="44"/>
        <v>2.6611873017779786E-2</v>
      </c>
      <c r="O256" s="13">
        <f t="shared" si="45"/>
        <v>2.6611873017779786E-2</v>
      </c>
      <c r="Q256" s="41">
        <v>24.935767000000009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15.60814757926801</v>
      </c>
      <c r="G257" s="18">
        <f t="shared" si="39"/>
        <v>0</v>
      </c>
      <c r="H257" s="18">
        <f t="shared" si="40"/>
        <v>15.60814757926801</v>
      </c>
      <c r="I257" s="17">
        <f t="shared" si="47"/>
        <v>15.805857507854867</v>
      </c>
      <c r="J257" s="18">
        <f t="shared" si="41"/>
        <v>15.707843876814124</v>
      </c>
      <c r="K257" s="18">
        <f t="shared" si="42"/>
        <v>9.8013631040743121E-2</v>
      </c>
      <c r="L257" s="18">
        <f t="shared" si="43"/>
        <v>0</v>
      </c>
      <c r="M257" s="18">
        <f t="shared" si="48"/>
        <v>1.6310502817348901E-2</v>
      </c>
      <c r="N257" s="18">
        <f t="shared" si="44"/>
        <v>1.0112511746756319E-2</v>
      </c>
      <c r="O257" s="18">
        <f t="shared" si="45"/>
        <v>1.0112511746756319E-2</v>
      </c>
      <c r="P257" s="3"/>
      <c r="Q257" s="42">
        <v>24.737077275296048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24.999511074252911</v>
      </c>
      <c r="G258" s="13">
        <f t="shared" si="39"/>
        <v>0</v>
      </c>
      <c r="H258" s="13">
        <f t="shared" si="40"/>
        <v>24.999511074252911</v>
      </c>
      <c r="I258" s="16">
        <f t="shared" si="47"/>
        <v>25.097524705293655</v>
      </c>
      <c r="J258" s="13">
        <f t="shared" si="41"/>
        <v>24.587726378978999</v>
      </c>
      <c r="K258" s="13">
        <f t="shared" si="42"/>
        <v>0.50979832631465527</v>
      </c>
      <c r="L258" s="13">
        <f t="shared" si="43"/>
        <v>0</v>
      </c>
      <c r="M258" s="13">
        <f t="shared" si="48"/>
        <v>6.197991070592582E-3</v>
      </c>
      <c r="N258" s="13">
        <f t="shared" si="44"/>
        <v>3.8427544637674007E-3</v>
      </c>
      <c r="O258" s="13">
        <f t="shared" si="45"/>
        <v>3.8427544637674007E-3</v>
      </c>
      <c r="Q258" s="41">
        <v>22.716709927155168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20.247503398450451</v>
      </c>
      <c r="G259" s="13">
        <f t="shared" si="39"/>
        <v>0</v>
      </c>
      <c r="H259" s="13">
        <f t="shared" si="40"/>
        <v>20.247503398450451</v>
      </c>
      <c r="I259" s="16">
        <f t="shared" si="47"/>
        <v>20.757301724765107</v>
      </c>
      <c r="J259" s="13">
        <f t="shared" si="41"/>
        <v>20.399716635030202</v>
      </c>
      <c r="K259" s="13">
        <f t="shared" si="42"/>
        <v>0.35758508973490422</v>
      </c>
      <c r="L259" s="13">
        <f t="shared" si="43"/>
        <v>0</v>
      </c>
      <c r="M259" s="13">
        <f t="shared" si="48"/>
        <v>2.3552366068251814E-3</v>
      </c>
      <c r="N259" s="13">
        <f t="shared" si="44"/>
        <v>1.4602466962316124E-3</v>
      </c>
      <c r="O259" s="13">
        <f t="shared" si="45"/>
        <v>1.4602466962316124E-3</v>
      </c>
      <c r="Q259" s="41">
        <v>21.227746516536619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107.8526126399847</v>
      </c>
      <c r="G260" s="13">
        <f t="shared" si="39"/>
        <v>10.634074437267719</v>
      </c>
      <c r="H260" s="13">
        <f t="shared" si="40"/>
        <v>97.218538202716985</v>
      </c>
      <c r="I260" s="16">
        <f t="shared" si="47"/>
        <v>97.576123292451882</v>
      </c>
      <c r="J260" s="13">
        <f t="shared" si="41"/>
        <v>54.75431983704982</v>
      </c>
      <c r="K260" s="13">
        <f t="shared" si="42"/>
        <v>42.821803455402062</v>
      </c>
      <c r="L260" s="13">
        <f t="shared" si="43"/>
        <v>5.5209864062471876</v>
      </c>
      <c r="M260" s="13">
        <f t="shared" si="48"/>
        <v>5.5218813961577817</v>
      </c>
      <c r="N260" s="13">
        <f t="shared" si="44"/>
        <v>3.4235664656178248</v>
      </c>
      <c r="O260" s="13">
        <f t="shared" si="45"/>
        <v>14.057640902885543</v>
      </c>
      <c r="Q260" s="41">
        <v>13.94995572644773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36.308899362130141</v>
      </c>
      <c r="G261" s="13">
        <f t="shared" si="39"/>
        <v>0.30666034901068895</v>
      </c>
      <c r="H261" s="13">
        <f t="shared" si="40"/>
        <v>36.00223901311945</v>
      </c>
      <c r="I261" s="16">
        <f t="shared" si="47"/>
        <v>73.303056062274322</v>
      </c>
      <c r="J261" s="13">
        <f t="shared" si="41"/>
        <v>45.141940453721546</v>
      </c>
      <c r="K261" s="13">
        <f t="shared" si="42"/>
        <v>28.161115608552777</v>
      </c>
      <c r="L261" s="13">
        <f t="shared" si="43"/>
        <v>0</v>
      </c>
      <c r="M261" s="13">
        <f t="shared" si="48"/>
        <v>2.0983149305399569</v>
      </c>
      <c r="N261" s="13">
        <f t="shared" si="44"/>
        <v>1.3009552569347733</v>
      </c>
      <c r="O261" s="13">
        <f t="shared" si="45"/>
        <v>1.6076156059454623</v>
      </c>
      <c r="Q261" s="41">
        <v>11.85029326785939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59.789699656125009</v>
      </c>
      <c r="G262" s="13">
        <f t="shared" ref="G262:G325" si="50">IF((F262-$J$2)&gt;0,$I$2*(F262-$J$2),0)</f>
        <v>3.6961398245583181</v>
      </c>
      <c r="H262" s="13">
        <f t="shared" ref="H262:H325" si="51">F262-G262</f>
        <v>56.093559831566694</v>
      </c>
      <c r="I262" s="16">
        <f t="shared" si="47"/>
        <v>84.25467544011947</v>
      </c>
      <c r="J262" s="13">
        <f t="shared" ref="J262:J325" si="52">I262/SQRT(1+(I262/($K$2*(300+(25*Q262)+0.05*(Q262)^3)))^2)</f>
        <v>48.020133017244106</v>
      </c>
      <c r="K262" s="13">
        <f t="shared" ref="K262:K325" si="53">I262-J262</f>
        <v>36.234542422875364</v>
      </c>
      <c r="L262" s="13">
        <f t="shared" ref="L262:L325" si="54">IF(K262&gt;$N$2,(K262-$N$2)/$L$2,0)</f>
        <v>0</v>
      </c>
      <c r="M262" s="13">
        <f t="shared" si="48"/>
        <v>0.79735967360518356</v>
      </c>
      <c r="N262" s="13">
        <f t="shared" ref="N262:N325" si="55">$M$2*M262</f>
        <v>0.4943629976352138</v>
      </c>
      <c r="O262" s="13">
        <f t="shared" ref="O262:O325" si="56">N262+G262</f>
        <v>4.1905028221935323</v>
      </c>
      <c r="Q262" s="41">
        <v>12.141928593548389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0.28463775259836471</v>
      </c>
      <c r="G263" s="13">
        <f t="shared" si="50"/>
        <v>0</v>
      </c>
      <c r="H263" s="13">
        <f t="shared" si="51"/>
        <v>0.28463775259836471</v>
      </c>
      <c r="I263" s="16">
        <f t="shared" ref="I263:I326" si="58">H263+K262-L262</f>
        <v>36.519180175473728</v>
      </c>
      <c r="J263" s="13">
        <f t="shared" si="52"/>
        <v>31.591218026577881</v>
      </c>
      <c r="K263" s="13">
        <f t="shared" si="53"/>
        <v>4.9279621488958476</v>
      </c>
      <c r="L263" s="13">
        <f t="shared" si="54"/>
        <v>0</v>
      </c>
      <c r="M263" s="13">
        <f t="shared" ref="M263:M326" si="59">L263+M262-N262</f>
        <v>0.30299667596996976</v>
      </c>
      <c r="N263" s="13">
        <f t="shared" si="55"/>
        <v>0.18785793910138127</v>
      </c>
      <c r="O263" s="13">
        <f t="shared" si="56"/>
        <v>0.18785793910138127</v>
      </c>
      <c r="Q263" s="41">
        <v>13.23484893870228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49.479168875428527</v>
      </c>
      <c r="G264" s="13">
        <f t="shared" si="50"/>
        <v>2.2078033102313146</v>
      </c>
      <c r="H264" s="13">
        <f t="shared" si="51"/>
        <v>47.271365565197215</v>
      </c>
      <c r="I264" s="16">
        <f t="shared" si="58"/>
        <v>52.199327714093059</v>
      </c>
      <c r="J264" s="13">
        <f t="shared" si="52"/>
        <v>41.498208235256634</v>
      </c>
      <c r="K264" s="13">
        <f t="shared" si="53"/>
        <v>10.701119478836425</v>
      </c>
      <c r="L264" s="13">
        <f t="shared" si="54"/>
        <v>0</v>
      </c>
      <c r="M264" s="13">
        <f t="shared" si="59"/>
        <v>0.1151387368685885</v>
      </c>
      <c r="N264" s="13">
        <f t="shared" si="55"/>
        <v>7.1386016858524873E-2</v>
      </c>
      <c r="O264" s="13">
        <f t="shared" si="56"/>
        <v>2.2791893270898393</v>
      </c>
      <c r="Q264" s="41">
        <v>14.43499650940462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74.489301301859243</v>
      </c>
      <c r="G265" s="13">
        <f t="shared" si="50"/>
        <v>5.8180435694525947</v>
      </c>
      <c r="H265" s="13">
        <f t="shared" si="51"/>
        <v>68.671257732406644</v>
      </c>
      <c r="I265" s="16">
        <f t="shared" si="58"/>
        <v>79.372377211243077</v>
      </c>
      <c r="J265" s="13">
        <f t="shared" si="52"/>
        <v>52.257781252041163</v>
      </c>
      <c r="K265" s="13">
        <f t="shared" si="53"/>
        <v>27.114595959201914</v>
      </c>
      <c r="L265" s="13">
        <f t="shared" si="54"/>
        <v>0</v>
      </c>
      <c r="M265" s="13">
        <f t="shared" si="59"/>
        <v>4.3752720010063625E-2</v>
      </c>
      <c r="N265" s="13">
        <f t="shared" si="55"/>
        <v>2.7126686406239449E-2</v>
      </c>
      <c r="O265" s="13">
        <f t="shared" si="56"/>
        <v>5.8451702558588341</v>
      </c>
      <c r="Q265" s="41">
        <v>14.64818955580864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50.318081905162813</v>
      </c>
      <c r="G266" s="13">
        <f t="shared" si="50"/>
        <v>2.3289013333162027</v>
      </c>
      <c r="H266" s="13">
        <f t="shared" si="51"/>
        <v>47.98918057184661</v>
      </c>
      <c r="I266" s="16">
        <f t="shared" si="58"/>
        <v>75.103776531048524</v>
      </c>
      <c r="J266" s="13">
        <f t="shared" si="52"/>
        <v>54.319049156509706</v>
      </c>
      <c r="K266" s="13">
        <f t="shared" si="53"/>
        <v>20.784727374538818</v>
      </c>
      <c r="L266" s="13">
        <f t="shared" si="54"/>
        <v>0</v>
      </c>
      <c r="M266" s="13">
        <f t="shared" si="59"/>
        <v>1.6626033603824177E-2</v>
      </c>
      <c r="N266" s="13">
        <f t="shared" si="55"/>
        <v>1.0308140834370989E-2</v>
      </c>
      <c r="O266" s="13">
        <f t="shared" si="56"/>
        <v>2.3392094741505738</v>
      </c>
      <c r="Q266" s="41">
        <v>16.434271504318829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5.9327550117418433</v>
      </c>
      <c r="G267" s="13">
        <f t="shared" si="50"/>
        <v>0</v>
      </c>
      <c r="H267" s="13">
        <f t="shared" si="51"/>
        <v>5.9327550117418433</v>
      </c>
      <c r="I267" s="16">
        <f t="shared" si="58"/>
        <v>26.717482386280661</v>
      </c>
      <c r="J267" s="13">
        <f t="shared" si="52"/>
        <v>25.981413392980336</v>
      </c>
      <c r="K267" s="13">
        <f t="shared" si="53"/>
        <v>0.73606899330032505</v>
      </c>
      <c r="L267" s="13">
        <f t="shared" si="54"/>
        <v>0</v>
      </c>
      <c r="M267" s="13">
        <f t="shared" si="59"/>
        <v>6.3178927694531872E-3</v>
      </c>
      <c r="N267" s="13">
        <f t="shared" si="55"/>
        <v>3.9170935170609765E-3</v>
      </c>
      <c r="O267" s="13">
        <f t="shared" si="56"/>
        <v>3.9170935170609765E-3</v>
      </c>
      <c r="Q267" s="41">
        <v>21.364966777177269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8.5128835039654813</v>
      </c>
      <c r="G268" s="13">
        <f t="shared" si="50"/>
        <v>0</v>
      </c>
      <c r="H268" s="13">
        <f t="shared" si="51"/>
        <v>8.5128835039654813</v>
      </c>
      <c r="I268" s="16">
        <f t="shared" si="58"/>
        <v>9.2489524972658064</v>
      </c>
      <c r="J268" s="13">
        <f t="shared" si="52"/>
        <v>9.2278657094606533</v>
      </c>
      <c r="K268" s="13">
        <f t="shared" si="53"/>
        <v>2.1086787805153051E-2</v>
      </c>
      <c r="L268" s="13">
        <f t="shared" si="54"/>
        <v>0</v>
      </c>
      <c r="M268" s="13">
        <f t="shared" si="59"/>
        <v>2.4007992523922108E-3</v>
      </c>
      <c r="N268" s="13">
        <f t="shared" si="55"/>
        <v>1.4884955364831707E-3</v>
      </c>
      <c r="O268" s="13">
        <f t="shared" si="56"/>
        <v>1.4884955364831707E-3</v>
      </c>
      <c r="Q268" s="41">
        <v>24.269812000000009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5.0003817437820706</v>
      </c>
      <c r="G269" s="18">
        <f t="shared" si="50"/>
        <v>0</v>
      </c>
      <c r="H269" s="18">
        <f t="shared" si="51"/>
        <v>5.0003817437820706</v>
      </c>
      <c r="I269" s="17">
        <f t="shared" si="58"/>
        <v>5.0214685315872236</v>
      </c>
      <c r="J269" s="18">
        <f t="shared" si="52"/>
        <v>5.0179529954206767</v>
      </c>
      <c r="K269" s="18">
        <f t="shared" si="53"/>
        <v>3.5155361665468732E-3</v>
      </c>
      <c r="L269" s="18">
        <f t="shared" si="54"/>
        <v>0</v>
      </c>
      <c r="M269" s="18">
        <f t="shared" si="59"/>
        <v>9.1230371590904011E-4</v>
      </c>
      <c r="N269" s="18">
        <f t="shared" si="55"/>
        <v>5.6562830386360484E-4</v>
      </c>
      <c r="O269" s="18">
        <f t="shared" si="56"/>
        <v>5.6562830386360484E-4</v>
      </c>
      <c r="P269" s="3"/>
      <c r="Q269" s="42">
        <v>23.994401218485649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32.071689001945643</v>
      </c>
      <c r="G270" s="13">
        <f t="shared" si="50"/>
        <v>0</v>
      </c>
      <c r="H270" s="13">
        <f t="shared" si="51"/>
        <v>32.071689001945643</v>
      </c>
      <c r="I270" s="16">
        <f t="shared" si="58"/>
        <v>32.075204538112189</v>
      </c>
      <c r="J270" s="13">
        <f t="shared" si="52"/>
        <v>31.016351099217061</v>
      </c>
      <c r="K270" s="13">
        <f t="shared" si="53"/>
        <v>1.0588534388951274</v>
      </c>
      <c r="L270" s="13">
        <f t="shared" si="54"/>
        <v>0</v>
      </c>
      <c r="M270" s="13">
        <f t="shared" si="59"/>
        <v>3.4667541204543527E-4</v>
      </c>
      <c r="N270" s="13">
        <f t="shared" si="55"/>
        <v>2.1493875546816987E-4</v>
      </c>
      <c r="O270" s="13">
        <f t="shared" si="56"/>
        <v>2.1493875546816987E-4</v>
      </c>
      <c r="Q270" s="41">
        <v>22.612772849906289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76.780064718419283</v>
      </c>
      <c r="G271" s="13">
        <f t="shared" si="50"/>
        <v>6.1487178005924656</v>
      </c>
      <c r="H271" s="13">
        <f t="shared" si="51"/>
        <v>70.631346917826818</v>
      </c>
      <c r="I271" s="16">
        <f t="shared" si="58"/>
        <v>71.690200356721945</v>
      </c>
      <c r="J271" s="13">
        <f t="shared" si="52"/>
        <v>53.990856244920074</v>
      </c>
      <c r="K271" s="13">
        <f t="shared" si="53"/>
        <v>17.699344111801871</v>
      </c>
      <c r="L271" s="13">
        <f t="shared" si="54"/>
        <v>0</v>
      </c>
      <c r="M271" s="13">
        <f t="shared" si="59"/>
        <v>1.317366565772654E-4</v>
      </c>
      <c r="N271" s="13">
        <f t="shared" si="55"/>
        <v>8.1676727077904552E-5</v>
      </c>
      <c r="O271" s="13">
        <f t="shared" si="56"/>
        <v>6.1487994773195433</v>
      </c>
      <c r="Q271" s="41">
        <v>17.037640084443201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83.836397394785038</v>
      </c>
      <c r="G272" s="13">
        <f t="shared" si="50"/>
        <v>7.1673072217245286</v>
      </c>
      <c r="H272" s="13">
        <f t="shared" si="51"/>
        <v>76.669090173060511</v>
      </c>
      <c r="I272" s="16">
        <f t="shared" si="58"/>
        <v>94.368434284862388</v>
      </c>
      <c r="J272" s="13">
        <f t="shared" si="52"/>
        <v>56.224000734508131</v>
      </c>
      <c r="K272" s="13">
        <f t="shared" si="53"/>
        <v>38.144433550354258</v>
      </c>
      <c r="L272" s="13">
        <f t="shared" si="54"/>
        <v>1.0333332191031346</v>
      </c>
      <c r="M272" s="13">
        <f t="shared" si="59"/>
        <v>1.0333832790326338</v>
      </c>
      <c r="N272" s="13">
        <f t="shared" si="55"/>
        <v>0.64069763300023297</v>
      </c>
      <c r="O272" s="13">
        <f t="shared" si="56"/>
        <v>7.8080048547247616</v>
      </c>
      <c r="Q272" s="41">
        <v>14.767163962396451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103.11458298286659</v>
      </c>
      <c r="G273" s="13">
        <f t="shared" si="50"/>
        <v>9.9501346193627516</v>
      </c>
      <c r="H273" s="13">
        <f t="shared" si="51"/>
        <v>93.164448363503837</v>
      </c>
      <c r="I273" s="16">
        <f t="shared" si="58"/>
        <v>130.27554869475497</v>
      </c>
      <c r="J273" s="13">
        <f t="shared" si="52"/>
        <v>52.339371330502345</v>
      </c>
      <c r="K273" s="13">
        <f t="shared" si="53"/>
        <v>77.936177364252629</v>
      </c>
      <c r="L273" s="13">
        <f t="shared" si="54"/>
        <v>39.211101831276991</v>
      </c>
      <c r="M273" s="13">
        <f t="shared" si="59"/>
        <v>39.603787477309396</v>
      </c>
      <c r="N273" s="13">
        <f t="shared" si="55"/>
        <v>24.554348235931826</v>
      </c>
      <c r="O273" s="13">
        <f t="shared" si="56"/>
        <v>34.504482855294576</v>
      </c>
      <c r="Q273" s="41">
        <v>11.814106041221059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60.79402489399677</v>
      </c>
      <c r="G274" s="13">
        <f t="shared" si="50"/>
        <v>3.8411152827164212</v>
      </c>
      <c r="H274" s="13">
        <f t="shared" si="51"/>
        <v>56.952909611280347</v>
      </c>
      <c r="I274" s="16">
        <f t="shared" si="58"/>
        <v>95.67798514425597</v>
      </c>
      <c r="J274" s="13">
        <f t="shared" si="52"/>
        <v>47.540573577888679</v>
      </c>
      <c r="K274" s="13">
        <f t="shared" si="53"/>
        <v>48.137411566367291</v>
      </c>
      <c r="L274" s="13">
        <f t="shared" si="54"/>
        <v>10.620990503643476</v>
      </c>
      <c r="M274" s="13">
        <f t="shared" si="59"/>
        <v>25.670429745021046</v>
      </c>
      <c r="N274" s="13">
        <f t="shared" si="55"/>
        <v>15.915666441913048</v>
      </c>
      <c r="O274" s="13">
        <f t="shared" si="56"/>
        <v>19.756781724629469</v>
      </c>
      <c r="Q274" s="41">
        <v>11.186494593548391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25.810310187805129</v>
      </c>
      <c r="G275" s="13">
        <f t="shared" si="50"/>
        <v>0</v>
      </c>
      <c r="H275" s="13">
        <f t="shared" si="51"/>
        <v>25.810310187805129</v>
      </c>
      <c r="I275" s="16">
        <f t="shared" si="58"/>
        <v>63.326731250528944</v>
      </c>
      <c r="J275" s="13">
        <f t="shared" si="52"/>
        <v>45.117102414899605</v>
      </c>
      <c r="K275" s="13">
        <f t="shared" si="53"/>
        <v>18.209628835629339</v>
      </c>
      <c r="L275" s="13">
        <f t="shared" si="54"/>
        <v>0</v>
      </c>
      <c r="M275" s="13">
        <f t="shared" si="59"/>
        <v>9.7547633031079979</v>
      </c>
      <c r="N275" s="13">
        <f t="shared" si="55"/>
        <v>6.0479532479269587</v>
      </c>
      <c r="O275" s="13">
        <f t="shared" si="56"/>
        <v>6.0479532479269587</v>
      </c>
      <c r="Q275" s="41">
        <v>13.53722387556026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0.75291008451131392</v>
      </c>
      <c r="G276" s="13">
        <f t="shared" si="50"/>
        <v>0</v>
      </c>
      <c r="H276" s="13">
        <f t="shared" si="51"/>
        <v>0.75291008451131392</v>
      </c>
      <c r="I276" s="16">
        <f t="shared" si="58"/>
        <v>18.962538920140652</v>
      </c>
      <c r="J276" s="13">
        <f t="shared" si="52"/>
        <v>18.305190139783839</v>
      </c>
      <c r="K276" s="13">
        <f t="shared" si="53"/>
        <v>0.65734878035681277</v>
      </c>
      <c r="L276" s="13">
        <f t="shared" si="54"/>
        <v>0</v>
      </c>
      <c r="M276" s="13">
        <f t="shared" si="59"/>
        <v>3.7068100551810392</v>
      </c>
      <c r="N276" s="13">
        <f t="shared" si="55"/>
        <v>2.2982222342122443</v>
      </c>
      <c r="O276" s="13">
        <f t="shared" si="56"/>
        <v>2.2982222342122443</v>
      </c>
      <c r="Q276" s="41">
        <v>14.79283260475934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37.423243460446727</v>
      </c>
      <c r="G277" s="13">
        <f t="shared" si="50"/>
        <v>0.46751715127682225</v>
      </c>
      <c r="H277" s="13">
        <f t="shared" si="51"/>
        <v>36.955726309169904</v>
      </c>
      <c r="I277" s="16">
        <f t="shared" si="58"/>
        <v>37.613075089526717</v>
      </c>
      <c r="J277" s="13">
        <f t="shared" si="52"/>
        <v>33.91296171112581</v>
      </c>
      <c r="K277" s="13">
        <f t="shared" si="53"/>
        <v>3.700113378400907</v>
      </c>
      <c r="L277" s="13">
        <f t="shared" si="54"/>
        <v>0</v>
      </c>
      <c r="M277" s="13">
        <f t="shared" si="59"/>
        <v>1.408587820968795</v>
      </c>
      <c r="N277" s="13">
        <f t="shared" si="55"/>
        <v>0.87332444900065287</v>
      </c>
      <c r="O277" s="13">
        <f t="shared" si="56"/>
        <v>1.340841600277475</v>
      </c>
      <c r="Q277" s="41">
        <v>16.389306367723151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26.530459203455479</v>
      </c>
      <c r="G278" s="13">
        <f t="shared" si="50"/>
        <v>0</v>
      </c>
      <c r="H278" s="13">
        <f t="shared" si="51"/>
        <v>26.530459203455479</v>
      </c>
      <c r="I278" s="16">
        <f t="shared" si="58"/>
        <v>30.230572581856386</v>
      </c>
      <c r="J278" s="13">
        <f t="shared" si="52"/>
        <v>28.370811419473782</v>
      </c>
      <c r="K278" s="13">
        <f t="shared" si="53"/>
        <v>1.859761162382604</v>
      </c>
      <c r="L278" s="13">
        <f t="shared" si="54"/>
        <v>0</v>
      </c>
      <c r="M278" s="13">
        <f t="shared" si="59"/>
        <v>0.53526337196814211</v>
      </c>
      <c r="N278" s="13">
        <f t="shared" si="55"/>
        <v>0.33186329062024811</v>
      </c>
      <c r="O278" s="13">
        <f t="shared" si="56"/>
        <v>0.33186329062024811</v>
      </c>
      <c r="Q278" s="41">
        <v>17.05297632907272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8.697320336268248E-2</v>
      </c>
      <c r="G279" s="13">
        <f t="shared" si="50"/>
        <v>0</v>
      </c>
      <c r="H279" s="13">
        <f t="shared" si="51"/>
        <v>8.697320336268248E-2</v>
      </c>
      <c r="I279" s="16">
        <f t="shared" si="58"/>
        <v>1.9467343657452865</v>
      </c>
      <c r="J279" s="13">
        <f t="shared" si="52"/>
        <v>1.946375751730206</v>
      </c>
      <c r="K279" s="13">
        <f t="shared" si="53"/>
        <v>3.5861401508041624E-4</v>
      </c>
      <c r="L279" s="13">
        <f t="shared" si="54"/>
        <v>0</v>
      </c>
      <c r="M279" s="13">
        <f t="shared" si="59"/>
        <v>0.203400081347894</v>
      </c>
      <c r="N279" s="13">
        <f t="shared" si="55"/>
        <v>0.12610805043569429</v>
      </c>
      <c r="O279" s="13">
        <f t="shared" si="56"/>
        <v>0.12610805043569429</v>
      </c>
      <c r="Q279" s="41">
        <v>20.030475317585779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6.4010307925943799</v>
      </c>
      <c r="G280" s="13">
        <f t="shared" si="50"/>
        <v>0</v>
      </c>
      <c r="H280" s="13">
        <f t="shared" si="51"/>
        <v>6.4010307925943799</v>
      </c>
      <c r="I280" s="16">
        <f t="shared" si="58"/>
        <v>6.4013894066094608</v>
      </c>
      <c r="J280" s="13">
        <f t="shared" si="52"/>
        <v>6.3923032597849945</v>
      </c>
      <c r="K280" s="13">
        <f t="shared" si="53"/>
        <v>9.0861468244662902E-3</v>
      </c>
      <c r="L280" s="13">
        <f t="shared" si="54"/>
        <v>0</v>
      </c>
      <c r="M280" s="13">
        <f t="shared" si="59"/>
        <v>7.7292030912199716E-2</v>
      </c>
      <c r="N280" s="13">
        <f t="shared" si="55"/>
        <v>4.7921059165563822E-2</v>
      </c>
      <c r="O280" s="13">
        <f t="shared" si="56"/>
        <v>4.7921059165563822E-2</v>
      </c>
      <c r="Q280" s="41">
        <v>22.413073000000011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16.112325146896239</v>
      </c>
      <c r="G281" s="18">
        <f t="shared" si="50"/>
        <v>0</v>
      </c>
      <c r="H281" s="18">
        <f t="shared" si="51"/>
        <v>16.112325146896239</v>
      </c>
      <c r="I281" s="17">
        <f t="shared" si="58"/>
        <v>16.121411293720705</v>
      </c>
      <c r="J281" s="18">
        <f t="shared" si="52"/>
        <v>15.940509577634296</v>
      </c>
      <c r="K281" s="18">
        <f t="shared" si="53"/>
        <v>0.18090171608640837</v>
      </c>
      <c r="L281" s="18">
        <f t="shared" si="54"/>
        <v>0</v>
      </c>
      <c r="M281" s="18">
        <f t="shared" si="59"/>
        <v>2.9370971746635895E-2</v>
      </c>
      <c r="N281" s="18">
        <f t="shared" si="55"/>
        <v>1.8210002482914253E-2</v>
      </c>
      <c r="O281" s="18">
        <f t="shared" si="56"/>
        <v>1.8210002482914253E-2</v>
      </c>
      <c r="P281" s="3"/>
      <c r="Q281" s="42">
        <v>20.749627218491359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1.1768958687439559</v>
      </c>
      <c r="G282" s="13">
        <f t="shared" si="50"/>
        <v>0</v>
      </c>
      <c r="H282" s="13">
        <f t="shared" si="51"/>
        <v>1.1768958687439559</v>
      </c>
      <c r="I282" s="16">
        <f t="shared" si="58"/>
        <v>1.3577975848303643</v>
      </c>
      <c r="J282" s="13">
        <f t="shared" si="52"/>
        <v>1.3576757079310235</v>
      </c>
      <c r="K282" s="13">
        <f t="shared" si="53"/>
        <v>1.2187689934073376E-4</v>
      </c>
      <c r="L282" s="13">
        <f t="shared" si="54"/>
        <v>0</v>
      </c>
      <c r="M282" s="13">
        <f t="shared" si="59"/>
        <v>1.1160969263721641E-2</v>
      </c>
      <c r="N282" s="13">
        <f t="shared" si="55"/>
        <v>6.9198009435074174E-3</v>
      </c>
      <c r="O282" s="13">
        <f t="shared" si="56"/>
        <v>6.9198009435074174E-3</v>
      </c>
      <c r="Q282" s="41">
        <v>20.01994962305066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0.29604949034966449</v>
      </c>
      <c r="G283" s="13">
        <f t="shared" si="50"/>
        <v>0</v>
      </c>
      <c r="H283" s="13">
        <f t="shared" si="51"/>
        <v>0.29604949034966449</v>
      </c>
      <c r="I283" s="16">
        <f t="shared" si="58"/>
        <v>0.29617136724900522</v>
      </c>
      <c r="J283" s="13">
        <f t="shared" si="52"/>
        <v>0.2961699158281777</v>
      </c>
      <c r="K283" s="13">
        <f t="shared" si="53"/>
        <v>1.4514208275251406E-6</v>
      </c>
      <c r="L283" s="13">
        <f t="shared" si="54"/>
        <v>0</v>
      </c>
      <c r="M283" s="13">
        <f t="shared" si="59"/>
        <v>4.2411683202142241E-3</v>
      </c>
      <c r="N283" s="13">
        <f t="shared" si="55"/>
        <v>2.6295243585328187E-3</v>
      </c>
      <c r="O283" s="13">
        <f t="shared" si="56"/>
        <v>2.6295243585328187E-3</v>
      </c>
      <c r="Q283" s="41">
        <v>19.049637597552579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1.442217393132698</v>
      </c>
      <c r="G284" s="13">
        <f t="shared" si="50"/>
        <v>0</v>
      </c>
      <c r="H284" s="13">
        <f t="shared" si="51"/>
        <v>1.442217393132698</v>
      </c>
      <c r="I284" s="16">
        <f t="shared" si="58"/>
        <v>1.4422188445535256</v>
      </c>
      <c r="J284" s="13">
        <f t="shared" si="52"/>
        <v>1.4419022318359793</v>
      </c>
      <c r="K284" s="13">
        <f t="shared" si="53"/>
        <v>3.1661271754623854E-4</v>
      </c>
      <c r="L284" s="13">
        <f t="shared" si="54"/>
        <v>0</v>
      </c>
      <c r="M284" s="13">
        <f t="shared" si="59"/>
        <v>1.6116439616814054E-3</v>
      </c>
      <c r="N284" s="13">
        <f t="shared" si="55"/>
        <v>9.9921925624247123E-4</v>
      </c>
      <c r="O284" s="13">
        <f t="shared" si="56"/>
        <v>9.9921925624247123E-4</v>
      </c>
      <c r="Q284" s="41">
        <v>14.52065611430325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144.69675561586911</v>
      </c>
      <c r="G285" s="13">
        <f t="shared" si="50"/>
        <v>15.952567199324079</v>
      </c>
      <c r="H285" s="13">
        <f t="shared" si="51"/>
        <v>128.74418841654503</v>
      </c>
      <c r="I285" s="16">
        <f t="shared" si="58"/>
        <v>128.74450502926257</v>
      </c>
      <c r="J285" s="13">
        <f t="shared" si="52"/>
        <v>51.276371951784576</v>
      </c>
      <c r="K285" s="13">
        <f t="shared" si="53"/>
        <v>77.468133077478001</v>
      </c>
      <c r="L285" s="13">
        <f t="shared" si="54"/>
        <v>38.762041680399903</v>
      </c>
      <c r="M285" s="13">
        <f t="shared" si="59"/>
        <v>38.762654105105341</v>
      </c>
      <c r="N285" s="13">
        <f t="shared" si="55"/>
        <v>24.032845545165312</v>
      </c>
      <c r="O285" s="13">
        <f t="shared" si="56"/>
        <v>39.985412744489395</v>
      </c>
      <c r="Q285" s="41">
        <v>11.48639542614924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72.541069714756603</v>
      </c>
      <c r="G286" s="13">
        <f t="shared" si="50"/>
        <v>5.5368141864921343</v>
      </c>
      <c r="H286" s="13">
        <f t="shared" si="51"/>
        <v>67.004255528264466</v>
      </c>
      <c r="I286" s="16">
        <f t="shared" si="58"/>
        <v>105.71034692534258</v>
      </c>
      <c r="J286" s="13">
        <f t="shared" si="52"/>
        <v>48.902409130253808</v>
      </c>
      <c r="K286" s="13">
        <f t="shared" si="53"/>
        <v>56.807937795088769</v>
      </c>
      <c r="L286" s="13">
        <f t="shared" si="54"/>
        <v>18.93983537895388</v>
      </c>
      <c r="M286" s="13">
        <f t="shared" si="59"/>
        <v>33.669643938893913</v>
      </c>
      <c r="N286" s="13">
        <f t="shared" si="55"/>
        <v>20.875179242114225</v>
      </c>
      <c r="O286" s="13">
        <f t="shared" si="56"/>
        <v>26.411993428606358</v>
      </c>
      <c r="Q286" s="41">
        <v>11.28846559354839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48.651554327032933</v>
      </c>
      <c r="G287" s="13">
        <f t="shared" si="50"/>
        <v>2.0883362354157726</v>
      </c>
      <c r="H287" s="13">
        <f t="shared" si="51"/>
        <v>46.563218091617159</v>
      </c>
      <c r="I287" s="16">
        <f t="shared" si="58"/>
        <v>84.431320507752048</v>
      </c>
      <c r="J287" s="13">
        <f t="shared" si="52"/>
        <v>49.542531874967771</v>
      </c>
      <c r="K287" s="13">
        <f t="shared" si="53"/>
        <v>34.888788632784276</v>
      </c>
      <c r="L287" s="13">
        <f t="shared" si="54"/>
        <v>0</v>
      </c>
      <c r="M287" s="13">
        <f t="shared" si="59"/>
        <v>12.794464696779688</v>
      </c>
      <c r="N287" s="13">
        <f t="shared" si="55"/>
        <v>7.9325681120034064</v>
      </c>
      <c r="O287" s="13">
        <f t="shared" si="56"/>
        <v>10.020904347419179</v>
      </c>
      <c r="Q287" s="41">
        <v>12.8142550073722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39.804073370045437</v>
      </c>
      <c r="G288" s="13">
        <f t="shared" si="50"/>
        <v>0.81119258023648</v>
      </c>
      <c r="H288" s="13">
        <f t="shared" si="51"/>
        <v>38.992880789808957</v>
      </c>
      <c r="I288" s="16">
        <f t="shared" si="58"/>
        <v>73.881669422593234</v>
      </c>
      <c r="J288" s="13">
        <f t="shared" si="52"/>
        <v>47.662815834064084</v>
      </c>
      <c r="K288" s="13">
        <f t="shared" si="53"/>
        <v>26.21885358852915</v>
      </c>
      <c r="L288" s="13">
        <f t="shared" si="54"/>
        <v>0</v>
      </c>
      <c r="M288" s="13">
        <f t="shared" si="59"/>
        <v>4.8618965847762814</v>
      </c>
      <c r="N288" s="13">
        <f t="shared" si="55"/>
        <v>3.0143758825612945</v>
      </c>
      <c r="O288" s="13">
        <f t="shared" si="56"/>
        <v>3.8255684627977744</v>
      </c>
      <c r="Q288" s="41">
        <v>13.097097389192889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95.012594030533322</v>
      </c>
      <c r="G289" s="13">
        <f t="shared" si="50"/>
        <v>8.7806035590406513</v>
      </c>
      <c r="H289" s="13">
        <f t="shared" si="51"/>
        <v>86.231990471492665</v>
      </c>
      <c r="I289" s="16">
        <f t="shared" si="58"/>
        <v>112.45084406002181</v>
      </c>
      <c r="J289" s="13">
        <f t="shared" si="52"/>
        <v>53.973813310888978</v>
      </c>
      <c r="K289" s="13">
        <f t="shared" si="53"/>
        <v>58.47703074913283</v>
      </c>
      <c r="L289" s="13">
        <f t="shared" si="54"/>
        <v>20.541228996929657</v>
      </c>
      <c r="M289" s="13">
        <f t="shared" si="59"/>
        <v>22.388749699144647</v>
      </c>
      <c r="N289" s="13">
        <f t="shared" si="55"/>
        <v>13.881024813469681</v>
      </c>
      <c r="O289" s="13">
        <f t="shared" si="56"/>
        <v>22.661628372510332</v>
      </c>
      <c r="Q289" s="41">
        <v>12.89553651322545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0.46189674072384829</v>
      </c>
      <c r="G290" s="13">
        <f t="shared" si="50"/>
        <v>0</v>
      </c>
      <c r="H290" s="13">
        <f t="shared" si="51"/>
        <v>0.46189674072384829</v>
      </c>
      <c r="I290" s="16">
        <f t="shared" si="58"/>
        <v>38.39769849292702</v>
      </c>
      <c r="J290" s="13">
        <f t="shared" si="52"/>
        <v>35.794429589221799</v>
      </c>
      <c r="K290" s="13">
        <f t="shared" si="53"/>
        <v>2.6032689037052208</v>
      </c>
      <c r="L290" s="13">
        <f t="shared" si="54"/>
        <v>0</v>
      </c>
      <c r="M290" s="13">
        <f t="shared" si="59"/>
        <v>8.5077248856749659</v>
      </c>
      <c r="N290" s="13">
        <f t="shared" si="55"/>
        <v>5.2747894291184787</v>
      </c>
      <c r="O290" s="13">
        <f t="shared" si="56"/>
        <v>5.2747894291184787</v>
      </c>
      <c r="Q290" s="41">
        <v>19.676503848856299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10.509282339541571</v>
      </c>
      <c r="G291" s="13">
        <f t="shared" si="50"/>
        <v>0</v>
      </c>
      <c r="H291" s="13">
        <f t="shared" si="51"/>
        <v>10.509282339541571</v>
      </c>
      <c r="I291" s="16">
        <f t="shared" si="58"/>
        <v>13.112551243246791</v>
      </c>
      <c r="J291" s="13">
        <f t="shared" si="52"/>
        <v>13.047065850197683</v>
      </c>
      <c r="K291" s="13">
        <f t="shared" si="53"/>
        <v>6.5485393049108609E-2</v>
      </c>
      <c r="L291" s="13">
        <f t="shared" si="54"/>
        <v>0</v>
      </c>
      <c r="M291" s="13">
        <f t="shared" si="59"/>
        <v>3.2329354565564872</v>
      </c>
      <c r="N291" s="13">
        <f t="shared" si="55"/>
        <v>2.0044199830650222</v>
      </c>
      <c r="O291" s="13">
        <f t="shared" si="56"/>
        <v>2.0044199830650222</v>
      </c>
      <c r="Q291" s="41">
        <v>23.62656836582239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41.066178808100339</v>
      </c>
      <c r="G292" s="13">
        <f t="shared" si="50"/>
        <v>0.99337889521306943</v>
      </c>
      <c r="H292" s="13">
        <f t="shared" si="51"/>
        <v>40.07279991288727</v>
      </c>
      <c r="I292" s="16">
        <f t="shared" si="58"/>
        <v>40.138285305936378</v>
      </c>
      <c r="J292" s="13">
        <f t="shared" si="52"/>
        <v>38.410164754838533</v>
      </c>
      <c r="K292" s="13">
        <f t="shared" si="53"/>
        <v>1.7281205510978452</v>
      </c>
      <c r="L292" s="13">
        <f t="shared" si="54"/>
        <v>0</v>
      </c>
      <c r="M292" s="13">
        <f t="shared" si="59"/>
        <v>1.2285154734914649</v>
      </c>
      <c r="N292" s="13">
        <f t="shared" si="55"/>
        <v>0.76167959356470827</v>
      </c>
      <c r="O292" s="13">
        <f t="shared" si="56"/>
        <v>1.7550584887777778</v>
      </c>
      <c r="Q292" s="41">
        <v>23.801838000000011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11.04986455619207</v>
      </c>
      <c r="G293" s="18">
        <f t="shared" si="50"/>
        <v>0</v>
      </c>
      <c r="H293" s="18">
        <f t="shared" si="51"/>
        <v>11.04986455619207</v>
      </c>
      <c r="I293" s="17">
        <f t="shared" si="58"/>
        <v>12.777985107289915</v>
      </c>
      <c r="J293" s="18">
        <f t="shared" si="52"/>
        <v>12.724190788083469</v>
      </c>
      <c r="K293" s="18">
        <f t="shared" si="53"/>
        <v>5.3794319206446062E-2</v>
      </c>
      <c r="L293" s="18">
        <f t="shared" si="54"/>
        <v>0</v>
      </c>
      <c r="M293" s="18">
        <f t="shared" si="59"/>
        <v>0.46683587992675668</v>
      </c>
      <c r="N293" s="18">
        <f t="shared" si="55"/>
        <v>0.28943824555458914</v>
      </c>
      <c r="O293" s="18">
        <f t="shared" si="56"/>
        <v>0.28943824555458914</v>
      </c>
      <c r="P293" s="3"/>
      <c r="Q293" s="42">
        <v>24.486046053659269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4.8481412198434954</v>
      </c>
      <c r="G294" s="13">
        <f t="shared" si="50"/>
        <v>0</v>
      </c>
      <c r="H294" s="13">
        <f t="shared" si="51"/>
        <v>4.8481412198434954</v>
      </c>
      <c r="I294" s="16">
        <f t="shared" si="58"/>
        <v>4.9019355390499415</v>
      </c>
      <c r="J294" s="13">
        <f t="shared" si="52"/>
        <v>4.8985651094328766</v>
      </c>
      <c r="K294" s="13">
        <f t="shared" si="53"/>
        <v>3.3704296170649073E-3</v>
      </c>
      <c r="L294" s="13">
        <f t="shared" si="54"/>
        <v>0</v>
      </c>
      <c r="M294" s="13">
        <f t="shared" si="59"/>
        <v>0.17739763437216755</v>
      </c>
      <c r="N294" s="13">
        <f t="shared" si="55"/>
        <v>0.10998653331074387</v>
      </c>
      <c r="O294" s="13">
        <f t="shared" si="56"/>
        <v>0.10998653331074387</v>
      </c>
      <c r="Q294" s="41">
        <v>23.77951627323268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20.269842808469178</v>
      </c>
      <c r="G295" s="13">
        <f t="shared" si="50"/>
        <v>0</v>
      </c>
      <c r="H295" s="13">
        <f t="shared" si="51"/>
        <v>20.269842808469178</v>
      </c>
      <c r="I295" s="16">
        <f t="shared" si="58"/>
        <v>20.273213238086242</v>
      </c>
      <c r="J295" s="13">
        <f t="shared" si="52"/>
        <v>19.730524660296346</v>
      </c>
      <c r="K295" s="13">
        <f t="shared" si="53"/>
        <v>0.54268857778989599</v>
      </c>
      <c r="L295" s="13">
        <f t="shared" si="54"/>
        <v>0</v>
      </c>
      <c r="M295" s="13">
        <f t="shared" si="59"/>
        <v>6.7411101061423673E-2</v>
      </c>
      <c r="N295" s="13">
        <f t="shared" si="55"/>
        <v>4.1794882658082677E-2</v>
      </c>
      <c r="O295" s="13">
        <f t="shared" si="56"/>
        <v>4.1794882658082677E-2</v>
      </c>
      <c r="Q295" s="41">
        <v>17.676654816495649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68.415108852153253</v>
      </c>
      <c r="G296" s="13">
        <f t="shared" si="50"/>
        <v>4.9412271755892974</v>
      </c>
      <c r="H296" s="13">
        <f t="shared" si="51"/>
        <v>63.473881676563956</v>
      </c>
      <c r="I296" s="16">
        <f t="shared" si="58"/>
        <v>64.016570254353852</v>
      </c>
      <c r="J296" s="13">
        <f t="shared" si="52"/>
        <v>52.025521946052145</v>
      </c>
      <c r="K296" s="13">
        <f t="shared" si="53"/>
        <v>11.991048308301707</v>
      </c>
      <c r="L296" s="13">
        <f t="shared" si="54"/>
        <v>0</v>
      </c>
      <c r="M296" s="13">
        <f t="shared" si="59"/>
        <v>2.5616218403340996E-2</v>
      </c>
      <c r="N296" s="13">
        <f t="shared" si="55"/>
        <v>1.5882055410071417E-2</v>
      </c>
      <c r="O296" s="13">
        <f t="shared" si="56"/>
        <v>4.957109230999369</v>
      </c>
      <c r="Q296" s="41">
        <v>18.231909527540161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196.67837840000001</v>
      </c>
      <c r="G297" s="13">
        <f t="shared" si="50"/>
        <v>23.456171903016006</v>
      </c>
      <c r="H297" s="13">
        <f t="shared" si="51"/>
        <v>173.222206496984</v>
      </c>
      <c r="I297" s="16">
        <f t="shared" si="58"/>
        <v>185.21325480528571</v>
      </c>
      <c r="J297" s="13">
        <f t="shared" si="52"/>
        <v>64.855314891063884</v>
      </c>
      <c r="K297" s="13">
        <f t="shared" si="53"/>
        <v>120.35793991422183</v>
      </c>
      <c r="L297" s="13">
        <f t="shared" si="54"/>
        <v>79.912214160705176</v>
      </c>
      <c r="M297" s="13">
        <f t="shared" si="59"/>
        <v>79.921948323698444</v>
      </c>
      <c r="N297" s="13">
        <f t="shared" si="55"/>
        <v>49.551607960693033</v>
      </c>
      <c r="O297" s="13">
        <f t="shared" si="56"/>
        <v>73.007779863709032</v>
      </c>
      <c r="Q297" s="41">
        <v>14.608719639477091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53.184888753091897</v>
      </c>
      <c r="G298" s="13">
        <f t="shared" si="50"/>
        <v>2.7427280704696257</v>
      </c>
      <c r="H298" s="13">
        <f t="shared" si="51"/>
        <v>50.442160682622273</v>
      </c>
      <c r="I298" s="16">
        <f t="shared" si="58"/>
        <v>90.887886436138942</v>
      </c>
      <c r="J298" s="13">
        <f t="shared" si="52"/>
        <v>48.513732915740889</v>
      </c>
      <c r="K298" s="13">
        <f t="shared" si="53"/>
        <v>42.374153520398053</v>
      </c>
      <c r="L298" s="13">
        <f t="shared" si="54"/>
        <v>5.0914934009200756</v>
      </c>
      <c r="M298" s="13">
        <f t="shared" si="59"/>
        <v>35.461833763925483</v>
      </c>
      <c r="N298" s="13">
        <f t="shared" si="55"/>
        <v>21.986336933633801</v>
      </c>
      <c r="O298" s="13">
        <f t="shared" si="56"/>
        <v>24.729065004103425</v>
      </c>
      <c r="Q298" s="41">
        <v>11.869557593548389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6.4448137400922292</v>
      </c>
      <c r="G299" s="13">
        <f t="shared" si="50"/>
        <v>0</v>
      </c>
      <c r="H299" s="13">
        <f t="shared" si="51"/>
        <v>6.4448137400922292</v>
      </c>
      <c r="I299" s="16">
        <f t="shared" si="58"/>
        <v>43.72747385957021</v>
      </c>
      <c r="J299" s="13">
        <f t="shared" si="52"/>
        <v>34.567888785990121</v>
      </c>
      <c r="K299" s="13">
        <f t="shared" si="53"/>
        <v>9.1595850735800894</v>
      </c>
      <c r="L299" s="13">
        <f t="shared" si="54"/>
        <v>0</v>
      </c>
      <c r="M299" s="13">
        <f t="shared" si="59"/>
        <v>13.475496830291682</v>
      </c>
      <c r="N299" s="13">
        <f t="shared" si="55"/>
        <v>8.3548080347808433</v>
      </c>
      <c r="O299" s="13">
        <f t="shared" si="56"/>
        <v>8.3548080347808433</v>
      </c>
      <c r="Q299" s="41">
        <v>11.62937800093623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36.310408274050303</v>
      </c>
      <c r="G300" s="13">
        <f t="shared" si="50"/>
        <v>0.30687816211415053</v>
      </c>
      <c r="H300" s="13">
        <f t="shared" si="51"/>
        <v>36.003530111936151</v>
      </c>
      <c r="I300" s="16">
        <f t="shared" si="58"/>
        <v>45.16311518551624</v>
      </c>
      <c r="J300" s="13">
        <f t="shared" si="52"/>
        <v>38.494616850123592</v>
      </c>
      <c r="K300" s="13">
        <f t="shared" si="53"/>
        <v>6.6684983353926484</v>
      </c>
      <c r="L300" s="13">
        <f t="shared" si="54"/>
        <v>0</v>
      </c>
      <c r="M300" s="13">
        <f t="shared" si="59"/>
        <v>5.1206887955108389</v>
      </c>
      <c r="N300" s="13">
        <f t="shared" si="55"/>
        <v>3.17482705321672</v>
      </c>
      <c r="O300" s="13">
        <f t="shared" si="56"/>
        <v>3.4817052153308703</v>
      </c>
      <c r="Q300" s="41">
        <v>15.486978161415729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54.01295692131464</v>
      </c>
      <c r="G301" s="13">
        <f t="shared" si="50"/>
        <v>2.8622606258085983</v>
      </c>
      <c r="H301" s="13">
        <f t="shared" si="51"/>
        <v>51.150696295506044</v>
      </c>
      <c r="I301" s="16">
        <f t="shared" si="58"/>
        <v>57.819194630898693</v>
      </c>
      <c r="J301" s="13">
        <f t="shared" si="52"/>
        <v>46.751108774997611</v>
      </c>
      <c r="K301" s="13">
        <f t="shared" si="53"/>
        <v>11.068085855901082</v>
      </c>
      <c r="L301" s="13">
        <f t="shared" si="54"/>
        <v>0</v>
      </c>
      <c r="M301" s="13">
        <f t="shared" si="59"/>
        <v>1.9458617422941189</v>
      </c>
      <c r="N301" s="13">
        <f t="shared" si="55"/>
        <v>1.2064342802223538</v>
      </c>
      <c r="O301" s="13">
        <f t="shared" si="56"/>
        <v>4.0686949060309523</v>
      </c>
      <c r="Q301" s="41">
        <v>16.578053324208462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27.477783151235911</v>
      </c>
      <c r="G302" s="13">
        <f t="shared" si="50"/>
        <v>0</v>
      </c>
      <c r="H302" s="13">
        <f t="shared" si="51"/>
        <v>27.477783151235911</v>
      </c>
      <c r="I302" s="16">
        <f t="shared" si="58"/>
        <v>38.545869007136993</v>
      </c>
      <c r="J302" s="13">
        <f t="shared" si="52"/>
        <v>34.269402337986229</v>
      </c>
      <c r="K302" s="13">
        <f t="shared" si="53"/>
        <v>4.2764666691507642</v>
      </c>
      <c r="L302" s="13">
        <f t="shared" si="54"/>
        <v>0</v>
      </c>
      <c r="M302" s="13">
        <f t="shared" si="59"/>
        <v>0.73942746207176513</v>
      </c>
      <c r="N302" s="13">
        <f t="shared" si="55"/>
        <v>0.45844502648449437</v>
      </c>
      <c r="O302" s="13">
        <f t="shared" si="56"/>
        <v>0.45844502648449437</v>
      </c>
      <c r="Q302" s="41">
        <v>15.72787382580589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20.306025534324199</v>
      </c>
      <c r="G303" s="13">
        <f t="shared" si="50"/>
        <v>0</v>
      </c>
      <c r="H303" s="13">
        <f t="shared" si="51"/>
        <v>20.306025534324199</v>
      </c>
      <c r="I303" s="16">
        <f t="shared" si="58"/>
        <v>24.582492203474963</v>
      </c>
      <c r="J303" s="13">
        <f t="shared" si="52"/>
        <v>24.073523814605934</v>
      </c>
      <c r="K303" s="13">
        <f t="shared" si="53"/>
        <v>0.50896838886902884</v>
      </c>
      <c r="L303" s="13">
        <f t="shared" si="54"/>
        <v>0</v>
      </c>
      <c r="M303" s="13">
        <f t="shared" si="59"/>
        <v>0.28098243558727076</v>
      </c>
      <c r="N303" s="13">
        <f t="shared" si="55"/>
        <v>0.17420911006410786</v>
      </c>
      <c r="O303" s="13">
        <f t="shared" si="56"/>
        <v>0.17420911006410786</v>
      </c>
      <c r="Q303" s="41">
        <v>22.282737737031361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8.7837480553629828</v>
      </c>
      <c r="G304" s="13">
        <f t="shared" si="50"/>
        <v>0</v>
      </c>
      <c r="H304" s="13">
        <f t="shared" si="51"/>
        <v>8.7837480553629828</v>
      </c>
      <c r="I304" s="16">
        <f t="shared" si="58"/>
        <v>9.2927164442320116</v>
      </c>
      <c r="J304" s="13">
        <f t="shared" si="52"/>
        <v>9.2715530377414357</v>
      </c>
      <c r="K304" s="13">
        <f t="shared" si="53"/>
        <v>2.1163406490575909E-2</v>
      </c>
      <c r="L304" s="13">
        <f t="shared" si="54"/>
        <v>0</v>
      </c>
      <c r="M304" s="13">
        <f t="shared" si="59"/>
        <v>0.1067733255231629</v>
      </c>
      <c r="N304" s="13">
        <f t="shared" si="55"/>
        <v>6.6199461824360997E-2</v>
      </c>
      <c r="O304" s="13">
        <f t="shared" si="56"/>
        <v>6.6199461824360997E-2</v>
      </c>
      <c r="Q304" s="41">
        <v>24.345206000000012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7.9303126983380663</v>
      </c>
      <c r="G305" s="18">
        <f t="shared" si="50"/>
        <v>0</v>
      </c>
      <c r="H305" s="18">
        <f t="shared" si="51"/>
        <v>7.9303126983380663</v>
      </c>
      <c r="I305" s="17">
        <f t="shared" si="58"/>
        <v>7.9514761048286422</v>
      </c>
      <c r="J305" s="18">
        <f t="shared" si="52"/>
        <v>7.9365091575798736</v>
      </c>
      <c r="K305" s="18">
        <f t="shared" si="53"/>
        <v>1.496694724876857E-2</v>
      </c>
      <c r="L305" s="18">
        <f t="shared" si="54"/>
        <v>0</v>
      </c>
      <c r="M305" s="18">
        <f t="shared" si="59"/>
        <v>4.0573863698801907E-2</v>
      </c>
      <c r="N305" s="18">
        <f t="shared" si="55"/>
        <v>2.5155795493257183E-2</v>
      </c>
      <c r="O305" s="18">
        <f t="shared" si="56"/>
        <v>2.5155795493257183E-2</v>
      </c>
      <c r="P305" s="3"/>
      <c r="Q305" s="42">
        <v>23.484288407271929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0.36482473848548758</v>
      </c>
      <c r="G306" s="13">
        <f t="shared" si="50"/>
        <v>0</v>
      </c>
      <c r="H306" s="13">
        <f t="shared" si="51"/>
        <v>0.36482473848548758</v>
      </c>
      <c r="I306" s="16">
        <f t="shared" si="58"/>
        <v>0.37979168573425615</v>
      </c>
      <c r="J306" s="13">
        <f t="shared" si="52"/>
        <v>0.37978981876700402</v>
      </c>
      <c r="K306" s="13">
        <f t="shared" si="53"/>
        <v>1.8669672521287595E-6</v>
      </c>
      <c r="L306" s="13">
        <f t="shared" si="54"/>
        <v>0</v>
      </c>
      <c r="M306" s="13">
        <f t="shared" si="59"/>
        <v>1.5418068205544724E-2</v>
      </c>
      <c r="N306" s="13">
        <f t="shared" si="55"/>
        <v>9.5592022874377292E-3</v>
      </c>
      <c r="O306" s="13">
        <f t="shared" si="56"/>
        <v>9.5592022874377292E-3</v>
      </c>
      <c r="Q306" s="41">
        <v>22.54338803469005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20.133584953902069</v>
      </c>
      <c r="G307" s="13">
        <f t="shared" si="50"/>
        <v>0</v>
      </c>
      <c r="H307" s="13">
        <f t="shared" si="51"/>
        <v>20.133584953902069</v>
      </c>
      <c r="I307" s="16">
        <f t="shared" si="58"/>
        <v>20.133586820869322</v>
      </c>
      <c r="J307" s="13">
        <f t="shared" si="52"/>
        <v>19.814766093249332</v>
      </c>
      <c r="K307" s="13">
        <f t="shared" si="53"/>
        <v>0.3188207276199897</v>
      </c>
      <c r="L307" s="13">
        <f t="shared" si="54"/>
        <v>0</v>
      </c>
      <c r="M307" s="13">
        <f t="shared" si="59"/>
        <v>5.8588659181069945E-3</v>
      </c>
      <c r="N307" s="13">
        <f t="shared" si="55"/>
        <v>3.6324968692263366E-3</v>
      </c>
      <c r="O307" s="13">
        <f t="shared" si="56"/>
        <v>3.6324968692263366E-3</v>
      </c>
      <c r="Q307" s="41">
        <v>21.406942661974512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11.024946512757911</v>
      </c>
      <c r="G308" s="13">
        <f t="shared" si="50"/>
        <v>0</v>
      </c>
      <c r="H308" s="13">
        <f t="shared" si="51"/>
        <v>11.024946512757911</v>
      </c>
      <c r="I308" s="16">
        <f t="shared" si="58"/>
        <v>11.3437672403779</v>
      </c>
      <c r="J308" s="13">
        <f t="shared" si="52"/>
        <v>11.213344488448605</v>
      </c>
      <c r="K308" s="13">
        <f t="shared" si="53"/>
        <v>0.13042275192929509</v>
      </c>
      <c r="L308" s="13">
        <f t="shared" si="54"/>
        <v>0</v>
      </c>
      <c r="M308" s="13">
        <f t="shared" si="59"/>
        <v>2.2263690488806579E-3</v>
      </c>
      <c r="N308" s="13">
        <f t="shared" si="55"/>
        <v>1.3803488103060078E-3</v>
      </c>
      <c r="O308" s="13">
        <f t="shared" si="56"/>
        <v>1.3803488103060078E-3</v>
      </c>
      <c r="Q308" s="41">
        <v>15.59430655326889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13.738187402005661</v>
      </c>
      <c r="G309" s="13">
        <f t="shared" si="50"/>
        <v>0</v>
      </c>
      <c r="H309" s="13">
        <f t="shared" si="51"/>
        <v>13.738187402005661</v>
      </c>
      <c r="I309" s="16">
        <f t="shared" si="58"/>
        <v>13.868610153934956</v>
      </c>
      <c r="J309" s="13">
        <f t="shared" si="52"/>
        <v>13.517678590751652</v>
      </c>
      <c r="K309" s="13">
        <f t="shared" si="53"/>
        <v>0.35093156318330365</v>
      </c>
      <c r="L309" s="13">
        <f t="shared" si="54"/>
        <v>0</v>
      </c>
      <c r="M309" s="13">
        <f t="shared" si="59"/>
        <v>8.4602023857465011E-4</v>
      </c>
      <c r="N309" s="13">
        <f t="shared" si="55"/>
        <v>5.2453254791628306E-4</v>
      </c>
      <c r="O309" s="13">
        <f t="shared" si="56"/>
        <v>5.2453254791628306E-4</v>
      </c>
      <c r="Q309" s="41">
        <v>12.64340320054057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15.802296339451781</v>
      </c>
      <c r="G310" s="13">
        <f t="shared" si="50"/>
        <v>0</v>
      </c>
      <c r="H310" s="13">
        <f t="shared" si="51"/>
        <v>15.802296339451781</v>
      </c>
      <c r="I310" s="16">
        <f t="shared" si="58"/>
        <v>16.153227902635084</v>
      </c>
      <c r="J310" s="13">
        <f t="shared" si="52"/>
        <v>15.484560263969803</v>
      </c>
      <c r="K310" s="13">
        <f t="shared" si="53"/>
        <v>0.66866763866528167</v>
      </c>
      <c r="L310" s="13">
        <f t="shared" si="54"/>
        <v>0</v>
      </c>
      <c r="M310" s="13">
        <f t="shared" si="59"/>
        <v>3.2148769065836705E-4</v>
      </c>
      <c r="N310" s="13">
        <f t="shared" si="55"/>
        <v>1.9932236820818756E-4</v>
      </c>
      <c r="O310" s="13">
        <f t="shared" si="56"/>
        <v>1.9932236820818756E-4</v>
      </c>
      <c r="Q310" s="41">
        <v>11.07757559354839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84.179545128652222</v>
      </c>
      <c r="G311" s="13">
        <f t="shared" si="50"/>
        <v>7.2168409763862451</v>
      </c>
      <c r="H311" s="13">
        <f t="shared" si="51"/>
        <v>76.962704152265971</v>
      </c>
      <c r="I311" s="16">
        <f t="shared" si="58"/>
        <v>77.631371790931254</v>
      </c>
      <c r="J311" s="13">
        <f t="shared" si="52"/>
        <v>49.260441869849622</v>
      </c>
      <c r="K311" s="13">
        <f t="shared" si="53"/>
        <v>28.370929921081633</v>
      </c>
      <c r="L311" s="13">
        <f t="shared" si="54"/>
        <v>0</v>
      </c>
      <c r="M311" s="13">
        <f t="shared" si="59"/>
        <v>1.2216532245017949E-4</v>
      </c>
      <c r="N311" s="13">
        <f t="shared" si="55"/>
        <v>7.5742499919111283E-5</v>
      </c>
      <c r="O311" s="13">
        <f t="shared" si="56"/>
        <v>7.2169167188861643</v>
      </c>
      <c r="Q311" s="41">
        <v>13.4102747112701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113.03306638501979</v>
      </c>
      <c r="G312" s="13">
        <f t="shared" si="50"/>
        <v>11.38187866127072</v>
      </c>
      <c r="H312" s="13">
        <f t="shared" si="51"/>
        <v>101.65118772374908</v>
      </c>
      <c r="I312" s="16">
        <f t="shared" si="58"/>
        <v>130.0221176448307</v>
      </c>
      <c r="J312" s="13">
        <f t="shared" si="52"/>
        <v>57.063208620193414</v>
      </c>
      <c r="K312" s="13">
        <f t="shared" si="53"/>
        <v>72.958909024637279</v>
      </c>
      <c r="L312" s="13">
        <f t="shared" si="54"/>
        <v>34.435714256426266</v>
      </c>
      <c r="M312" s="13">
        <f t="shared" si="59"/>
        <v>34.435760679248801</v>
      </c>
      <c r="N312" s="13">
        <f t="shared" si="55"/>
        <v>21.350171621134258</v>
      </c>
      <c r="O312" s="13">
        <f t="shared" si="56"/>
        <v>32.732050282404977</v>
      </c>
      <c r="Q312" s="41">
        <v>13.35777263391244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84.206756636169814</v>
      </c>
      <c r="G313" s="13">
        <f t="shared" si="50"/>
        <v>7.2207689875730345</v>
      </c>
      <c r="H313" s="13">
        <f t="shared" si="51"/>
        <v>76.985987648596776</v>
      </c>
      <c r="I313" s="16">
        <f t="shared" si="58"/>
        <v>115.50918241680777</v>
      </c>
      <c r="J313" s="13">
        <f t="shared" si="52"/>
        <v>56.226417402086959</v>
      </c>
      <c r="K313" s="13">
        <f t="shared" si="53"/>
        <v>59.282765014720816</v>
      </c>
      <c r="L313" s="13">
        <f t="shared" si="54"/>
        <v>21.31428223376151</v>
      </c>
      <c r="M313" s="13">
        <f t="shared" si="59"/>
        <v>34.399871291876053</v>
      </c>
      <c r="N313" s="13">
        <f t="shared" si="55"/>
        <v>21.327920200963153</v>
      </c>
      <c r="O313" s="13">
        <f t="shared" si="56"/>
        <v>28.548689188536187</v>
      </c>
      <c r="Q313" s="41">
        <v>13.553520019743811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0.76814157713049447</v>
      </c>
      <c r="G314" s="13">
        <f t="shared" si="50"/>
        <v>0</v>
      </c>
      <c r="H314" s="13">
        <f t="shared" si="51"/>
        <v>0.76814157713049447</v>
      </c>
      <c r="I314" s="16">
        <f t="shared" si="58"/>
        <v>38.736624358089799</v>
      </c>
      <c r="J314" s="13">
        <f t="shared" si="52"/>
        <v>36.456599928150226</v>
      </c>
      <c r="K314" s="13">
        <f t="shared" si="53"/>
        <v>2.2800244299395729</v>
      </c>
      <c r="L314" s="13">
        <f t="shared" si="54"/>
        <v>0</v>
      </c>
      <c r="M314" s="13">
        <f t="shared" si="59"/>
        <v>13.071951090912901</v>
      </c>
      <c r="N314" s="13">
        <f t="shared" si="55"/>
        <v>8.1046096763659978</v>
      </c>
      <c r="O314" s="13">
        <f t="shared" si="56"/>
        <v>8.1046096763659978</v>
      </c>
      <c r="Q314" s="41">
        <v>20.900878730746388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23.117416372354171</v>
      </c>
      <c r="G315" s="13">
        <f t="shared" si="50"/>
        <v>0</v>
      </c>
      <c r="H315" s="13">
        <f t="shared" si="51"/>
        <v>23.117416372354171</v>
      </c>
      <c r="I315" s="16">
        <f t="shared" si="58"/>
        <v>25.397440802293744</v>
      </c>
      <c r="J315" s="13">
        <f t="shared" si="52"/>
        <v>24.752688543156179</v>
      </c>
      <c r="K315" s="13">
        <f t="shared" si="53"/>
        <v>0.64475225913756518</v>
      </c>
      <c r="L315" s="13">
        <f t="shared" si="54"/>
        <v>0</v>
      </c>
      <c r="M315" s="13">
        <f t="shared" si="59"/>
        <v>4.9673414145469028</v>
      </c>
      <c r="N315" s="13">
        <f t="shared" si="55"/>
        <v>3.0797516770190798</v>
      </c>
      <c r="O315" s="13">
        <f t="shared" si="56"/>
        <v>3.0797516770190798</v>
      </c>
      <c r="Q315" s="41">
        <v>21.250418743497171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12.18716409941508</v>
      </c>
      <c r="G316" s="13">
        <f t="shared" si="50"/>
        <v>0</v>
      </c>
      <c r="H316" s="13">
        <f t="shared" si="51"/>
        <v>12.18716409941508</v>
      </c>
      <c r="I316" s="16">
        <f t="shared" si="58"/>
        <v>12.831916358552645</v>
      </c>
      <c r="J316" s="13">
        <f t="shared" si="52"/>
        <v>12.760079415651587</v>
      </c>
      <c r="K316" s="13">
        <f t="shared" si="53"/>
        <v>7.183694290105791E-2</v>
      </c>
      <c r="L316" s="13">
        <f t="shared" si="54"/>
        <v>0</v>
      </c>
      <c r="M316" s="13">
        <f t="shared" si="59"/>
        <v>1.887589737527823</v>
      </c>
      <c r="N316" s="13">
        <f t="shared" si="55"/>
        <v>1.1703056372672502</v>
      </c>
      <c r="O316" s="13">
        <f t="shared" si="56"/>
        <v>1.1703056372672502</v>
      </c>
      <c r="Q316" s="41">
        <v>22.50044870824064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5.9586359418454853</v>
      </c>
      <c r="G317" s="18">
        <f t="shared" si="50"/>
        <v>0</v>
      </c>
      <c r="H317" s="18">
        <f t="shared" si="51"/>
        <v>5.9586359418454853</v>
      </c>
      <c r="I317" s="17">
        <f t="shared" si="58"/>
        <v>6.0304728847465432</v>
      </c>
      <c r="J317" s="18">
        <f t="shared" si="52"/>
        <v>6.0222996693829449</v>
      </c>
      <c r="K317" s="18">
        <f t="shared" si="53"/>
        <v>8.1732153635982741E-3</v>
      </c>
      <c r="L317" s="18">
        <f t="shared" si="54"/>
        <v>0</v>
      </c>
      <c r="M317" s="18">
        <f t="shared" si="59"/>
        <v>0.71728410026057277</v>
      </c>
      <c r="N317" s="18">
        <f t="shared" si="55"/>
        <v>0.44471614216155514</v>
      </c>
      <c r="O317" s="18">
        <f t="shared" si="56"/>
        <v>0.44471614216155514</v>
      </c>
      <c r="P317" s="3"/>
      <c r="Q317" s="42">
        <v>21.895241000000009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28.844680281453648</v>
      </c>
      <c r="G318" s="13">
        <f t="shared" si="50"/>
        <v>0</v>
      </c>
      <c r="H318" s="13">
        <f t="shared" si="51"/>
        <v>28.844680281453648</v>
      </c>
      <c r="I318" s="16">
        <f t="shared" si="58"/>
        <v>28.852853496817247</v>
      </c>
      <c r="J318" s="13">
        <f t="shared" si="52"/>
        <v>28.039166639426139</v>
      </c>
      <c r="K318" s="13">
        <f t="shared" si="53"/>
        <v>0.81368685739110802</v>
      </c>
      <c r="L318" s="13">
        <f t="shared" si="54"/>
        <v>0</v>
      </c>
      <c r="M318" s="13">
        <f t="shared" si="59"/>
        <v>0.27256795809901763</v>
      </c>
      <c r="N318" s="13">
        <f t="shared" si="55"/>
        <v>0.16899213402139093</v>
      </c>
      <c r="O318" s="13">
        <f t="shared" si="56"/>
        <v>0.16899213402139093</v>
      </c>
      <c r="Q318" s="41">
        <v>22.2810287620872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75.293372324185555</v>
      </c>
      <c r="G319" s="13">
        <f t="shared" si="50"/>
        <v>5.9341121102575958</v>
      </c>
      <c r="H319" s="13">
        <f t="shared" si="51"/>
        <v>69.359260213927953</v>
      </c>
      <c r="I319" s="16">
        <f t="shared" si="58"/>
        <v>70.172947071319058</v>
      </c>
      <c r="J319" s="13">
        <f t="shared" si="52"/>
        <v>55.641008205156531</v>
      </c>
      <c r="K319" s="13">
        <f t="shared" si="53"/>
        <v>14.531938866162527</v>
      </c>
      <c r="L319" s="13">
        <f t="shared" si="54"/>
        <v>0</v>
      </c>
      <c r="M319" s="13">
        <f t="shared" si="59"/>
        <v>0.10357582407762669</v>
      </c>
      <c r="N319" s="13">
        <f t="shared" si="55"/>
        <v>6.4217010928128551E-2</v>
      </c>
      <c r="O319" s="13">
        <f t="shared" si="56"/>
        <v>5.9983291211857246</v>
      </c>
      <c r="Q319" s="41">
        <v>18.549852361099902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27.143427016039581</v>
      </c>
      <c r="G320" s="13">
        <f t="shared" si="50"/>
        <v>0</v>
      </c>
      <c r="H320" s="13">
        <f t="shared" si="51"/>
        <v>27.143427016039581</v>
      </c>
      <c r="I320" s="16">
        <f t="shared" si="58"/>
        <v>41.675365882202108</v>
      </c>
      <c r="J320" s="13">
        <f t="shared" si="52"/>
        <v>34.910206982934298</v>
      </c>
      <c r="K320" s="13">
        <f t="shared" si="53"/>
        <v>6.76515889926781</v>
      </c>
      <c r="L320" s="13">
        <f t="shared" si="54"/>
        <v>0</v>
      </c>
      <c r="M320" s="13">
        <f t="shared" si="59"/>
        <v>3.9358813149498142E-2</v>
      </c>
      <c r="N320" s="13">
        <f t="shared" si="55"/>
        <v>2.440246415268885E-2</v>
      </c>
      <c r="O320" s="13">
        <f t="shared" si="56"/>
        <v>2.440246415268885E-2</v>
      </c>
      <c r="Q320" s="41">
        <v>13.451700936701171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57.973872613630228</v>
      </c>
      <c r="G321" s="13">
        <f t="shared" si="50"/>
        <v>3.4340231839575095</v>
      </c>
      <c r="H321" s="13">
        <f t="shared" si="51"/>
        <v>54.539849429672721</v>
      </c>
      <c r="I321" s="16">
        <f t="shared" si="58"/>
        <v>61.305008328940531</v>
      </c>
      <c r="J321" s="13">
        <f t="shared" si="52"/>
        <v>44.392598480826869</v>
      </c>
      <c r="K321" s="13">
        <f t="shared" si="53"/>
        <v>16.912409848113661</v>
      </c>
      <c r="L321" s="13">
        <f t="shared" si="54"/>
        <v>0</v>
      </c>
      <c r="M321" s="13">
        <f t="shared" si="59"/>
        <v>1.4956348996809293E-2</v>
      </c>
      <c r="N321" s="13">
        <f t="shared" si="55"/>
        <v>9.2729363780217622E-3</v>
      </c>
      <c r="O321" s="13">
        <f t="shared" si="56"/>
        <v>3.4432961203355315</v>
      </c>
      <c r="Q321" s="41">
        <v>13.55380988736408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103.740432779138</v>
      </c>
      <c r="G322" s="13">
        <f t="shared" si="50"/>
        <v>10.040476729200471</v>
      </c>
      <c r="H322" s="13">
        <f t="shared" si="51"/>
        <v>93.699956049937526</v>
      </c>
      <c r="I322" s="16">
        <f t="shared" si="58"/>
        <v>110.61236589805119</v>
      </c>
      <c r="J322" s="13">
        <f t="shared" si="52"/>
        <v>53.974519599835716</v>
      </c>
      <c r="K322" s="13">
        <f t="shared" si="53"/>
        <v>56.637846298215479</v>
      </c>
      <c r="L322" s="13">
        <f t="shared" si="54"/>
        <v>18.776642887544178</v>
      </c>
      <c r="M322" s="13">
        <f t="shared" si="59"/>
        <v>18.782326300162964</v>
      </c>
      <c r="N322" s="13">
        <f t="shared" si="55"/>
        <v>11.645042306101038</v>
      </c>
      <c r="O322" s="13">
        <f t="shared" si="56"/>
        <v>21.68551903530151</v>
      </c>
      <c r="Q322" s="41">
        <v>12.96941859354839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69.545556380286996</v>
      </c>
      <c r="G323" s="13">
        <f t="shared" si="50"/>
        <v>5.1044085257485081</v>
      </c>
      <c r="H323" s="13">
        <f t="shared" si="51"/>
        <v>64.441147854538485</v>
      </c>
      <c r="I323" s="16">
        <f t="shared" si="58"/>
        <v>102.30235126520978</v>
      </c>
      <c r="J323" s="13">
        <f t="shared" si="52"/>
        <v>52.113049177139658</v>
      </c>
      <c r="K323" s="13">
        <f t="shared" si="53"/>
        <v>50.189302088070121</v>
      </c>
      <c r="L323" s="13">
        <f t="shared" si="54"/>
        <v>12.589655207594502</v>
      </c>
      <c r="M323" s="13">
        <f t="shared" si="59"/>
        <v>19.726939201656428</v>
      </c>
      <c r="N323" s="13">
        <f t="shared" si="55"/>
        <v>12.230702305026986</v>
      </c>
      <c r="O323" s="13">
        <f t="shared" si="56"/>
        <v>17.335110830775495</v>
      </c>
      <c r="Q323" s="41">
        <v>12.66443786670915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35.037351805001911</v>
      </c>
      <c r="G324" s="13">
        <f t="shared" si="50"/>
        <v>0.12311105370957863</v>
      </c>
      <c r="H324" s="13">
        <f t="shared" si="51"/>
        <v>34.914240751292333</v>
      </c>
      <c r="I324" s="16">
        <f t="shared" si="58"/>
        <v>72.513887631767957</v>
      </c>
      <c r="J324" s="13">
        <f t="shared" si="52"/>
        <v>48.056369122168796</v>
      </c>
      <c r="K324" s="13">
        <f t="shared" si="53"/>
        <v>24.457518509599161</v>
      </c>
      <c r="L324" s="13">
        <f t="shared" si="54"/>
        <v>0</v>
      </c>
      <c r="M324" s="13">
        <f t="shared" si="59"/>
        <v>7.4962368966294424</v>
      </c>
      <c r="N324" s="13">
        <f t="shared" si="55"/>
        <v>4.6476668759102546</v>
      </c>
      <c r="O324" s="13">
        <f t="shared" si="56"/>
        <v>4.7707779296198334</v>
      </c>
      <c r="Q324" s="41">
        <v>13.5094772803282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28.84608494377466</v>
      </c>
      <c r="G325" s="13">
        <f t="shared" si="50"/>
        <v>0</v>
      </c>
      <c r="H325" s="13">
        <f t="shared" si="51"/>
        <v>28.84608494377466</v>
      </c>
      <c r="I325" s="16">
        <f t="shared" si="58"/>
        <v>53.303603453373825</v>
      </c>
      <c r="J325" s="13">
        <f t="shared" si="52"/>
        <v>44.553092694000561</v>
      </c>
      <c r="K325" s="13">
        <f t="shared" si="53"/>
        <v>8.7505107593732632</v>
      </c>
      <c r="L325" s="13">
        <f t="shared" si="54"/>
        <v>0</v>
      </c>
      <c r="M325" s="13">
        <f t="shared" si="59"/>
        <v>2.8485700207191877</v>
      </c>
      <c r="N325" s="13">
        <f t="shared" si="55"/>
        <v>1.7661134128458964</v>
      </c>
      <c r="O325" s="13">
        <f t="shared" si="56"/>
        <v>1.7661134128458964</v>
      </c>
      <c r="Q325" s="41">
        <v>16.87921406907158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49.357029148244187</v>
      </c>
      <c r="G326" s="13">
        <f t="shared" ref="G326:G389" si="61">IF((F326-$J$2)&gt;0,$I$2*(F326-$J$2),0)</f>
        <v>2.1901723056123545</v>
      </c>
      <c r="H326" s="13">
        <f t="shared" ref="H326:H389" si="62">F326-G326</f>
        <v>47.16685684263183</v>
      </c>
      <c r="I326" s="16">
        <f t="shared" si="58"/>
        <v>55.917367602005093</v>
      </c>
      <c r="J326" s="13">
        <f t="shared" ref="J326:J389" si="63">I326/SQRT(1+(I326/($K$2*(300+(25*Q326)+0.05*(Q326)^3)))^2)</f>
        <v>46.783829575839562</v>
      </c>
      <c r="K326" s="13">
        <f t="shared" ref="K326:K389" si="64">I326-J326</f>
        <v>9.1335380261655317</v>
      </c>
      <c r="L326" s="13">
        <f t="shared" ref="L326:L389" si="65">IF(K326&gt;$N$2,(K326-$N$2)/$L$2,0)</f>
        <v>0</v>
      </c>
      <c r="M326" s="13">
        <f t="shared" si="59"/>
        <v>1.0824566078732913</v>
      </c>
      <c r="N326" s="13">
        <f t="shared" ref="N326:N389" si="66">$M$2*M326</f>
        <v>0.67112309688144067</v>
      </c>
      <c r="O326" s="13">
        <f t="shared" ref="O326:O389" si="67">N326+G326</f>
        <v>2.8612954024937953</v>
      </c>
      <c r="Q326" s="41">
        <v>17.604875110979929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16.927488255671459</v>
      </c>
      <c r="G327" s="13">
        <f t="shared" si="61"/>
        <v>0</v>
      </c>
      <c r="H327" s="13">
        <f t="shared" si="62"/>
        <v>16.927488255671459</v>
      </c>
      <c r="I327" s="16">
        <f t="shared" ref="I327:I390" si="69">H327+K326-L326</f>
        <v>26.061026281836991</v>
      </c>
      <c r="J327" s="13">
        <f t="shared" si="63"/>
        <v>25.593355060209998</v>
      </c>
      <c r="K327" s="13">
        <f t="shared" si="64"/>
        <v>0.46767122162699337</v>
      </c>
      <c r="L327" s="13">
        <f t="shared" si="65"/>
        <v>0</v>
      </c>
      <c r="M327" s="13">
        <f t="shared" ref="M327:M390" si="70">L327+M326-N326</f>
        <v>0.41133351099185067</v>
      </c>
      <c r="N327" s="13">
        <f t="shared" si="66"/>
        <v>0.2550267768149474</v>
      </c>
      <c r="O327" s="13">
        <f t="shared" si="67"/>
        <v>0.2550267768149474</v>
      </c>
      <c r="Q327" s="41">
        <v>24.161801000000011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2.4991533927286111</v>
      </c>
      <c r="G328" s="13">
        <f t="shared" si="61"/>
        <v>0</v>
      </c>
      <c r="H328" s="13">
        <f t="shared" si="62"/>
        <v>2.4991533927286111</v>
      </c>
      <c r="I328" s="16">
        <f t="shared" si="69"/>
        <v>2.9668246143556045</v>
      </c>
      <c r="J328" s="13">
        <f t="shared" si="63"/>
        <v>2.9659853722700706</v>
      </c>
      <c r="K328" s="13">
        <f t="shared" si="64"/>
        <v>8.3924208553387558E-4</v>
      </c>
      <c r="L328" s="13">
        <f t="shared" si="65"/>
        <v>0</v>
      </c>
      <c r="M328" s="13">
        <f t="shared" si="70"/>
        <v>0.15630673417690327</v>
      </c>
      <c r="N328" s="13">
        <f t="shared" si="66"/>
        <v>9.6910175189680023E-2</v>
      </c>
      <c r="O328" s="13">
        <f t="shared" si="67"/>
        <v>9.6910175189680023E-2</v>
      </c>
      <c r="Q328" s="41">
        <v>22.957149326803979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2.4979680084399059</v>
      </c>
      <c r="G329" s="18">
        <f t="shared" si="61"/>
        <v>0</v>
      </c>
      <c r="H329" s="18">
        <f t="shared" si="62"/>
        <v>2.4979680084399059</v>
      </c>
      <c r="I329" s="17">
        <f t="shared" si="69"/>
        <v>2.4988072505254397</v>
      </c>
      <c r="J329" s="18">
        <f t="shared" si="63"/>
        <v>2.4983552220109675</v>
      </c>
      <c r="K329" s="18">
        <f t="shared" si="64"/>
        <v>4.520285144722358E-4</v>
      </c>
      <c r="L329" s="18">
        <f t="shared" si="65"/>
        <v>0</v>
      </c>
      <c r="M329" s="18">
        <f t="shared" si="70"/>
        <v>5.939655898722325E-2</v>
      </c>
      <c r="N329" s="18">
        <f t="shared" si="66"/>
        <v>3.6825866572078411E-2</v>
      </c>
      <c r="O329" s="18">
        <f t="shared" si="67"/>
        <v>3.6825866572078411E-2</v>
      </c>
      <c r="P329" s="3"/>
      <c r="Q329" s="42">
        <v>23.69650476394888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4.6135984033090202E-2</v>
      </c>
      <c r="G330" s="13">
        <f t="shared" si="61"/>
        <v>0</v>
      </c>
      <c r="H330" s="13">
        <f t="shared" si="62"/>
        <v>4.6135984033090202E-2</v>
      </c>
      <c r="I330" s="16">
        <f t="shared" si="69"/>
        <v>4.6588012547562438E-2</v>
      </c>
      <c r="J330" s="13">
        <f t="shared" si="63"/>
        <v>4.6588009215322794E-2</v>
      </c>
      <c r="K330" s="13">
        <f t="shared" si="64"/>
        <v>3.3322396439383617E-9</v>
      </c>
      <c r="L330" s="13">
        <f t="shared" si="65"/>
        <v>0</v>
      </c>
      <c r="M330" s="13">
        <f t="shared" si="70"/>
        <v>2.2570692415144838E-2</v>
      </c>
      <c r="N330" s="13">
        <f t="shared" si="66"/>
        <v>1.39938292973898E-2</v>
      </c>
      <c r="O330" s="13">
        <f t="shared" si="67"/>
        <v>1.39938292973898E-2</v>
      </c>
      <c r="Q330" s="41">
        <v>22.781839016402522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1.195220499267772</v>
      </c>
      <c r="G331" s="13">
        <f t="shared" si="61"/>
        <v>0</v>
      </c>
      <c r="H331" s="13">
        <f t="shared" si="62"/>
        <v>1.195220499267772</v>
      </c>
      <c r="I331" s="16">
        <f t="shared" si="69"/>
        <v>1.1952205026000116</v>
      </c>
      <c r="J331" s="13">
        <f t="shared" si="63"/>
        <v>1.1951522444623972</v>
      </c>
      <c r="K331" s="13">
        <f t="shared" si="64"/>
        <v>6.8258137614352066E-5</v>
      </c>
      <c r="L331" s="13">
        <f t="shared" si="65"/>
        <v>0</v>
      </c>
      <c r="M331" s="13">
        <f t="shared" si="70"/>
        <v>8.5768631177550389E-3</v>
      </c>
      <c r="N331" s="13">
        <f t="shared" si="66"/>
        <v>5.3176551330081237E-3</v>
      </c>
      <c r="O331" s="13">
        <f t="shared" si="67"/>
        <v>5.3176551330081237E-3</v>
      </c>
      <c r="Q331" s="41">
        <v>21.412603728096549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112.77364943363111</v>
      </c>
      <c r="G332" s="13">
        <f t="shared" si="61"/>
        <v>11.344431537606628</v>
      </c>
      <c r="H332" s="13">
        <f t="shared" si="62"/>
        <v>101.42921789602448</v>
      </c>
      <c r="I332" s="16">
        <f t="shared" si="69"/>
        <v>101.4292861541621</v>
      </c>
      <c r="J332" s="13">
        <f t="shared" si="63"/>
        <v>57.031085887728459</v>
      </c>
      <c r="K332" s="13">
        <f t="shared" si="64"/>
        <v>44.398200266433641</v>
      </c>
      <c r="L332" s="13">
        <f t="shared" si="65"/>
        <v>7.0334436881899727</v>
      </c>
      <c r="M332" s="13">
        <f t="shared" si="70"/>
        <v>7.0367028961747193</v>
      </c>
      <c r="N332" s="13">
        <f t="shared" si="66"/>
        <v>4.3627557956283258</v>
      </c>
      <c r="O332" s="13">
        <f t="shared" si="67"/>
        <v>15.707187333234954</v>
      </c>
      <c r="Q332" s="41">
        <v>14.55171074361057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5.5283682123965088</v>
      </c>
      <c r="G333" s="13">
        <f t="shared" si="61"/>
        <v>0</v>
      </c>
      <c r="H333" s="13">
        <f t="shared" si="62"/>
        <v>5.5283682123965088</v>
      </c>
      <c r="I333" s="16">
        <f t="shared" si="69"/>
        <v>42.893124790640172</v>
      </c>
      <c r="J333" s="13">
        <f t="shared" si="63"/>
        <v>35.098291133213223</v>
      </c>
      <c r="K333" s="13">
        <f t="shared" si="64"/>
        <v>7.794833657426949</v>
      </c>
      <c r="L333" s="13">
        <f t="shared" si="65"/>
        <v>0</v>
      </c>
      <c r="M333" s="13">
        <f t="shared" si="70"/>
        <v>2.6739471005463935</v>
      </c>
      <c r="N333" s="13">
        <f t="shared" si="66"/>
        <v>1.657847202338764</v>
      </c>
      <c r="O333" s="13">
        <f t="shared" si="67"/>
        <v>1.657847202338764</v>
      </c>
      <c r="Q333" s="41">
        <v>12.784561694987509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27.236463026230311</v>
      </c>
      <c r="G334" s="13">
        <f t="shared" si="61"/>
        <v>0</v>
      </c>
      <c r="H334" s="13">
        <f t="shared" si="62"/>
        <v>27.236463026230311</v>
      </c>
      <c r="I334" s="16">
        <f t="shared" si="69"/>
        <v>35.03129668365726</v>
      </c>
      <c r="J334" s="13">
        <f t="shared" si="63"/>
        <v>29.073708696393503</v>
      </c>
      <c r="K334" s="13">
        <f t="shared" si="64"/>
        <v>5.9575879872637572</v>
      </c>
      <c r="L334" s="13">
        <f t="shared" si="65"/>
        <v>0</v>
      </c>
      <c r="M334" s="13">
        <f t="shared" si="70"/>
        <v>1.0160998982076295</v>
      </c>
      <c r="N334" s="13">
        <f t="shared" si="66"/>
        <v>0.62998193688873028</v>
      </c>
      <c r="O334" s="13">
        <f t="shared" si="67"/>
        <v>0.62998193688873028</v>
      </c>
      <c r="Q334" s="41">
        <v>10.44372759354839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11.32422653817647</v>
      </c>
      <c r="G335" s="13">
        <f t="shared" si="61"/>
        <v>0</v>
      </c>
      <c r="H335" s="13">
        <f t="shared" si="62"/>
        <v>11.32422653817647</v>
      </c>
      <c r="I335" s="16">
        <f t="shared" si="69"/>
        <v>17.281814525440225</v>
      </c>
      <c r="J335" s="13">
        <f t="shared" si="63"/>
        <v>16.472337893689541</v>
      </c>
      <c r="K335" s="13">
        <f t="shared" si="64"/>
        <v>0.80947663175068385</v>
      </c>
      <c r="L335" s="13">
        <f t="shared" si="65"/>
        <v>0</v>
      </c>
      <c r="M335" s="13">
        <f t="shared" si="70"/>
        <v>0.38611796131889919</v>
      </c>
      <c r="N335" s="13">
        <f t="shared" si="66"/>
        <v>0.2393931360177175</v>
      </c>
      <c r="O335" s="13">
        <f t="shared" si="67"/>
        <v>0.2393931360177175</v>
      </c>
      <c r="Q335" s="41">
        <v>11.099085887164181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37.525225764247473</v>
      </c>
      <c r="G336" s="13">
        <f t="shared" si="61"/>
        <v>0.48223840955054875</v>
      </c>
      <c r="H336" s="13">
        <f t="shared" si="62"/>
        <v>37.042987354696926</v>
      </c>
      <c r="I336" s="16">
        <f t="shared" si="69"/>
        <v>37.85246398644761</v>
      </c>
      <c r="J336" s="13">
        <f t="shared" si="63"/>
        <v>33.309225352507923</v>
      </c>
      <c r="K336" s="13">
        <f t="shared" si="64"/>
        <v>4.5432386339396871</v>
      </c>
      <c r="L336" s="13">
        <f t="shared" si="65"/>
        <v>0</v>
      </c>
      <c r="M336" s="13">
        <f t="shared" si="70"/>
        <v>0.14672482530118169</v>
      </c>
      <c r="N336" s="13">
        <f t="shared" si="66"/>
        <v>9.0969391686732654E-2</v>
      </c>
      <c r="O336" s="13">
        <f t="shared" si="67"/>
        <v>0.57320780123728143</v>
      </c>
      <c r="Q336" s="41">
        <v>14.79105929184848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35.673706375604752</v>
      </c>
      <c r="G337" s="13">
        <f t="shared" si="61"/>
        <v>0.21496953933286783</v>
      </c>
      <c r="H337" s="13">
        <f t="shared" si="62"/>
        <v>35.458736836271882</v>
      </c>
      <c r="I337" s="16">
        <f t="shared" si="69"/>
        <v>40.001975470211569</v>
      </c>
      <c r="J337" s="13">
        <f t="shared" si="63"/>
        <v>35.062194672225971</v>
      </c>
      <c r="K337" s="13">
        <f t="shared" si="64"/>
        <v>4.9397807979855983</v>
      </c>
      <c r="L337" s="13">
        <f t="shared" si="65"/>
        <v>0</v>
      </c>
      <c r="M337" s="13">
        <f t="shared" si="70"/>
        <v>5.575543361444904E-2</v>
      </c>
      <c r="N337" s="13">
        <f t="shared" si="66"/>
        <v>3.4568368840958402E-2</v>
      </c>
      <c r="O337" s="13">
        <f t="shared" si="67"/>
        <v>0.24953790817382623</v>
      </c>
      <c r="Q337" s="41">
        <v>15.336385378325261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0.76101704965951245</v>
      </c>
      <c r="G338" s="13">
        <f t="shared" si="61"/>
        <v>0</v>
      </c>
      <c r="H338" s="13">
        <f t="shared" si="62"/>
        <v>0.76101704965951245</v>
      </c>
      <c r="I338" s="16">
        <f t="shared" si="69"/>
        <v>5.7007978476451111</v>
      </c>
      <c r="J338" s="13">
        <f t="shared" si="63"/>
        <v>5.6904587861604705</v>
      </c>
      <c r="K338" s="13">
        <f t="shared" si="64"/>
        <v>1.0339061484640588E-2</v>
      </c>
      <c r="L338" s="13">
        <f t="shared" si="65"/>
        <v>0</v>
      </c>
      <c r="M338" s="13">
        <f t="shared" si="70"/>
        <v>2.1187064773490638E-2</v>
      </c>
      <c r="N338" s="13">
        <f t="shared" si="66"/>
        <v>1.3135980159564195E-2</v>
      </c>
      <c r="O338" s="13">
        <f t="shared" si="67"/>
        <v>1.3135980159564195E-2</v>
      </c>
      <c r="Q338" s="41">
        <v>19.038424675638939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0.17045381949991481</v>
      </c>
      <c r="G339" s="13">
        <f t="shared" si="61"/>
        <v>0</v>
      </c>
      <c r="H339" s="13">
        <f t="shared" si="62"/>
        <v>0.17045381949991481</v>
      </c>
      <c r="I339" s="16">
        <f t="shared" si="69"/>
        <v>0.1807928809845554</v>
      </c>
      <c r="J339" s="13">
        <f t="shared" si="63"/>
        <v>0.18079267552229583</v>
      </c>
      <c r="K339" s="13">
        <f t="shared" si="64"/>
        <v>2.0546225956707964E-7</v>
      </c>
      <c r="L339" s="13">
        <f t="shared" si="65"/>
        <v>0</v>
      </c>
      <c r="M339" s="13">
        <f t="shared" si="70"/>
        <v>8.0510846139264427E-3</v>
      </c>
      <c r="N339" s="13">
        <f t="shared" si="66"/>
        <v>4.9916724606343943E-3</v>
      </c>
      <c r="O339" s="13">
        <f t="shared" si="67"/>
        <v>4.9916724606343943E-3</v>
      </c>
      <c r="Q339" s="41">
        <v>22.401538813382089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5.1242182742403921</v>
      </c>
      <c r="G340" s="13">
        <f t="shared" si="61"/>
        <v>0</v>
      </c>
      <c r="H340" s="13">
        <f t="shared" si="62"/>
        <v>5.1242182742403921</v>
      </c>
      <c r="I340" s="16">
        <f t="shared" si="69"/>
        <v>5.1242184797026518</v>
      </c>
      <c r="J340" s="13">
        <f t="shared" si="63"/>
        <v>5.1197085044514701</v>
      </c>
      <c r="K340" s="13">
        <f t="shared" si="64"/>
        <v>4.509975251181686E-3</v>
      </c>
      <c r="L340" s="13">
        <f t="shared" si="65"/>
        <v>0</v>
      </c>
      <c r="M340" s="13">
        <f t="shared" si="70"/>
        <v>3.0594121532920484E-3</v>
      </c>
      <c r="N340" s="13">
        <f t="shared" si="66"/>
        <v>1.89683553504107E-3</v>
      </c>
      <c r="O340" s="13">
        <f t="shared" si="67"/>
        <v>1.89683553504107E-3</v>
      </c>
      <c r="Q340" s="41">
        <v>22.651861008762879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1.338358361629493</v>
      </c>
      <c r="G341" s="18">
        <f t="shared" si="61"/>
        <v>0</v>
      </c>
      <c r="H341" s="18">
        <f t="shared" si="62"/>
        <v>1.338358361629493</v>
      </c>
      <c r="I341" s="17">
        <f t="shared" si="69"/>
        <v>1.3428683368806746</v>
      </c>
      <c r="J341" s="18">
        <f t="shared" si="63"/>
        <v>1.3427936864707162</v>
      </c>
      <c r="K341" s="18">
        <f t="shared" si="64"/>
        <v>7.4650409958465502E-5</v>
      </c>
      <c r="L341" s="18">
        <f t="shared" si="65"/>
        <v>0</v>
      </c>
      <c r="M341" s="18">
        <f t="shared" si="70"/>
        <v>1.1625766182509784E-3</v>
      </c>
      <c r="N341" s="18">
        <f t="shared" si="66"/>
        <v>7.2079750331560666E-4</v>
      </c>
      <c r="O341" s="18">
        <f t="shared" si="67"/>
        <v>7.2079750331560666E-4</v>
      </c>
      <c r="P341" s="3"/>
      <c r="Q341" s="42">
        <v>23.255599492649161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34.968196870281048</v>
      </c>
      <c r="G342" s="13">
        <f t="shared" si="61"/>
        <v>0.1131284624463179</v>
      </c>
      <c r="H342" s="13">
        <f t="shared" si="62"/>
        <v>34.855068407834729</v>
      </c>
      <c r="I342" s="16">
        <f t="shared" si="69"/>
        <v>34.855143058244686</v>
      </c>
      <c r="J342" s="13">
        <f t="shared" si="63"/>
        <v>33.47049224888346</v>
      </c>
      <c r="K342" s="13">
        <f t="shared" si="64"/>
        <v>1.3846508093612258</v>
      </c>
      <c r="L342" s="13">
        <f t="shared" si="65"/>
        <v>0</v>
      </c>
      <c r="M342" s="13">
        <f t="shared" si="70"/>
        <v>4.4177911493537177E-4</v>
      </c>
      <c r="N342" s="13">
        <f t="shared" si="66"/>
        <v>2.7390305125993047E-4</v>
      </c>
      <c r="O342" s="13">
        <f t="shared" si="67"/>
        <v>0.11340236549757783</v>
      </c>
      <c r="Q342" s="41">
        <v>22.40403400000001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10.374251548535231</v>
      </c>
      <c r="G343" s="13">
        <f t="shared" si="61"/>
        <v>0</v>
      </c>
      <c r="H343" s="13">
        <f t="shared" si="62"/>
        <v>10.374251548535231</v>
      </c>
      <c r="I343" s="16">
        <f t="shared" si="69"/>
        <v>11.758902357896456</v>
      </c>
      <c r="J343" s="13">
        <f t="shared" si="63"/>
        <v>11.671940545994108</v>
      </c>
      <c r="K343" s="13">
        <f t="shared" si="64"/>
        <v>8.6961811902348529E-2</v>
      </c>
      <c r="L343" s="13">
        <f t="shared" si="65"/>
        <v>0</v>
      </c>
      <c r="M343" s="13">
        <f t="shared" si="70"/>
        <v>1.6787606367544129E-4</v>
      </c>
      <c r="N343" s="13">
        <f t="shared" si="66"/>
        <v>1.040831594787736E-4</v>
      </c>
      <c r="O343" s="13">
        <f t="shared" si="67"/>
        <v>1.040831594787736E-4</v>
      </c>
      <c r="Q343" s="41">
        <v>19.27889119572508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20.315024289385828</v>
      </c>
      <c r="G344" s="13">
        <f t="shared" si="61"/>
        <v>0</v>
      </c>
      <c r="H344" s="13">
        <f t="shared" si="62"/>
        <v>20.315024289385828</v>
      </c>
      <c r="I344" s="16">
        <f t="shared" si="69"/>
        <v>20.401986101288177</v>
      </c>
      <c r="J344" s="13">
        <f t="shared" si="63"/>
        <v>19.451569431998319</v>
      </c>
      <c r="K344" s="13">
        <f t="shared" si="64"/>
        <v>0.95041666928985791</v>
      </c>
      <c r="L344" s="13">
        <f t="shared" si="65"/>
        <v>0</v>
      </c>
      <c r="M344" s="13">
        <f t="shared" si="70"/>
        <v>6.3792904196667696E-5</v>
      </c>
      <c r="N344" s="13">
        <f t="shared" si="66"/>
        <v>3.9551600601933972E-5</v>
      </c>
      <c r="O344" s="13">
        <f t="shared" si="67"/>
        <v>3.9551600601933972E-5</v>
      </c>
      <c r="Q344" s="41">
        <v>13.57940275925945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53.308882163843677</v>
      </c>
      <c r="G345" s="13">
        <f t="shared" si="61"/>
        <v>2.7606266563604049</v>
      </c>
      <c r="H345" s="13">
        <f t="shared" si="62"/>
        <v>50.548255507483269</v>
      </c>
      <c r="I345" s="16">
        <f t="shared" si="69"/>
        <v>51.498672176773127</v>
      </c>
      <c r="J345" s="13">
        <f t="shared" si="63"/>
        <v>40.767380892252838</v>
      </c>
      <c r="K345" s="13">
        <f t="shared" si="64"/>
        <v>10.731291284520289</v>
      </c>
      <c r="L345" s="13">
        <f t="shared" si="65"/>
        <v>0</v>
      </c>
      <c r="M345" s="13">
        <f t="shared" si="70"/>
        <v>2.4241303594733724E-5</v>
      </c>
      <c r="N345" s="13">
        <f t="shared" si="66"/>
        <v>1.5029608228734909E-5</v>
      </c>
      <c r="O345" s="13">
        <f t="shared" si="67"/>
        <v>2.7606416859686336</v>
      </c>
      <c r="Q345" s="41">
        <v>14.07408518928321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71.288916694743577</v>
      </c>
      <c r="G346" s="13">
        <f t="shared" si="61"/>
        <v>5.3560645140602041</v>
      </c>
      <c r="H346" s="13">
        <f t="shared" si="62"/>
        <v>65.932852180683369</v>
      </c>
      <c r="I346" s="16">
        <f t="shared" si="69"/>
        <v>76.664143465203665</v>
      </c>
      <c r="J346" s="13">
        <f t="shared" si="63"/>
        <v>45.956272529378666</v>
      </c>
      <c r="K346" s="13">
        <f t="shared" si="64"/>
        <v>30.707870935824999</v>
      </c>
      <c r="L346" s="13">
        <f t="shared" si="65"/>
        <v>0</v>
      </c>
      <c r="M346" s="13">
        <f t="shared" si="70"/>
        <v>9.2116953659988147E-6</v>
      </c>
      <c r="N346" s="13">
        <f t="shared" si="66"/>
        <v>5.7112511269192652E-6</v>
      </c>
      <c r="O346" s="13">
        <f t="shared" si="67"/>
        <v>5.3560702253113313</v>
      </c>
      <c r="Q346" s="41">
        <v>11.881257690397179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83.710673996125493</v>
      </c>
      <c r="G347" s="13">
        <f t="shared" si="61"/>
        <v>7.1491589101671238</v>
      </c>
      <c r="H347" s="13">
        <f t="shared" si="62"/>
        <v>76.561515085958376</v>
      </c>
      <c r="I347" s="16">
        <f t="shared" si="69"/>
        <v>107.26938602178338</v>
      </c>
      <c r="J347" s="13">
        <f t="shared" si="63"/>
        <v>50.843931656701358</v>
      </c>
      <c r="K347" s="13">
        <f t="shared" si="64"/>
        <v>56.425454365082018</v>
      </c>
      <c r="L347" s="13">
        <f t="shared" si="65"/>
        <v>18.572865689033229</v>
      </c>
      <c r="M347" s="13">
        <f t="shared" si="70"/>
        <v>18.572869189477469</v>
      </c>
      <c r="N347" s="13">
        <f t="shared" si="66"/>
        <v>11.51517889747603</v>
      </c>
      <c r="O347" s="13">
        <f t="shared" si="67"/>
        <v>18.664337807643154</v>
      </c>
      <c r="Q347" s="41">
        <v>11.96483059354839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6.3877185647767636</v>
      </c>
      <c r="G348" s="13">
        <f t="shared" si="61"/>
        <v>0</v>
      </c>
      <c r="H348" s="13">
        <f t="shared" si="62"/>
        <v>6.3877185647767636</v>
      </c>
      <c r="I348" s="16">
        <f t="shared" si="69"/>
        <v>44.240307240825551</v>
      </c>
      <c r="J348" s="13">
        <f t="shared" si="63"/>
        <v>38.107755112926341</v>
      </c>
      <c r="K348" s="13">
        <f t="shared" si="64"/>
        <v>6.1325521278992099</v>
      </c>
      <c r="L348" s="13">
        <f t="shared" si="65"/>
        <v>0</v>
      </c>
      <c r="M348" s="13">
        <f t="shared" si="70"/>
        <v>7.057690292001439</v>
      </c>
      <c r="N348" s="13">
        <f t="shared" si="66"/>
        <v>4.3757679810408918</v>
      </c>
      <c r="O348" s="13">
        <f t="shared" si="67"/>
        <v>4.3757679810408918</v>
      </c>
      <c r="Q348" s="41">
        <v>15.759256523801501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31.981301197684481</v>
      </c>
      <c r="G349" s="13">
        <f t="shared" si="61"/>
        <v>0</v>
      </c>
      <c r="H349" s="13">
        <f t="shared" si="62"/>
        <v>31.981301197684481</v>
      </c>
      <c r="I349" s="16">
        <f t="shared" si="69"/>
        <v>38.11385332558369</v>
      </c>
      <c r="J349" s="13">
        <f t="shared" si="63"/>
        <v>33.107008136251203</v>
      </c>
      <c r="K349" s="13">
        <f t="shared" si="64"/>
        <v>5.0068451893324877</v>
      </c>
      <c r="L349" s="13">
        <f t="shared" si="65"/>
        <v>0</v>
      </c>
      <c r="M349" s="13">
        <f t="shared" si="70"/>
        <v>2.6819223109605472</v>
      </c>
      <c r="N349" s="13">
        <f t="shared" si="66"/>
        <v>1.6627918327955393</v>
      </c>
      <c r="O349" s="13">
        <f t="shared" si="67"/>
        <v>1.6627918327955393</v>
      </c>
      <c r="Q349" s="41">
        <v>14.09590207078219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10.251473993469389</v>
      </c>
      <c r="G350" s="13">
        <f t="shared" si="61"/>
        <v>0</v>
      </c>
      <c r="H350" s="13">
        <f t="shared" si="62"/>
        <v>10.251473993469389</v>
      </c>
      <c r="I350" s="16">
        <f t="shared" si="69"/>
        <v>15.258319182801877</v>
      </c>
      <c r="J350" s="13">
        <f t="shared" si="63"/>
        <v>15.012112388571108</v>
      </c>
      <c r="K350" s="13">
        <f t="shared" si="64"/>
        <v>0.24620679423076908</v>
      </c>
      <c r="L350" s="13">
        <f t="shared" si="65"/>
        <v>0</v>
      </c>
      <c r="M350" s="13">
        <f t="shared" si="70"/>
        <v>1.0191304781650079</v>
      </c>
      <c r="N350" s="13">
        <f t="shared" si="66"/>
        <v>0.63186089646230492</v>
      </c>
      <c r="O350" s="13">
        <f t="shared" si="67"/>
        <v>0.63186089646230492</v>
      </c>
      <c r="Q350" s="41">
        <v>17.352048970306679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25.80375932320484</v>
      </c>
      <c r="G351" s="13">
        <f t="shared" si="61"/>
        <v>0</v>
      </c>
      <c r="H351" s="13">
        <f t="shared" si="62"/>
        <v>25.80375932320484</v>
      </c>
      <c r="I351" s="16">
        <f t="shared" si="69"/>
        <v>26.049966117435609</v>
      </c>
      <c r="J351" s="13">
        <f t="shared" si="63"/>
        <v>25.378329586582371</v>
      </c>
      <c r="K351" s="13">
        <f t="shared" si="64"/>
        <v>0.67163653085323816</v>
      </c>
      <c r="L351" s="13">
        <f t="shared" si="65"/>
        <v>0</v>
      </c>
      <c r="M351" s="13">
        <f t="shared" si="70"/>
        <v>0.38726958170270298</v>
      </c>
      <c r="N351" s="13">
        <f t="shared" si="66"/>
        <v>0.24010714065567584</v>
      </c>
      <c r="O351" s="13">
        <f t="shared" si="67"/>
        <v>0.24010714065567584</v>
      </c>
      <c r="Q351" s="41">
        <v>21.495348041714081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6.8205341273551836</v>
      </c>
      <c r="G352" s="13">
        <f t="shared" si="61"/>
        <v>0</v>
      </c>
      <c r="H352" s="13">
        <f t="shared" si="62"/>
        <v>6.8205341273551836</v>
      </c>
      <c r="I352" s="16">
        <f t="shared" si="69"/>
        <v>7.4921706582084218</v>
      </c>
      <c r="J352" s="13">
        <f t="shared" si="63"/>
        <v>7.4797730979711927</v>
      </c>
      <c r="K352" s="13">
        <f t="shared" si="64"/>
        <v>1.2397560237229044E-2</v>
      </c>
      <c r="L352" s="13">
        <f t="shared" si="65"/>
        <v>0</v>
      </c>
      <c r="M352" s="13">
        <f t="shared" si="70"/>
        <v>0.14716244104702714</v>
      </c>
      <c r="N352" s="13">
        <f t="shared" si="66"/>
        <v>9.1240713449156824E-2</v>
      </c>
      <c r="O352" s="13">
        <f t="shared" si="67"/>
        <v>9.1240713449156824E-2</v>
      </c>
      <c r="Q352" s="41">
        <v>23.55688223045096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1.1753035196113659</v>
      </c>
      <c r="G353" s="18">
        <f t="shared" si="61"/>
        <v>0</v>
      </c>
      <c r="H353" s="18">
        <f t="shared" si="62"/>
        <v>1.1753035196113659</v>
      </c>
      <c r="I353" s="17">
        <f t="shared" si="69"/>
        <v>1.187701079848595</v>
      </c>
      <c r="J353" s="18">
        <f t="shared" si="63"/>
        <v>1.1876436393395997</v>
      </c>
      <c r="K353" s="18">
        <f t="shared" si="64"/>
        <v>5.7440508995254547E-5</v>
      </c>
      <c r="L353" s="18">
        <f t="shared" si="65"/>
        <v>0</v>
      </c>
      <c r="M353" s="18">
        <f t="shared" si="70"/>
        <v>5.5921727597870313E-2</v>
      </c>
      <c r="N353" s="18">
        <f t="shared" si="66"/>
        <v>3.4671471110679593E-2</v>
      </c>
      <c r="O353" s="18">
        <f t="shared" si="67"/>
        <v>3.4671471110679593E-2</v>
      </c>
      <c r="P353" s="3"/>
      <c r="Q353" s="42">
        <v>22.500512000000011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4.7916723753131052</v>
      </c>
      <c r="G354" s="13">
        <f t="shared" si="61"/>
        <v>0</v>
      </c>
      <c r="H354" s="13">
        <f t="shared" si="62"/>
        <v>4.7916723753131052</v>
      </c>
      <c r="I354" s="16">
        <f t="shared" si="69"/>
        <v>4.7917298158221007</v>
      </c>
      <c r="J354" s="13">
        <f t="shared" si="63"/>
        <v>4.787842339000429</v>
      </c>
      <c r="K354" s="13">
        <f t="shared" si="64"/>
        <v>3.887476821671676E-3</v>
      </c>
      <c r="L354" s="13">
        <f t="shared" si="65"/>
        <v>0</v>
      </c>
      <c r="M354" s="13">
        <f t="shared" si="70"/>
        <v>2.125025648719072E-2</v>
      </c>
      <c r="N354" s="13">
        <f t="shared" si="66"/>
        <v>1.3175159022058246E-2</v>
      </c>
      <c r="O354" s="13">
        <f t="shared" si="67"/>
        <v>1.3175159022058246E-2</v>
      </c>
      <c r="Q354" s="41">
        <v>22.278601994757921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84.210362088640395</v>
      </c>
      <c r="G355" s="13">
        <f t="shared" si="61"/>
        <v>7.2212894386222359</v>
      </c>
      <c r="H355" s="13">
        <f t="shared" si="62"/>
        <v>76.989072650018159</v>
      </c>
      <c r="I355" s="16">
        <f t="shared" si="69"/>
        <v>76.992960126839833</v>
      </c>
      <c r="J355" s="13">
        <f t="shared" si="63"/>
        <v>61.51556069943998</v>
      </c>
      <c r="K355" s="13">
        <f t="shared" si="64"/>
        <v>15.477399427399853</v>
      </c>
      <c r="L355" s="13">
        <f t="shared" si="65"/>
        <v>0</v>
      </c>
      <c r="M355" s="13">
        <f t="shared" si="70"/>
        <v>8.075097465132474E-3</v>
      </c>
      <c r="N355" s="13">
        <f t="shared" si="66"/>
        <v>5.0065604283821338E-3</v>
      </c>
      <c r="O355" s="13">
        <f t="shared" si="67"/>
        <v>7.2262959990506177</v>
      </c>
      <c r="Q355" s="41">
        <v>20.153269736972259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49.878483285094063</v>
      </c>
      <c r="G356" s="13">
        <f t="shared" si="61"/>
        <v>2.265444786625026</v>
      </c>
      <c r="H356" s="13">
        <f t="shared" si="62"/>
        <v>47.613038498469038</v>
      </c>
      <c r="I356" s="16">
        <f t="shared" si="69"/>
        <v>63.090437925868891</v>
      </c>
      <c r="J356" s="13">
        <f t="shared" si="63"/>
        <v>48.691629595492799</v>
      </c>
      <c r="K356" s="13">
        <f t="shared" si="64"/>
        <v>14.398808330376092</v>
      </c>
      <c r="L356" s="13">
        <f t="shared" si="65"/>
        <v>0</v>
      </c>
      <c r="M356" s="13">
        <f t="shared" si="70"/>
        <v>3.0685370367503403E-3</v>
      </c>
      <c r="N356" s="13">
        <f t="shared" si="66"/>
        <v>1.9024929627852109E-3</v>
      </c>
      <c r="O356" s="13">
        <f t="shared" si="67"/>
        <v>2.2673472795878111</v>
      </c>
      <c r="Q356" s="41">
        <v>16.051362263111329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2.6398060246340971</v>
      </c>
      <c r="G357" s="13">
        <f t="shared" si="61"/>
        <v>0</v>
      </c>
      <c r="H357" s="13">
        <f t="shared" si="62"/>
        <v>2.6398060246340971</v>
      </c>
      <c r="I357" s="16">
        <f t="shared" si="69"/>
        <v>17.038614355010189</v>
      </c>
      <c r="J357" s="13">
        <f t="shared" si="63"/>
        <v>16.341364572294953</v>
      </c>
      <c r="K357" s="13">
        <f t="shared" si="64"/>
        <v>0.69724978271523597</v>
      </c>
      <c r="L357" s="13">
        <f t="shared" si="65"/>
        <v>0</v>
      </c>
      <c r="M357" s="13">
        <f t="shared" si="70"/>
        <v>1.1660440739651294E-3</v>
      </c>
      <c r="N357" s="13">
        <f t="shared" si="66"/>
        <v>7.2294732585838014E-4</v>
      </c>
      <c r="O357" s="13">
        <f t="shared" si="67"/>
        <v>7.2294732585838014E-4</v>
      </c>
      <c r="Q357" s="41">
        <v>11.957780482224271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39.849780607512322</v>
      </c>
      <c r="G358" s="13">
        <f t="shared" si="61"/>
        <v>0.81779047048460796</v>
      </c>
      <c r="H358" s="13">
        <f t="shared" si="62"/>
        <v>39.031990137027712</v>
      </c>
      <c r="I358" s="16">
        <f t="shared" si="69"/>
        <v>39.729239919742952</v>
      </c>
      <c r="J358" s="13">
        <f t="shared" si="63"/>
        <v>33.205409429193644</v>
      </c>
      <c r="K358" s="13">
        <f t="shared" si="64"/>
        <v>6.5238304905493081</v>
      </c>
      <c r="L358" s="13">
        <f t="shared" si="65"/>
        <v>0</v>
      </c>
      <c r="M358" s="13">
        <f t="shared" si="70"/>
        <v>4.4309674810674921E-4</v>
      </c>
      <c r="N358" s="13">
        <f t="shared" si="66"/>
        <v>2.7471998382618451E-4</v>
      </c>
      <c r="O358" s="13">
        <f t="shared" si="67"/>
        <v>0.81806519046843418</v>
      </c>
      <c r="Q358" s="41">
        <v>12.644871883573369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0.45292020997287619</v>
      </c>
      <c r="G359" s="13">
        <f t="shared" si="61"/>
        <v>0</v>
      </c>
      <c r="H359" s="13">
        <f t="shared" si="62"/>
        <v>0.45292020997287619</v>
      </c>
      <c r="I359" s="16">
        <f t="shared" si="69"/>
        <v>6.9767507005221843</v>
      </c>
      <c r="J359" s="13">
        <f t="shared" si="63"/>
        <v>6.9185035064674389</v>
      </c>
      <c r="K359" s="13">
        <f t="shared" si="64"/>
        <v>5.8247194054745322E-2</v>
      </c>
      <c r="L359" s="13">
        <f t="shared" si="65"/>
        <v>0</v>
      </c>
      <c r="M359" s="13">
        <f t="shared" si="70"/>
        <v>1.683767642805647E-4</v>
      </c>
      <c r="N359" s="13">
        <f t="shared" si="66"/>
        <v>1.0439359385395012E-4</v>
      </c>
      <c r="O359" s="13">
        <f t="shared" si="67"/>
        <v>1.0439359385395012E-4</v>
      </c>
      <c r="Q359" s="41">
        <v>10.877077593548391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10.40125153131353</v>
      </c>
      <c r="G360" s="13">
        <f t="shared" si="61"/>
        <v>0</v>
      </c>
      <c r="H360" s="13">
        <f t="shared" si="62"/>
        <v>10.40125153131353</v>
      </c>
      <c r="I360" s="16">
        <f t="shared" si="69"/>
        <v>10.459498725368276</v>
      </c>
      <c r="J360" s="13">
        <f t="shared" si="63"/>
        <v>10.307013264525599</v>
      </c>
      <c r="K360" s="13">
        <f t="shared" si="64"/>
        <v>0.15248546084267645</v>
      </c>
      <c r="L360" s="13">
        <f t="shared" si="65"/>
        <v>0</v>
      </c>
      <c r="M360" s="13">
        <f t="shared" si="70"/>
        <v>6.398317042661458E-5</v>
      </c>
      <c r="N360" s="13">
        <f t="shared" si="66"/>
        <v>3.9669565664501042E-5</v>
      </c>
      <c r="O360" s="13">
        <f t="shared" si="67"/>
        <v>3.9669565664501042E-5</v>
      </c>
      <c r="Q360" s="41">
        <v>12.670049879577521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2.342283045366885</v>
      </c>
      <c r="G361" s="13">
        <f t="shared" si="61"/>
        <v>0</v>
      </c>
      <c r="H361" s="13">
        <f t="shared" si="62"/>
        <v>2.342283045366885</v>
      </c>
      <c r="I361" s="16">
        <f t="shared" si="69"/>
        <v>2.4947685062095615</v>
      </c>
      <c r="J361" s="13">
        <f t="shared" si="63"/>
        <v>2.4930625701454812</v>
      </c>
      <c r="K361" s="13">
        <f t="shared" si="64"/>
        <v>1.7059360640803156E-3</v>
      </c>
      <c r="L361" s="13">
        <f t="shared" si="65"/>
        <v>0</v>
      </c>
      <c r="M361" s="13">
        <f t="shared" si="70"/>
        <v>2.4313604762113539E-5</v>
      </c>
      <c r="N361" s="13">
        <f t="shared" si="66"/>
        <v>1.5074434952510393E-5</v>
      </c>
      <c r="O361" s="13">
        <f t="shared" si="67"/>
        <v>1.5074434952510393E-5</v>
      </c>
      <c r="Q361" s="41">
        <v>14.22598402500963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0.35039593255477658</v>
      </c>
      <c r="G362" s="13">
        <f t="shared" si="61"/>
        <v>0</v>
      </c>
      <c r="H362" s="13">
        <f t="shared" si="62"/>
        <v>0.35039593255477658</v>
      </c>
      <c r="I362" s="16">
        <f t="shared" si="69"/>
        <v>0.35210186861885689</v>
      </c>
      <c r="J362" s="13">
        <f t="shared" si="63"/>
        <v>0.35209925515779289</v>
      </c>
      <c r="K362" s="13">
        <f t="shared" si="64"/>
        <v>2.6134610640049516E-6</v>
      </c>
      <c r="L362" s="13">
        <f t="shared" si="65"/>
        <v>0</v>
      </c>
      <c r="M362" s="13">
        <f t="shared" si="70"/>
        <v>9.2391698096031455E-6</v>
      </c>
      <c r="N362" s="13">
        <f t="shared" si="66"/>
        <v>5.7282852819539498E-6</v>
      </c>
      <c r="O362" s="13">
        <f t="shared" si="67"/>
        <v>5.7282852819539498E-6</v>
      </c>
      <c r="Q362" s="41">
        <v>18.560870324689059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0.10864147907951301</v>
      </c>
      <c r="G363" s="13">
        <f t="shared" si="61"/>
        <v>0</v>
      </c>
      <c r="H363" s="13">
        <f t="shared" si="62"/>
        <v>0.10864147907951301</v>
      </c>
      <c r="I363" s="16">
        <f t="shared" si="69"/>
        <v>0.10864409254057701</v>
      </c>
      <c r="J363" s="13">
        <f t="shared" si="63"/>
        <v>0.10864403569159307</v>
      </c>
      <c r="K363" s="13">
        <f t="shared" si="64"/>
        <v>5.6848983936985675E-8</v>
      </c>
      <c r="L363" s="13">
        <f t="shared" si="65"/>
        <v>0</v>
      </c>
      <c r="M363" s="13">
        <f t="shared" si="70"/>
        <v>3.5108845276491957E-6</v>
      </c>
      <c r="N363" s="13">
        <f t="shared" si="66"/>
        <v>2.1767484071425012E-6</v>
      </c>
      <c r="O363" s="13">
        <f t="shared" si="67"/>
        <v>2.1767484071425012E-6</v>
      </c>
      <c r="Q363" s="41">
        <v>20.682740506741641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28.79196843342147</v>
      </c>
      <c r="G364" s="13">
        <f t="shared" si="61"/>
        <v>0</v>
      </c>
      <c r="H364" s="13">
        <f t="shared" si="62"/>
        <v>28.79196843342147</v>
      </c>
      <c r="I364" s="16">
        <f t="shared" si="69"/>
        <v>28.791968490270452</v>
      </c>
      <c r="J364" s="13">
        <f t="shared" si="63"/>
        <v>28.189023095563499</v>
      </c>
      <c r="K364" s="13">
        <f t="shared" si="64"/>
        <v>0.60294539470695341</v>
      </c>
      <c r="L364" s="13">
        <f t="shared" si="65"/>
        <v>0</v>
      </c>
      <c r="M364" s="13">
        <f t="shared" si="70"/>
        <v>1.3341361205066945E-6</v>
      </c>
      <c r="N364" s="13">
        <f t="shared" si="66"/>
        <v>8.2716439471415053E-7</v>
      </c>
      <c r="O364" s="13">
        <f t="shared" si="67"/>
        <v>8.2716439471415053E-7</v>
      </c>
      <c r="Q364" s="41">
        <v>24.450156984600039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28.14898879148426</v>
      </c>
      <c r="G365" s="18">
        <f t="shared" si="61"/>
        <v>0</v>
      </c>
      <c r="H365" s="18">
        <f t="shared" si="62"/>
        <v>28.14898879148426</v>
      </c>
      <c r="I365" s="17">
        <f t="shared" si="69"/>
        <v>28.751934186191214</v>
      </c>
      <c r="J365" s="18">
        <f t="shared" si="63"/>
        <v>28.035761712496676</v>
      </c>
      <c r="K365" s="18">
        <f t="shared" si="64"/>
        <v>0.71617247369453807</v>
      </c>
      <c r="L365" s="18">
        <f t="shared" si="65"/>
        <v>0</v>
      </c>
      <c r="M365" s="18">
        <f t="shared" si="70"/>
        <v>5.0697172579254396E-7</v>
      </c>
      <c r="N365" s="18">
        <f t="shared" si="66"/>
        <v>3.1432246999137724E-7</v>
      </c>
      <c r="O365" s="18">
        <f t="shared" si="67"/>
        <v>3.1432246999137724E-7</v>
      </c>
      <c r="P365" s="3"/>
      <c r="Q365" s="42">
        <v>23.14888400000001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8.7081081079999993</v>
      </c>
      <c r="G366" s="13">
        <f t="shared" si="61"/>
        <v>0</v>
      </c>
      <c r="H366" s="13">
        <f t="shared" si="62"/>
        <v>8.7081081079999993</v>
      </c>
      <c r="I366" s="16">
        <f t="shared" si="69"/>
        <v>9.4242805816945374</v>
      </c>
      <c r="J366" s="13">
        <f t="shared" si="63"/>
        <v>9.3894598736575219</v>
      </c>
      <c r="K366" s="13">
        <f t="shared" si="64"/>
        <v>3.4820708037015535E-2</v>
      </c>
      <c r="L366" s="13">
        <f t="shared" si="65"/>
        <v>0</v>
      </c>
      <c r="M366" s="13">
        <f t="shared" si="70"/>
        <v>1.9264925580116671E-7</v>
      </c>
      <c r="N366" s="13">
        <f t="shared" si="66"/>
        <v>1.1944253859672337E-7</v>
      </c>
      <c r="O366" s="13">
        <f t="shared" si="67"/>
        <v>1.1944253859672337E-7</v>
      </c>
      <c r="Q366" s="41">
        <v>21.092644923727889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13.24864865</v>
      </c>
      <c r="G367" s="13">
        <f t="shared" si="61"/>
        <v>0</v>
      </c>
      <c r="H367" s="13">
        <f t="shared" si="62"/>
        <v>13.24864865</v>
      </c>
      <c r="I367" s="16">
        <f t="shared" si="69"/>
        <v>13.283469358037015</v>
      </c>
      <c r="J367" s="13">
        <f t="shared" si="63"/>
        <v>13.183553975333382</v>
      </c>
      <c r="K367" s="13">
        <f t="shared" si="64"/>
        <v>9.9915382703633426E-2</v>
      </c>
      <c r="L367" s="13">
        <f t="shared" si="65"/>
        <v>0</v>
      </c>
      <c r="M367" s="13">
        <f t="shared" si="70"/>
        <v>7.3206717204443347E-8</v>
      </c>
      <c r="N367" s="13">
        <f t="shared" si="66"/>
        <v>4.5388164666754877E-8</v>
      </c>
      <c r="O367" s="13">
        <f t="shared" si="67"/>
        <v>4.5388164666754877E-8</v>
      </c>
      <c r="Q367" s="41">
        <v>20.879292196416881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54.71891892</v>
      </c>
      <c r="G368" s="13">
        <f t="shared" si="61"/>
        <v>2.9641670206120398</v>
      </c>
      <c r="H368" s="13">
        <f t="shared" si="62"/>
        <v>51.754751899387962</v>
      </c>
      <c r="I368" s="16">
        <f t="shared" si="69"/>
        <v>51.854667282091597</v>
      </c>
      <c r="J368" s="13">
        <f t="shared" si="63"/>
        <v>44.003291962824967</v>
      </c>
      <c r="K368" s="13">
        <f t="shared" si="64"/>
        <v>7.85137531926663</v>
      </c>
      <c r="L368" s="13">
        <f t="shared" si="65"/>
        <v>0</v>
      </c>
      <c r="M368" s="13">
        <f t="shared" si="70"/>
        <v>2.781855253768847E-8</v>
      </c>
      <c r="N368" s="13">
        <f t="shared" si="66"/>
        <v>1.7247502573366852E-8</v>
      </c>
      <c r="O368" s="13">
        <f t="shared" si="67"/>
        <v>2.9641670378595424</v>
      </c>
      <c r="Q368" s="41">
        <v>17.22783275937001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35.03243243</v>
      </c>
      <c r="G369" s="13">
        <f t="shared" si="61"/>
        <v>0.12240093649071343</v>
      </c>
      <c r="H369" s="13">
        <f t="shared" si="62"/>
        <v>34.910031493509287</v>
      </c>
      <c r="I369" s="16">
        <f t="shared" si="69"/>
        <v>42.761406812775917</v>
      </c>
      <c r="J369" s="13">
        <f t="shared" si="63"/>
        <v>35.25669949006825</v>
      </c>
      <c r="K369" s="13">
        <f t="shared" si="64"/>
        <v>7.5047073227076666</v>
      </c>
      <c r="L369" s="13">
        <f t="shared" si="65"/>
        <v>0</v>
      </c>
      <c r="M369" s="13">
        <f t="shared" si="70"/>
        <v>1.0571049964321618E-8</v>
      </c>
      <c r="N369" s="13">
        <f t="shared" si="66"/>
        <v>6.5540509778794029E-9</v>
      </c>
      <c r="O369" s="13">
        <f t="shared" si="67"/>
        <v>0.12240094304476441</v>
      </c>
      <c r="Q369" s="41">
        <v>13.07987583208439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15.52972973</v>
      </c>
      <c r="G370" s="13">
        <f t="shared" si="61"/>
        <v>0</v>
      </c>
      <c r="H370" s="13">
        <f t="shared" si="62"/>
        <v>15.52972973</v>
      </c>
      <c r="I370" s="16">
        <f t="shared" si="69"/>
        <v>23.034437052707666</v>
      </c>
      <c r="J370" s="13">
        <f t="shared" si="63"/>
        <v>21.539561424741734</v>
      </c>
      <c r="K370" s="13">
        <f t="shared" si="64"/>
        <v>1.4948756279659321</v>
      </c>
      <c r="L370" s="13">
        <f t="shared" si="65"/>
        <v>0</v>
      </c>
      <c r="M370" s="13">
        <f t="shared" si="70"/>
        <v>4.0169989864422146E-9</v>
      </c>
      <c r="N370" s="13">
        <f t="shared" si="66"/>
        <v>2.4905393715941729E-9</v>
      </c>
      <c r="O370" s="13">
        <f t="shared" si="67"/>
        <v>2.4905393715941729E-9</v>
      </c>
      <c r="Q370" s="41">
        <v>12.718017593548391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23.113513510000001</v>
      </c>
      <c r="G371" s="13">
        <f t="shared" si="61"/>
        <v>0</v>
      </c>
      <c r="H371" s="13">
        <f t="shared" si="62"/>
        <v>23.113513510000001</v>
      </c>
      <c r="I371" s="16">
        <f t="shared" si="69"/>
        <v>24.608389137965933</v>
      </c>
      <c r="J371" s="13">
        <f t="shared" si="63"/>
        <v>22.753766768613939</v>
      </c>
      <c r="K371" s="13">
        <f t="shared" si="64"/>
        <v>1.8546223693519934</v>
      </c>
      <c r="L371" s="13">
        <f t="shared" si="65"/>
        <v>0</v>
      </c>
      <c r="M371" s="13">
        <f t="shared" si="70"/>
        <v>1.5264596148480417E-9</v>
      </c>
      <c r="N371" s="13">
        <f t="shared" si="66"/>
        <v>9.4640496120578586E-10</v>
      </c>
      <c r="O371" s="13">
        <f t="shared" si="67"/>
        <v>9.4640496120578586E-10</v>
      </c>
      <c r="Q371" s="41">
        <v>12.465777566481851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101.72432430000001</v>
      </c>
      <c r="G372" s="13">
        <f t="shared" si="61"/>
        <v>9.749449241851007</v>
      </c>
      <c r="H372" s="13">
        <f t="shared" si="62"/>
        <v>91.974875058148996</v>
      </c>
      <c r="I372" s="16">
        <f t="shared" si="69"/>
        <v>93.829497427500996</v>
      </c>
      <c r="J372" s="13">
        <f t="shared" si="63"/>
        <v>60.558054624097487</v>
      </c>
      <c r="K372" s="13">
        <f t="shared" si="64"/>
        <v>33.271442803403509</v>
      </c>
      <c r="L372" s="13">
        <f t="shared" si="65"/>
        <v>0</v>
      </c>
      <c r="M372" s="13">
        <f t="shared" si="70"/>
        <v>5.8005465364225585E-10</v>
      </c>
      <c r="N372" s="13">
        <f t="shared" si="66"/>
        <v>3.596338852581986E-10</v>
      </c>
      <c r="O372" s="13">
        <f t="shared" si="67"/>
        <v>9.7494492422106411</v>
      </c>
      <c r="Q372" s="41">
        <v>16.54679102965461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19.678378380000002</v>
      </c>
      <c r="G373" s="13">
        <f t="shared" si="61"/>
        <v>0</v>
      </c>
      <c r="H373" s="13">
        <f t="shared" si="62"/>
        <v>19.678378380000002</v>
      </c>
      <c r="I373" s="16">
        <f t="shared" si="69"/>
        <v>52.949821183403515</v>
      </c>
      <c r="J373" s="13">
        <f t="shared" si="63"/>
        <v>43.848231593149279</v>
      </c>
      <c r="K373" s="13">
        <f t="shared" si="64"/>
        <v>9.1015895902542354</v>
      </c>
      <c r="L373" s="13">
        <f t="shared" si="65"/>
        <v>0</v>
      </c>
      <c r="M373" s="13">
        <f t="shared" si="70"/>
        <v>2.2042076838405725E-10</v>
      </c>
      <c r="N373" s="13">
        <f t="shared" si="66"/>
        <v>1.366608763981155E-10</v>
      </c>
      <c r="O373" s="13">
        <f t="shared" si="67"/>
        <v>1.366608763981155E-10</v>
      </c>
      <c r="Q373" s="41">
        <v>16.355188979366961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10.88108108</v>
      </c>
      <c r="G374" s="13">
        <f t="shared" si="61"/>
        <v>0</v>
      </c>
      <c r="H374" s="13">
        <f t="shared" si="62"/>
        <v>10.88108108</v>
      </c>
      <c r="I374" s="16">
        <f t="shared" si="69"/>
        <v>19.982670670254237</v>
      </c>
      <c r="J374" s="13">
        <f t="shared" si="63"/>
        <v>19.685207063255369</v>
      </c>
      <c r="K374" s="13">
        <f t="shared" si="64"/>
        <v>0.29746360699886765</v>
      </c>
      <c r="L374" s="13">
        <f t="shared" si="65"/>
        <v>0</v>
      </c>
      <c r="M374" s="13">
        <f t="shared" si="70"/>
        <v>8.3759891985941748E-11</v>
      </c>
      <c r="N374" s="13">
        <f t="shared" si="66"/>
        <v>5.1931133031283884E-11</v>
      </c>
      <c r="O374" s="13">
        <f t="shared" si="67"/>
        <v>5.1931133031283884E-11</v>
      </c>
      <c r="Q374" s="41">
        <v>21.74801108769163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18.624324319999999</v>
      </c>
      <c r="G375" s="13">
        <f t="shared" si="61"/>
        <v>0</v>
      </c>
      <c r="H375" s="13">
        <f t="shared" si="62"/>
        <v>18.624324319999999</v>
      </c>
      <c r="I375" s="16">
        <f t="shared" si="69"/>
        <v>18.921787926998867</v>
      </c>
      <c r="J375" s="13">
        <f t="shared" si="63"/>
        <v>18.671296068912756</v>
      </c>
      <c r="K375" s="13">
        <f t="shared" si="64"/>
        <v>0.25049185808611085</v>
      </c>
      <c r="L375" s="13">
        <f t="shared" si="65"/>
        <v>0</v>
      </c>
      <c r="M375" s="13">
        <f t="shared" si="70"/>
        <v>3.1828758954657865E-11</v>
      </c>
      <c r="N375" s="13">
        <f t="shared" si="66"/>
        <v>1.9733830551887877E-11</v>
      </c>
      <c r="O375" s="13">
        <f t="shared" si="67"/>
        <v>1.9733830551887877E-11</v>
      </c>
      <c r="Q375" s="41">
        <v>21.823913572401061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10.737837839999999</v>
      </c>
      <c r="G376" s="13">
        <f t="shared" si="61"/>
        <v>0</v>
      </c>
      <c r="H376" s="13">
        <f t="shared" si="62"/>
        <v>10.737837839999999</v>
      </c>
      <c r="I376" s="16">
        <f t="shared" si="69"/>
        <v>10.98832969808611</v>
      </c>
      <c r="J376" s="13">
        <f t="shared" si="63"/>
        <v>10.951505721841585</v>
      </c>
      <c r="K376" s="13">
        <f t="shared" si="64"/>
        <v>3.6823976244525269E-2</v>
      </c>
      <c r="L376" s="13">
        <f t="shared" si="65"/>
        <v>0</v>
      </c>
      <c r="M376" s="13">
        <f t="shared" si="70"/>
        <v>1.2094928402769987E-11</v>
      </c>
      <c r="N376" s="13">
        <f t="shared" si="66"/>
        <v>7.4988556097173916E-12</v>
      </c>
      <c r="O376" s="13">
        <f t="shared" si="67"/>
        <v>7.4988556097173916E-12</v>
      </c>
      <c r="Q376" s="41">
        <v>23.96862800000001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12.95945946</v>
      </c>
      <c r="G377" s="18">
        <f t="shared" si="61"/>
        <v>0</v>
      </c>
      <c r="H377" s="18">
        <f t="shared" si="62"/>
        <v>12.95945946</v>
      </c>
      <c r="I377" s="17">
        <f t="shared" si="69"/>
        <v>12.996283436244525</v>
      </c>
      <c r="J377" s="18">
        <f t="shared" si="63"/>
        <v>12.945753307628285</v>
      </c>
      <c r="K377" s="18">
        <f t="shared" si="64"/>
        <v>5.0530128616239622E-2</v>
      </c>
      <c r="L377" s="18">
        <f t="shared" si="65"/>
        <v>0</v>
      </c>
      <c r="M377" s="18">
        <f t="shared" si="70"/>
        <v>4.5960727930525959E-12</v>
      </c>
      <c r="N377" s="18">
        <f t="shared" si="66"/>
        <v>2.8495651316926092E-12</v>
      </c>
      <c r="O377" s="18">
        <f t="shared" si="67"/>
        <v>2.8495651316926092E-12</v>
      </c>
      <c r="P377" s="3"/>
      <c r="Q377" s="42">
        <v>25.30381676148945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5.0486486490000004</v>
      </c>
      <c r="G378" s="13">
        <f t="shared" si="61"/>
        <v>0</v>
      </c>
      <c r="H378" s="13">
        <f t="shared" si="62"/>
        <v>5.0486486490000004</v>
      </c>
      <c r="I378" s="16">
        <f t="shared" si="69"/>
        <v>5.0991787776162401</v>
      </c>
      <c r="J378" s="13">
        <f t="shared" si="63"/>
        <v>5.0941022352112002</v>
      </c>
      <c r="K378" s="13">
        <f t="shared" si="64"/>
        <v>5.0765424050398522E-3</v>
      </c>
      <c r="L378" s="13">
        <f t="shared" si="65"/>
        <v>0</v>
      </c>
      <c r="M378" s="13">
        <f t="shared" si="70"/>
        <v>1.7465076613599866E-12</v>
      </c>
      <c r="N378" s="13">
        <f t="shared" si="66"/>
        <v>1.0828347500431918E-12</v>
      </c>
      <c r="O378" s="13">
        <f t="shared" si="67"/>
        <v>1.0828347500431918E-12</v>
      </c>
      <c r="Q378" s="41">
        <v>21.70791942532524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13.71891892</v>
      </c>
      <c r="G379" s="13">
        <f t="shared" si="61"/>
        <v>0</v>
      </c>
      <c r="H379" s="13">
        <f t="shared" si="62"/>
        <v>13.71891892</v>
      </c>
      <c r="I379" s="16">
        <f t="shared" si="69"/>
        <v>13.723995462405039</v>
      </c>
      <c r="J379" s="13">
        <f t="shared" si="63"/>
        <v>13.612873679537119</v>
      </c>
      <c r="K379" s="13">
        <f t="shared" si="64"/>
        <v>0.11112178286792052</v>
      </c>
      <c r="L379" s="13">
        <f t="shared" si="65"/>
        <v>0</v>
      </c>
      <c r="M379" s="13">
        <f t="shared" si="70"/>
        <v>6.6367291131679488E-13</v>
      </c>
      <c r="N379" s="13">
        <f t="shared" si="66"/>
        <v>4.1147720501641282E-13</v>
      </c>
      <c r="O379" s="13">
        <f t="shared" si="67"/>
        <v>4.1147720501641282E-13</v>
      </c>
      <c r="Q379" s="41">
        <v>20.813616690622641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2.5540540539999999</v>
      </c>
      <c r="G380" s="13">
        <f t="shared" si="61"/>
        <v>0</v>
      </c>
      <c r="H380" s="13">
        <f t="shared" si="62"/>
        <v>2.5540540539999999</v>
      </c>
      <c r="I380" s="16">
        <f t="shared" si="69"/>
        <v>2.6651758368679204</v>
      </c>
      <c r="J380" s="13">
        <f t="shared" si="63"/>
        <v>2.663769090601201</v>
      </c>
      <c r="K380" s="13">
        <f t="shared" si="64"/>
        <v>1.4067462667193276E-3</v>
      </c>
      <c r="L380" s="13">
        <f t="shared" si="65"/>
        <v>0</v>
      </c>
      <c r="M380" s="13">
        <f t="shared" si="70"/>
        <v>2.5219570630038206E-13</v>
      </c>
      <c r="N380" s="13">
        <f t="shared" si="66"/>
        <v>1.5636133790623688E-13</v>
      </c>
      <c r="O380" s="13">
        <f t="shared" si="67"/>
        <v>1.5636133790623688E-13</v>
      </c>
      <c r="Q380" s="41">
        <v>17.025458861017611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22.6</v>
      </c>
      <c r="G381" s="13">
        <f t="shared" si="61"/>
        <v>0</v>
      </c>
      <c r="H381" s="13">
        <f t="shared" si="62"/>
        <v>22.6</v>
      </c>
      <c r="I381" s="16">
        <f t="shared" si="69"/>
        <v>22.601406746266722</v>
      </c>
      <c r="J381" s="13">
        <f t="shared" si="63"/>
        <v>21.620140782315236</v>
      </c>
      <c r="K381" s="13">
        <f t="shared" si="64"/>
        <v>0.98126596395148624</v>
      </c>
      <c r="L381" s="13">
        <f t="shared" si="65"/>
        <v>0</v>
      </c>
      <c r="M381" s="13">
        <f t="shared" si="70"/>
        <v>9.5834368394145178E-14</v>
      </c>
      <c r="N381" s="13">
        <f t="shared" si="66"/>
        <v>5.9417308404370005E-14</v>
      </c>
      <c r="O381" s="13">
        <f t="shared" si="67"/>
        <v>5.9417308404370005E-14</v>
      </c>
      <c r="Q381" s="41">
        <v>15.59791694505439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53.729729730000003</v>
      </c>
      <c r="G382" s="13">
        <f t="shared" si="61"/>
        <v>2.8213764676939586</v>
      </c>
      <c r="H382" s="13">
        <f t="shared" si="62"/>
        <v>50.908353262306044</v>
      </c>
      <c r="I382" s="16">
        <f t="shared" si="69"/>
        <v>51.88961922625753</v>
      </c>
      <c r="J382" s="13">
        <f t="shared" si="63"/>
        <v>39.077409632629831</v>
      </c>
      <c r="K382" s="13">
        <f t="shared" si="64"/>
        <v>12.812209593627699</v>
      </c>
      <c r="L382" s="13">
        <f t="shared" si="65"/>
        <v>0</v>
      </c>
      <c r="M382" s="13">
        <f t="shared" si="70"/>
        <v>3.6417059989775173E-14</v>
      </c>
      <c r="N382" s="13">
        <f t="shared" si="66"/>
        <v>2.2578577193660607E-14</v>
      </c>
      <c r="O382" s="13">
        <f t="shared" si="67"/>
        <v>2.8213764676939812</v>
      </c>
      <c r="Q382" s="41">
        <v>12.379942593548391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74.459459460000005</v>
      </c>
      <c r="G383" s="13">
        <f t="shared" si="61"/>
        <v>5.8137358665963044</v>
      </c>
      <c r="H383" s="13">
        <f t="shared" si="62"/>
        <v>68.645723593403702</v>
      </c>
      <c r="I383" s="16">
        <f t="shared" si="69"/>
        <v>81.457933187031401</v>
      </c>
      <c r="J383" s="13">
        <f t="shared" si="63"/>
        <v>48.145954255273622</v>
      </c>
      <c r="K383" s="13">
        <f t="shared" si="64"/>
        <v>33.311978931757778</v>
      </c>
      <c r="L383" s="13">
        <f t="shared" si="65"/>
        <v>0</v>
      </c>
      <c r="M383" s="13">
        <f t="shared" si="70"/>
        <v>1.3838482796114566E-14</v>
      </c>
      <c r="N383" s="13">
        <f t="shared" si="66"/>
        <v>8.5798593335910304E-15</v>
      </c>
      <c r="O383" s="13">
        <f t="shared" si="67"/>
        <v>5.8137358665963133</v>
      </c>
      <c r="Q383" s="41">
        <v>12.45196310172188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20.191891890000001</v>
      </c>
      <c r="G384" s="13">
        <f t="shared" si="61"/>
        <v>0</v>
      </c>
      <c r="H384" s="13">
        <f t="shared" si="62"/>
        <v>20.191891890000001</v>
      </c>
      <c r="I384" s="16">
        <f t="shared" si="69"/>
        <v>53.503870821757779</v>
      </c>
      <c r="J384" s="13">
        <f t="shared" si="63"/>
        <v>41.657674136173128</v>
      </c>
      <c r="K384" s="13">
        <f t="shared" si="64"/>
        <v>11.846196685584651</v>
      </c>
      <c r="L384" s="13">
        <f t="shared" si="65"/>
        <v>0</v>
      </c>
      <c r="M384" s="13">
        <f t="shared" si="70"/>
        <v>5.2586234625235357E-15</v>
      </c>
      <c r="N384" s="13">
        <f t="shared" si="66"/>
        <v>3.260346546764592E-15</v>
      </c>
      <c r="O384" s="13">
        <f t="shared" si="67"/>
        <v>3.260346546764592E-15</v>
      </c>
      <c r="Q384" s="41">
        <v>14.000741577775109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8.3648648649999995</v>
      </c>
      <c r="G385" s="13">
        <f t="shared" si="61"/>
        <v>0</v>
      </c>
      <c r="H385" s="13">
        <f t="shared" si="62"/>
        <v>8.3648648649999995</v>
      </c>
      <c r="I385" s="16">
        <f t="shared" si="69"/>
        <v>20.211061550584652</v>
      </c>
      <c r="J385" s="13">
        <f t="shared" si="63"/>
        <v>19.558091597537071</v>
      </c>
      <c r="K385" s="13">
        <f t="shared" si="64"/>
        <v>0.65296995304758099</v>
      </c>
      <c r="L385" s="13">
        <f t="shared" si="65"/>
        <v>0</v>
      </c>
      <c r="M385" s="13">
        <f t="shared" si="70"/>
        <v>1.9982769157589437E-15</v>
      </c>
      <c r="N385" s="13">
        <f t="shared" si="66"/>
        <v>1.2389316877705451E-15</v>
      </c>
      <c r="O385" s="13">
        <f t="shared" si="67"/>
        <v>1.2389316877705451E-15</v>
      </c>
      <c r="Q385" s="41">
        <v>16.236134178804011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39.786486490000001</v>
      </c>
      <c r="G386" s="13">
        <f t="shared" si="61"/>
        <v>0.80865389466330695</v>
      </c>
      <c r="H386" s="13">
        <f t="shared" si="62"/>
        <v>38.977832595336693</v>
      </c>
      <c r="I386" s="16">
        <f t="shared" si="69"/>
        <v>39.630802548384274</v>
      </c>
      <c r="J386" s="13">
        <f t="shared" si="63"/>
        <v>35.444774415914466</v>
      </c>
      <c r="K386" s="13">
        <f t="shared" si="64"/>
        <v>4.1860281324698079</v>
      </c>
      <c r="L386" s="13">
        <f t="shared" si="65"/>
        <v>0</v>
      </c>
      <c r="M386" s="13">
        <f t="shared" si="70"/>
        <v>7.5934522798839865E-16</v>
      </c>
      <c r="N386" s="13">
        <f t="shared" si="66"/>
        <v>4.7079404135280718E-16</v>
      </c>
      <c r="O386" s="13">
        <f t="shared" si="67"/>
        <v>0.80865389466330739</v>
      </c>
      <c r="Q386" s="41">
        <v>16.539101392058871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11.127027030000001</v>
      </c>
      <c r="G387" s="13">
        <f t="shared" si="61"/>
        <v>0</v>
      </c>
      <c r="H387" s="13">
        <f t="shared" si="62"/>
        <v>11.127027030000001</v>
      </c>
      <c r="I387" s="16">
        <f t="shared" si="69"/>
        <v>15.313055162469809</v>
      </c>
      <c r="J387" s="13">
        <f t="shared" si="63"/>
        <v>15.136072977648057</v>
      </c>
      <c r="K387" s="13">
        <f t="shared" si="64"/>
        <v>0.17698218482175143</v>
      </c>
      <c r="L387" s="13">
        <f t="shared" si="65"/>
        <v>0</v>
      </c>
      <c r="M387" s="13">
        <f t="shared" si="70"/>
        <v>2.8855118663559147E-16</v>
      </c>
      <c r="N387" s="13">
        <f t="shared" si="66"/>
        <v>1.789017357140667E-16</v>
      </c>
      <c r="O387" s="13">
        <f t="shared" si="67"/>
        <v>1.789017357140667E-16</v>
      </c>
      <c r="Q387" s="41">
        <v>19.811102117047259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7.3486486490000003</v>
      </c>
      <c r="G388" s="13">
        <f t="shared" si="61"/>
        <v>0</v>
      </c>
      <c r="H388" s="13">
        <f t="shared" si="62"/>
        <v>7.3486486490000003</v>
      </c>
      <c r="I388" s="16">
        <f t="shared" si="69"/>
        <v>7.5256308338217517</v>
      </c>
      <c r="J388" s="13">
        <f t="shared" si="63"/>
        <v>7.5123576026690477</v>
      </c>
      <c r="K388" s="13">
        <f t="shared" si="64"/>
        <v>1.3273231152703957E-2</v>
      </c>
      <c r="L388" s="13">
        <f t="shared" si="65"/>
        <v>0</v>
      </c>
      <c r="M388" s="13">
        <f t="shared" si="70"/>
        <v>1.0964945092152477E-16</v>
      </c>
      <c r="N388" s="13">
        <f t="shared" si="66"/>
        <v>6.7982659571345358E-17</v>
      </c>
      <c r="O388" s="13">
        <f t="shared" si="67"/>
        <v>6.7982659571345358E-17</v>
      </c>
      <c r="Q388" s="41">
        <v>23.165014308340979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1.7837837839999999</v>
      </c>
      <c r="G389" s="18">
        <f t="shared" si="61"/>
        <v>0</v>
      </c>
      <c r="H389" s="18">
        <f t="shared" si="62"/>
        <v>1.7837837839999999</v>
      </c>
      <c r="I389" s="17">
        <f t="shared" si="69"/>
        <v>1.7970570151527039</v>
      </c>
      <c r="J389" s="18">
        <f t="shared" si="63"/>
        <v>1.796881065398344</v>
      </c>
      <c r="K389" s="18">
        <f t="shared" si="64"/>
        <v>1.7594975435986093E-4</v>
      </c>
      <c r="L389" s="18">
        <f t="shared" si="65"/>
        <v>0</v>
      </c>
      <c r="M389" s="18">
        <f t="shared" si="70"/>
        <v>4.1666791350179412E-17</v>
      </c>
      <c r="N389" s="18">
        <f t="shared" si="66"/>
        <v>2.5833410637111235E-17</v>
      </c>
      <c r="O389" s="18">
        <f t="shared" si="67"/>
        <v>2.5833410637111235E-17</v>
      </c>
      <c r="P389" s="3"/>
      <c r="Q389" s="42">
        <v>23.37361700000001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8.781081081</v>
      </c>
      <c r="G390" s="13">
        <f t="shared" ref="G390:G453" si="72">IF((F390-$J$2)&gt;0,$I$2*(F390-$J$2),0)</f>
        <v>0</v>
      </c>
      <c r="H390" s="13">
        <f t="shared" ref="H390:H453" si="73">F390-G390</f>
        <v>8.781081081</v>
      </c>
      <c r="I390" s="16">
        <f t="shared" si="69"/>
        <v>8.7812570307543591</v>
      </c>
      <c r="J390" s="13">
        <f t="shared" ref="J390:J453" si="74">I390/SQRT(1+(I390/($K$2*(300+(25*Q390)+0.05*(Q390)^3)))^2)</f>
        <v>8.7588416436948791</v>
      </c>
      <c r="K390" s="13">
        <f t="shared" ref="K390:K453" si="75">I390-J390</f>
        <v>2.2415387059480096E-2</v>
      </c>
      <c r="L390" s="13">
        <f t="shared" ref="L390:L453" si="76">IF(K390&gt;$N$2,(K390-$N$2)/$L$2,0)</f>
        <v>0</v>
      </c>
      <c r="M390" s="13">
        <f t="shared" si="70"/>
        <v>1.5833380713068177E-17</v>
      </c>
      <c r="N390" s="13">
        <f t="shared" ref="N390:N453" si="77">$M$2*M390</f>
        <v>9.8166960421022691E-18</v>
      </c>
      <c r="O390" s="13">
        <f t="shared" ref="O390:O453" si="78">N390+G390</f>
        <v>9.8166960421022691E-18</v>
      </c>
      <c r="Q390" s="41">
        <v>22.722526640535548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5.6648648650000002</v>
      </c>
      <c r="G391" s="13">
        <f t="shared" si="72"/>
        <v>0</v>
      </c>
      <c r="H391" s="13">
        <f t="shared" si="73"/>
        <v>5.6648648650000002</v>
      </c>
      <c r="I391" s="16">
        <f t="shared" ref="I391:I454" si="80">H391+K390-L390</f>
        <v>5.6872802520594803</v>
      </c>
      <c r="J391" s="13">
        <f t="shared" si="74"/>
        <v>5.6782707218797093</v>
      </c>
      <c r="K391" s="13">
        <f t="shared" si="75"/>
        <v>9.0095301797710192E-3</v>
      </c>
      <c r="L391" s="13">
        <f t="shared" si="76"/>
        <v>0</v>
      </c>
      <c r="M391" s="13">
        <f t="shared" ref="M391:M454" si="81">L391+M390-N390</f>
        <v>6.0166846709659078E-18</v>
      </c>
      <c r="N391" s="13">
        <f t="shared" si="77"/>
        <v>3.7303444959988628E-18</v>
      </c>
      <c r="O391" s="13">
        <f t="shared" si="78"/>
        <v>3.7303444959988628E-18</v>
      </c>
      <c r="Q391" s="41">
        <v>19.96230790246485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0.35675675699999998</v>
      </c>
      <c r="G392" s="13">
        <f t="shared" si="72"/>
        <v>0</v>
      </c>
      <c r="H392" s="13">
        <f t="shared" si="73"/>
        <v>0.35675675699999998</v>
      </c>
      <c r="I392" s="16">
        <f t="shared" si="80"/>
        <v>0.365766287179771</v>
      </c>
      <c r="J392" s="13">
        <f t="shared" si="74"/>
        <v>0.36576277394363926</v>
      </c>
      <c r="K392" s="13">
        <f t="shared" si="75"/>
        <v>3.5132361317358196E-6</v>
      </c>
      <c r="L392" s="13">
        <f t="shared" si="76"/>
        <v>0</v>
      </c>
      <c r="M392" s="13">
        <f t="shared" si="81"/>
        <v>2.286340174967045E-18</v>
      </c>
      <c r="N392" s="13">
        <f t="shared" si="77"/>
        <v>1.417530908479568E-18</v>
      </c>
      <c r="O392" s="13">
        <f t="shared" si="78"/>
        <v>1.417530908479568E-18</v>
      </c>
      <c r="Q392" s="41">
        <v>17.275122393732389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11.345945950000001</v>
      </c>
      <c r="G393" s="13">
        <f t="shared" si="72"/>
        <v>0</v>
      </c>
      <c r="H393" s="13">
        <f t="shared" si="73"/>
        <v>11.345945950000001</v>
      </c>
      <c r="I393" s="16">
        <f t="shared" si="80"/>
        <v>11.345949463236133</v>
      </c>
      <c r="J393" s="13">
        <f t="shared" si="74"/>
        <v>11.202049456071942</v>
      </c>
      <c r="K393" s="13">
        <f t="shared" si="75"/>
        <v>0.14390000716419138</v>
      </c>
      <c r="L393" s="13">
        <f t="shared" si="76"/>
        <v>0</v>
      </c>
      <c r="M393" s="13">
        <f t="shared" si="81"/>
        <v>8.6880926648747705E-19</v>
      </c>
      <c r="N393" s="13">
        <f t="shared" si="77"/>
        <v>5.3866174522223577E-19</v>
      </c>
      <c r="O393" s="13">
        <f t="shared" si="78"/>
        <v>5.3866174522223577E-19</v>
      </c>
      <c r="Q393" s="41">
        <v>14.88048689165273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57.71621622</v>
      </c>
      <c r="G394" s="13">
        <f t="shared" si="72"/>
        <v>3.3968301987517786</v>
      </c>
      <c r="H394" s="13">
        <f t="shared" si="73"/>
        <v>54.319386021248221</v>
      </c>
      <c r="I394" s="16">
        <f t="shared" si="80"/>
        <v>54.463286028412412</v>
      </c>
      <c r="J394" s="13">
        <f t="shared" si="74"/>
        <v>42.462304902274589</v>
      </c>
      <c r="K394" s="13">
        <f t="shared" si="75"/>
        <v>12.000981126137823</v>
      </c>
      <c r="L394" s="13">
        <f t="shared" si="76"/>
        <v>0</v>
      </c>
      <c r="M394" s="13">
        <f t="shared" si="81"/>
        <v>3.3014752126524128E-19</v>
      </c>
      <c r="N394" s="13">
        <f t="shared" si="77"/>
        <v>2.046914631844496E-19</v>
      </c>
      <c r="O394" s="13">
        <f t="shared" si="78"/>
        <v>3.3968301987517786</v>
      </c>
      <c r="Q394" s="41">
        <v>14.3075643482477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107.0540541</v>
      </c>
      <c r="G395" s="13">
        <f t="shared" si="72"/>
        <v>10.518801629381624</v>
      </c>
      <c r="H395" s="13">
        <f t="shared" si="73"/>
        <v>96.535252470618374</v>
      </c>
      <c r="I395" s="16">
        <f t="shared" si="80"/>
        <v>108.5362335967562</v>
      </c>
      <c r="J395" s="13">
        <f t="shared" si="74"/>
        <v>51.775389892235225</v>
      </c>
      <c r="K395" s="13">
        <f t="shared" si="75"/>
        <v>56.76084370452098</v>
      </c>
      <c r="L395" s="13">
        <f t="shared" si="76"/>
        <v>18.894651450822796</v>
      </c>
      <c r="M395" s="13">
        <f t="shared" si="81"/>
        <v>18.894651450822796</v>
      </c>
      <c r="N395" s="13">
        <f t="shared" si="77"/>
        <v>11.714683899510133</v>
      </c>
      <c r="O395" s="13">
        <f t="shared" si="78"/>
        <v>22.233485528891755</v>
      </c>
      <c r="Q395" s="41">
        <v>12.259525593548391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25.8</v>
      </c>
      <c r="G396" s="13">
        <f t="shared" si="72"/>
        <v>0</v>
      </c>
      <c r="H396" s="13">
        <f t="shared" si="73"/>
        <v>25.8</v>
      </c>
      <c r="I396" s="16">
        <f t="shared" si="80"/>
        <v>63.666192253698185</v>
      </c>
      <c r="J396" s="13">
        <f t="shared" si="74"/>
        <v>44.899777251765563</v>
      </c>
      <c r="K396" s="13">
        <f t="shared" si="75"/>
        <v>18.766415001932621</v>
      </c>
      <c r="L396" s="13">
        <f t="shared" si="76"/>
        <v>0</v>
      </c>
      <c r="M396" s="13">
        <f t="shared" si="81"/>
        <v>7.1799675513126626</v>
      </c>
      <c r="N396" s="13">
        <f t="shared" si="77"/>
        <v>4.451579881813851</v>
      </c>
      <c r="O396" s="13">
        <f t="shared" si="78"/>
        <v>4.451579881813851</v>
      </c>
      <c r="Q396" s="41">
        <v>13.317604192448981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39.921621620000003</v>
      </c>
      <c r="G397" s="13">
        <f t="shared" si="72"/>
        <v>0.82816080004240555</v>
      </c>
      <c r="H397" s="13">
        <f t="shared" si="73"/>
        <v>39.093460819957599</v>
      </c>
      <c r="I397" s="16">
        <f t="shared" si="80"/>
        <v>57.85987582189022</v>
      </c>
      <c r="J397" s="13">
        <f t="shared" si="74"/>
        <v>44.713540200760463</v>
      </c>
      <c r="K397" s="13">
        <f t="shared" si="75"/>
        <v>13.146335621129758</v>
      </c>
      <c r="L397" s="13">
        <f t="shared" si="76"/>
        <v>0</v>
      </c>
      <c r="M397" s="13">
        <f t="shared" si="81"/>
        <v>2.7283876694988116</v>
      </c>
      <c r="N397" s="13">
        <f t="shared" si="77"/>
        <v>1.6916003550892631</v>
      </c>
      <c r="O397" s="13">
        <f t="shared" si="78"/>
        <v>2.5197611551316688</v>
      </c>
      <c r="Q397" s="41">
        <v>14.85873613747302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26.351351350000002</v>
      </c>
      <c r="G398" s="13">
        <f t="shared" si="72"/>
        <v>0</v>
      </c>
      <c r="H398" s="13">
        <f t="shared" si="73"/>
        <v>26.351351350000002</v>
      </c>
      <c r="I398" s="16">
        <f t="shared" si="80"/>
        <v>39.49768697112976</v>
      </c>
      <c r="J398" s="13">
        <f t="shared" si="74"/>
        <v>35.730491838231252</v>
      </c>
      <c r="K398" s="13">
        <f t="shared" si="75"/>
        <v>3.7671951328985074</v>
      </c>
      <c r="L398" s="13">
        <f t="shared" si="76"/>
        <v>0</v>
      </c>
      <c r="M398" s="13">
        <f t="shared" si="81"/>
        <v>1.0367873144095485</v>
      </c>
      <c r="N398" s="13">
        <f t="shared" si="77"/>
        <v>0.64280813493392008</v>
      </c>
      <c r="O398" s="13">
        <f t="shared" si="78"/>
        <v>0.64280813493392008</v>
      </c>
      <c r="Q398" s="41">
        <v>17.339710219106369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2.4972972969999998</v>
      </c>
      <c r="G399" s="13">
        <f t="shared" si="72"/>
        <v>0</v>
      </c>
      <c r="H399" s="13">
        <f t="shared" si="73"/>
        <v>2.4972972969999998</v>
      </c>
      <c r="I399" s="16">
        <f t="shared" si="80"/>
        <v>6.2644924298985067</v>
      </c>
      <c r="J399" s="13">
        <f t="shared" si="74"/>
        <v>6.2544943414547252</v>
      </c>
      <c r="K399" s="13">
        <f t="shared" si="75"/>
        <v>9.9980884437815831E-3</v>
      </c>
      <c r="L399" s="13">
        <f t="shared" si="76"/>
        <v>0</v>
      </c>
      <c r="M399" s="13">
        <f t="shared" si="81"/>
        <v>0.39397917947562844</v>
      </c>
      <c r="N399" s="13">
        <f t="shared" si="77"/>
        <v>0.24426709127488963</v>
      </c>
      <c r="O399" s="13">
        <f t="shared" si="78"/>
        <v>0.24426709127488963</v>
      </c>
      <c r="Q399" s="41">
        <v>21.275001549493592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2.8324324320000001</v>
      </c>
      <c r="G400" s="13">
        <f t="shared" si="72"/>
        <v>0</v>
      </c>
      <c r="H400" s="13">
        <f t="shared" si="73"/>
        <v>2.8324324320000001</v>
      </c>
      <c r="I400" s="16">
        <f t="shared" si="80"/>
        <v>2.8424305204437816</v>
      </c>
      <c r="J400" s="13">
        <f t="shared" si="74"/>
        <v>2.8416505113088091</v>
      </c>
      <c r="K400" s="13">
        <f t="shared" si="75"/>
        <v>7.8000913497255908E-4</v>
      </c>
      <c r="L400" s="13">
        <f t="shared" si="76"/>
        <v>0</v>
      </c>
      <c r="M400" s="13">
        <f t="shared" si="81"/>
        <v>0.14971208820073881</v>
      </c>
      <c r="N400" s="13">
        <f t="shared" si="77"/>
        <v>9.2821494684458064E-2</v>
      </c>
      <c r="O400" s="13">
        <f t="shared" si="78"/>
        <v>9.2821494684458064E-2</v>
      </c>
      <c r="Q400" s="41">
        <v>22.564538390814061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24.275675679999999</v>
      </c>
      <c r="G401" s="13">
        <f t="shared" si="72"/>
        <v>0</v>
      </c>
      <c r="H401" s="13">
        <f t="shared" si="73"/>
        <v>24.275675679999999</v>
      </c>
      <c r="I401" s="16">
        <f t="shared" si="80"/>
        <v>24.27645568913497</v>
      </c>
      <c r="J401" s="13">
        <f t="shared" si="74"/>
        <v>23.819083696022165</v>
      </c>
      <c r="K401" s="13">
        <f t="shared" si="75"/>
        <v>0.45737199311280463</v>
      </c>
      <c r="L401" s="13">
        <f t="shared" si="76"/>
        <v>0</v>
      </c>
      <c r="M401" s="13">
        <f t="shared" si="81"/>
        <v>5.6890593516280744E-2</v>
      </c>
      <c r="N401" s="13">
        <f t="shared" si="77"/>
        <v>3.5272167980094062E-2</v>
      </c>
      <c r="O401" s="13">
        <f t="shared" si="78"/>
        <v>3.5272167980094062E-2</v>
      </c>
      <c r="Q401" s="42">
        <v>22.794757000000011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1.4810810809999999</v>
      </c>
      <c r="G402" s="13">
        <f t="shared" si="72"/>
        <v>0</v>
      </c>
      <c r="H402" s="13">
        <f t="shared" si="73"/>
        <v>1.4810810809999999</v>
      </c>
      <c r="I402" s="16">
        <f t="shared" si="80"/>
        <v>1.9384530741128045</v>
      </c>
      <c r="J402" s="13">
        <f t="shared" si="74"/>
        <v>1.9381959041361947</v>
      </c>
      <c r="K402" s="13">
        <f t="shared" si="75"/>
        <v>2.5716997660985008E-4</v>
      </c>
      <c r="L402" s="13">
        <f t="shared" si="76"/>
        <v>0</v>
      </c>
      <c r="M402" s="13">
        <f t="shared" si="81"/>
        <v>2.1618425536186682E-2</v>
      </c>
      <c r="N402" s="13">
        <f t="shared" si="77"/>
        <v>1.3403423832435743E-2</v>
      </c>
      <c r="O402" s="13">
        <f t="shared" si="78"/>
        <v>1.3403423832435743E-2</v>
      </c>
      <c r="P402" s="1"/>
      <c r="Q402">
        <v>22.29131292222748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14.33513514</v>
      </c>
      <c r="G403" s="13">
        <f t="shared" si="72"/>
        <v>0</v>
      </c>
      <c r="H403" s="13">
        <f t="shared" si="73"/>
        <v>14.33513514</v>
      </c>
      <c r="I403" s="16">
        <f t="shared" si="80"/>
        <v>14.33539230997661</v>
      </c>
      <c r="J403" s="13">
        <f t="shared" si="74"/>
        <v>14.212055416675778</v>
      </c>
      <c r="K403" s="13">
        <f t="shared" si="75"/>
        <v>0.12333689330083253</v>
      </c>
      <c r="L403" s="13">
        <f t="shared" si="76"/>
        <v>0</v>
      </c>
      <c r="M403" s="13">
        <f t="shared" si="81"/>
        <v>8.215001703750939E-3</v>
      </c>
      <c r="N403" s="13">
        <f t="shared" si="77"/>
        <v>5.093301056325582E-3</v>
      </c>
      <c r="O403" s="13">
        <f t="shared" si="78"/>
        <v>5.093301056325582E-3</v>
      </c>
      <c r="P403" s="1"/>
      <c r="Q403">
        <v>20.99514987823845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55.608108110000003</v>
      </c>
      <c r="G404" s="13">
        <f t="shared" si="72"/>
        <v>3.0925224630010555</v>
      </c>
      <c r="H404" s="13">
        <f t="shared" si="73"/>
        <v>52.51558564699895</v>
      </c>
      <c r="I404" s="16">
        <f t="shared" si="80"/>
        <v>52.638922540299781</v>
      </c>
      <c r="J404" s="13">
        <f t="shared" si="74"/>
        <v>41.698416728040719</v>
      </c>
      <c r="K404" s="13">
        <f t="shared" si="75"/>
        <v>10.940505812259062</v>
      </c>
      <c r="L404" s="13">
        <f t="shared" si="76"/>
        <v>0</v>
      </c>
      <c r="M404" s="13">
        <f t="shared" si="81"/>
        <v>3.1217006474253571E-3</v>
      </c>
      <c r="N404" s="13">
        <f t="shared" si="77"/>
        <v>1.9354544014037213E-3</v>
      </c>
      <c r="O404" s="13">
        <f t="shared" si="78"/>
        <v>3.0944579174024591</v>
      </c>
      <c r="P404" s="1"/>
      <c r="Q404">
        <v>14.41674797677959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88.167567570000003</v>
      </c>
      <c r="G405" s="13">
        <f t="shared" si="72"/>
        <v>7.7925164237187898</v>
      </c>
      <c r="H405" s="13">
        <f t="shared" si="73"/>
        <v>80.375051146281209</v>
      </c>
      <c r="I405" s="16">
        <f t="shared" si="80"/>
        <v>91.31555695854027</v>
      </c>
      <c r="J405" s="13">
        <f t="shared" si="74"/>
        <v>55.46673643122211</v>
      </c>
      <c r="K405" s="13">
        <f t="shared" si="75"/>
        <v>35.848820527318161</v>
      </c>
      <c r="L405" s="13">
        <f t="shared" si="76"/>
        <v>0</v>
      </c>
      <c r="M405" s="13">
        <f t="shared" si="81"/>
        <v>1.1862462460216357E-3</v>
      </c>
      <c r="N405" s="13">
        <f t="shared" si="77"/>
        <v>7.3547267253341419E-4</v>
      </c>
      <c r="O405" s="13">
        <f t="shared" si="78"/>
        <v>7.7932518963913235</v>
      </c>
      <c r="P405" s="1"/>
      <c r="Q405">
        <v>14.72978803923055</v>
      </c>
    </row>
    <row r="406" spans="1:18" x14ac:dyDescent="0.2">
      <c r="A406" s="14">
        <f t="shared" si="79"/>
        <v>34335</v>
      </c>
      <c r="B406" s="1">
        <v>1</v>
      </c>
      <c r="F406" s="34">
        <v>139.9945946</v>
      </c>
      <c r="G406" s="13">
        <f t="shared" si="72"/>
        <v>15.273805059428677</v>
      </c>
      <c r="H406" s="13">
        <f t="shared" si="73"/>
        <v>124.72078954057132</v>
      </c>
      <c r="I406" s="16">
        <f t="shared" si="80"/>
        <v>160.56961006788947</v>
      </c>
      <c r="J406" s="13">
        <f t="shared" si="74"/>
        <v>61.406346267951299</v>
      </c>
      <c r="K406" s="13">
        <f t="shared" si="75"/>
        <v>99.163263799938164</v>
      </c>
      <c r="L406" s="13">
        <f t="shared" si="76"/>
        <v>59.577205866384922</v>
      </c>
      <c r="M406" s="13">
        <f t="shared" si="81"/>
        <v>59.577656639958413</v>
      </c>
      <c r="N406" s="13">
        <f t="shared" si="77"/>
        <v>36.938147116774218</v>
      </c>
      <c r="O406" s="13">
        <f t="shared" si="78"/>
        <v>52.211952176202892</v>
      </c>
      <c r="P406" s="1"/>
      <c r="Q406">
        <v>14.017007990732029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67.0027027</v>
      </c>
      <c r="G407" s="13">
        <f t="shared" si="72"/>
        <v>4.7373447864066343</v>
      </c>
      <c r="H407" s="13">
        <f t="shared" si="73"/>
        <v>62.265357913593363</v>
      </c>
      <c r="I407" s="16">
        <f t="shared" si="80"/>
        <v>101.8514158471466</v>
      </c>
      <c r="J407" s="13">
        <f t="shared" si="74"/>
        <v>51.924564633194116</v>
      </c>
      <c r="K407" s="13">
        <f t="shared" si="75"/>
        <v>49.926851213952482</v>
      </c>
      <c r="L407" s="13">
        <f t="shared" si="76"/>
        <v>12.33784948651358</v>
      </c>
      <c r="M407" s="13">
        <f t="shared" si="81"/>
        <v>34.977359009697778</v>
      </c>
      <c r="N407" s="13">
        <f t="shared" si="77"/>
        <v>21.685962586012622</v>
      </c>
      <c r="O407" s="13">
        <f t="shared" si="78"/>
        <v>26.423307372419256</v>
      </c>
      <c r="P407" s="1"/>
      <c r="Q407">
        <v>12.61546194526645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27.25135135</v>
      </c>
      <c r="G408" s="13">
        <f t="shared" si="72"/>
        <v>0</v>
      </c>
      <c r="H408" s="13">
        <f t="shared" si="73"/>
        <v>27.25135135</v>
      </c>
      <c r="I408" s="16">
        <f t="shared" si="80"/>
        <v>64.840353077438905</v>
      </c>
      <c r="J408" s="13">
        <f t="shared" si="74"/>
        <v>46.452610028748914</v>
      </c>
      <c r="K408" s="13">
        <f t="shared" si="75"/>
        <v>18.387743048689991</v>
      </c>
      <c r="L408" s="13">
        <f t="shared" si="76"/>
        <v>0</v>
      </c>
      <c r="M408" s="13">
        <f t="shared" si="81"/>
        <v>13.291396423685157</v>
      </c>
      <c r="N408" s="13">
        <f t="shared" si="77"/>
        <v>8.2406657826847969</v>
      </c>
      <c r="O408" s="13">
        <f t="shared" si="78"/>
        <v>8.2406657826847969</v>
      </c>
      <c r="P408" s="1"/>
      <c r="Q408">
        <v>14.04396336538947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132.18378379999999</v>
      </c>
      <c r="G409" s="13">
        <f t="shared" si="72"/>
        <v>14.146305887232378</v>
      </c>
      <c r="H409" s="13">
        <f t="shared" si="73"/>
        <v>118.03747791276761</v>
      </c>
      <c r="I409" s="16">
        <f t="shared" si="80"/>
        <v>136.4252209614576</v>
      </c>
      <c r="J409" s="13">
        <f t="shared" si="74"/>
        <v>56.295684506354576</v>
      </c>
      <c r="K409" s="13">
        <f t="shared" si="75"/>
        <v>80.129536455103022</v>
      </c>
      <c r="L409" s="13">
        <f t="shared" si="76"/>
        <v>41.315497060737798</v>
      </c>
      <c r="M409" s="13">
        <f t="shared" si="81"/>
        <v>46.366227701738154</v>
      </c>
      <c r="N409" s="13">
        <f t="shared" si="77"/>
        <v>28.747061175077654</v>
      </c>
      <c r="O409" s="13">
        <f t="shared" si="78"/>
        <v>42.893367062310034</v>
      </c>
      <c r="P409" s="1"/>
      <c r="Q409">
        <v>12.96160459354839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48.789189190000002</v>
      </c>
      <c r="G410" s="13">
        <f t="shared" si="72"/>
        <v>2.108203980011599</v>
      </c>
      <c r="H410" s="13">
        <f t="shared" si="73"/>
        <v>46.6809852099884</v>
      </c>
      <c r="I410" s="16">
        <f t="shared" si="80"/>
        <v>85.495024604353617</v>
      </c>
      <c r="J410" s="13">
        <f t="shared" si="74"/>
        <v>57.312602641724204</v>
      </c>
      <c r="K410" s="13">
        <f t="shared" si="75"/>
        <v>28.182421962629412</v>
      </c>
      <c r="L410" s="13">
        <f t="shared" si="76"/>
        <v>0</v>
      </c>
      <c r="M410" s="13">
        <f t="shared" si="81"/>
        <v>17.6191665266605</v>
      </c>
      <c r="N410" s="13">
        <f t="shared" si="77"/>
        <v>10.92388324652951</v>
      </c>
      <c r="O410" s="13">
        <f t="shared" si="78"/>
        <v>13.032087226541108</v>
      </c>
      <c r="P410" s="1"/>
      <c r="Q410">
        <v>16.174762998177009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9.7297297000000005E-2</v>
      </c>
      <c r="G411" s="13">
        <f t="shared" si="72"/>
        <v>0</v>
      </c>
      <c r="H411" s="13">
        <f t="shared" si="73"/>
        <v>9.7297297000000005E-2</v>
      </c>
      <c r="I411" s="16">
        <f t="shared" si="80"/>
        <v>28.279719259629413</v>
      </c>
      <c r="J411" s="13">
        <f t="shared" si="74"/>
        <v>27.200863158202662</v>
      </c>
      <c r="K411" s="13">
        <f t="shared" si="75"/>
        <v>1.0788561014267515</v>
      </c>
      <c r="L411" s="13">
        <f t="shared" si="76"/>
        <v>0</v>
      </c>
      <c r="M411" s="13">
        <f t="shared" si="81"/>
        <v>6.6952832801309903</v>
      </c>
      <c r="N411" s="13">
        <f t="shared" si="77"/>
        <v>4.1510756336812138</v>
      </c>
      <c r="O411" s="13">
        <f t="shared" si="78"/>
        <v>4.1510756336812138</v>
      </c>
      <c r="P411" s="1"/>
      <c r="Q411">
        <v>19.75202680210478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0.486486486</v>
      </c>
      <c r="G412" s="13">
        <f t="shared" si="72"/>
        <v>0</v>
      </c>
      <c r="H412" s="13">
        <f t="shared" si="73"/>
        <v>0.486486486</v>
      </c>
      <c r="I412" s="16">
        <f t="shared" si="80"/>
        <v>1.5653425874267515</v>
      </c>
      <c r="J412" s="13">
        <f t="shared" si="74"/>
        <v>1.5651992240247545</v>
      </c>
      <c r="K412" s="13">
        <f t="shared" si="75"/>
        <v>1.433634019969432E-4</v>
      </c>
      <c r="L412" s="13">
        <f t="shared" si="76"/>
        <v>0</v>
      </c>
      <c r="M412" s="13">
        <f t="shared" si="81"/>
        <v>2.5442076464497765</v>
      </c>
      <c r="N412" s="13">
        <f t="shared" si="77"/>
        <v>1.5774087407988615</v>
      </c>
      <c r="O412" s="13">
        <f t="shared" si="78"/>
        <v>1.5774087407988615</v>
      </c>
      <c r="P412" s="1"/>
      <c r="Q412">
        <v>21.88794900000001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2.0243243240000002</v>
      </c>
      <c r="G413" s="13">
        <f t="shared" si="72"/>
        <v>0</v>
      </c>
      <c r="H413" s="13">
        <f t="shared" si="73"/>
        <v>2.0243243240000002</v>
      </c>
      <c r="I413" s="16">
        <f t="shared" si="80"/>
        <v>2.0244676874019971</v>
      </c>
      <c r="J413" s="13">
        <f t="shared" si="74"/>
        <v>2.0241739331935897</v>
      </c>
      <c r="K413" s="13">
        <f t="shared" si="75"/>
        <v>2.9375420840738187E-4</v>
      </c>
      <c r="L413" s="13">
        <f t="shared" si="76"/>
        <v>0</v>
      </c>
      <c r="M413" s="13">
        <f t="shared" si="81"/>
        <v>0.96679890565091497</v>
      </c>
      <c r="N413" s="13">
        <f t="shared" si="77"/>
        <v>0.59941532150356724</v>
      </c>
      <c r="O413" s="13">
        <f t="shared" si="78"/>
        <v>0.59941532150356724</v>
      </c>
      <c r="P413" s="1"/>
      <c r="Q413">
        <v>22.27164143931925</v>
      </c>
    </row>
    <row r="414" spans="1:18" x14ac:dyDescent="0.2">
      <c r="A414" s="14">
        <f t="shared" si="79"/>
        <v>34578</v>
      </c>
      <c r="B414" s="1">
        <v>9</v>
      </c>
      <c r="F414" s="34">
        <v>12.07567568</v>
      </c>
      <c r="G414" s="13">
        <f t="shared" si="72"/>
        <v>0</v>
      </c>
      <c r="H414" s="13">
        <f t="shared" si="73"/>
        <v>12.07567568</v>
      </c>
      <c r="I414" s="16">
        <f t="shared" si="80"/>
        <v>12.075969434208407</v>
      </c>
      <c r="J414" s="13">
        <f t="shared" si="74"/>
        <v>11.99930347592549</v>
      </c>
      <c r="K414" s="13">
        <f t="shared" si="75"/>
        <v>7.6665958282916336E-2</v>
      </c>
      <c r="L414" s="13">
        <f t="shared" si="76"/>
        <v>0</v>
      </c>
      <c r="M414" s="13">
        <f t="shared" si="81"/>
        <v>0.36738358414734773</v>
      </c>
      <c r="N414" s="13">
        <f t="shared" si="77"/>
        <v>0.22777782217135559</v>
      </c>
      <c r="O414" s="13">
        <f t="shared" si="78"/>
        <v>0.22777782217135559</v>
      </c>
      <c r="P414" s="1"/>
      <c r="Q414">
        <v>20.74318717142366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63.870270269999999</v>
      </c>
      <c r="G415" s="13">
        <f t="shared" si="72"/>
        <v>4.2851747028877973</v>
      </c>
      <c r="H415" s="13">
        <f t="shared" si="73"/>
        <v>59.585095567112205</v>
      </c>
      <c r="I415" s="16">
        <f t="shared" si="80"/>
        <v>59.661761525395121</v>
      </c>
      <c r="J415" s="13">
        <f t="shared" si="74"/>
        <v>51.582887207792545</v>
      </c>
      <c r="K415" s="13">
        <f t="shared" si="75"/>
        <v>8.0788743176025761</v>
      </c>
      <c r="L415" s="13">
        <f t="shared" si="76"/>
        <v>0</v>
      </c>
      <c r="M415" s="13">
        <f t="shared" si="81"/>
        <v>0.13960576197599214</v>
      </c>
      <c r="N415" s="13">
        <f t="shared" si="77"/>
        <v>8.6555572425115135E-2</v>
      </c>
      <c r="O415" s="13">
        <f t="shared" si="78"/>
        <v>4.3717302753129124</v>
      </c>
      <c r="P415" s="1"/>
      <c r="Q415">
        <v>20.203267832534209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94.154054049999999</v>
      </c>
      <c r="G416" s="13">
        <f t="shared" si="72"/>
        <v>8.6566723639144367</v>
      </c>
      <c r="H416" s="13">
        <f t="shared" si="73"/>
        <v>85.497381686085561</v>
      </c>
      <c r="I416" s="16">
        <f t="shared" si="80"/>
        <v>93.576256003688144</v>
      </c>
      <c r="J416" s="13">
        <f t="shared" si="74"/>
        <v>58.509365708790256</v>
      </c>
      <c r="K416" s="13">
        <f t="shared" si="75"/>
        <v>35.066890294897888</v>
      </c>
      <c r="L416" s="13">
        <f t="shared" si="76"/>
        <v>0</v>
      </c>
      <c r="M416" s="13">
        <f t="shared" si="81"/>
        <v>5.3050189550877008E-2</v>
      </c>
      <c r="N416" s="13">
        <f t="shared" si="77"/>
        <v>3.2891117521543743E-2</v>
      </c>
      <c r="O416" s="13">
        <f t="shared" si="78"/>
        <v>8.6895634814359806</v>
      </c>
      <c r="Q416">
        <v>15.74985035065634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53.432432429999999</v>
      </c>
      <c r="G417" s="13">
        <f t="shared" si="72"/>
        <v>2.7784612738390262</v>
      </c>
      <c r="H417" s="13">
        <f t="shared" si="73"/>
        <v>50.653971156160971</v>
      </c>
      <c r="I417" s="16">
        <f t="shared" si="80"/>
        <v>85.720861451058852</v>
      </c>
      <c r="J417" s="13">
        <f t="shared" si="74"/>
        <v>45.870412959425416</v>
      </c>
      <c r="K417" s="13">
        <f t="shared" si="75"/>
        <v>39.850448491633436</v>
      </c>
      <c r="L417" s="13">
        <f t="shared" si="76"/>
        <v>2.6701512480310035</v>
      </c>
      <c r="M417" s="13">
        <f t="shared" si="81"/>
        <v>2.6903103200603367</v>
      </c>
      <c r="N417" s="13">
        <f t="shared" si="77"/>
        <v>1.6679923984374088</v>
      </c>
      <c r="O417" s="13">
        <f t="shared" si="78"/>
        <v>4.4464536722764354</v>
      </c>
      <c r="Q417">
        <v>11.05496159354839</v>
      </c>
    </row>
    <row r="418" spans="1:17" x14ac:dyDescent="0.2">
      <c r="A418" s="14">
        <f t="shared" si="79"/>
        <v>34700</v>
      </c>
      <c r="B418" s="1">
        <v>1</v>
      </c>
      <c r="F418" s="34">
        <v>3.2621621620000001</v>
      </c>
      <c r="G418" s="13">
        <f t="shared" si="72"/>
        <v>0</v>
      </c>
      <c r="H418" s="13">
        <f t="shared" si="73"/>
        <v>3.2621621620000001</v>
      </c>
      <c r="I418" s="16">
        <f t="shared" si="80"/>
        <v>40.442459405602435</v>
      </c>
      <c r="J418" s="13">
        <f t="shared" si="74"/>
        <v>32.383349354008757</v>
      </c>
      <c r="K418" s="13">
        <f t="shared" si="75"/>
        <v>8.0591100515936773</v>
      </c>
      <c r="L418" s="13">
        <f t="shared" si="76"/>
        <v>0</v>
      </c>
      <c r="M418" s="13">
        <f t="shared" si="81"/>
        <v>1.0223179216229279</v>
      </c>
      <c r="N418" s="13">
        <f t="shared" si="77"/>
        <v>0.63383711140621524</v>
      </c>
      <c r="O418" s="13">
        <f t="shared" si="78"/>
        <v>0.63383711140621524</v>
      </c>
      <c r="Q418">
        <v>10.989384865075049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65.232432430000003</v>
      </c>
      <c r="G419" s="13">
        <f t="shared" si="72"/>
        <v>4.4818043162689234</v>
      </c>
      <c r="H419" s="13">
        <f t="shared" si="73"/>
        <v>60.750628113731082</v>
      </c>
      <c r="I419" s="16">
        <f t="shared" si="80"/>
        <v>68.80973816532476</v>
      </c>
      <c r="J419" s="13">
        <f t="shared" si="74"/>
        <v>45.761525328977207</v>
      </c>
      <c r="K419" s="13">
        <f t="shared" si="75"/>
        <v>23.048212836347552</v>
      </c>
      <c r="L419" s="13">
        <f t="shared" si="76"/>
        <v>0</v>
      </c>
      <c r="M419" s="13">
        <f t="shared" si="81"/>
        <v>0.38848081021671266</v>
      </c>
      <c r="N419" s="13">
        <f t="shared" si="77"/>
        <v>0.24085810233436183</v>
      </c>
      <c r="O419" s="13">
        <f t="shared" si="78"/>
        <v>4.7226624186032851</v>
      </c>
      <c r="Q419">
        <v>12.83664162012046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14.45405405</v>
      </c>
      <c r="G420" s="13">
        <f t="shared" si="72"/>
        <v>0</v>
      </c>
      <c r="H420" s="13">
        <f t="shared" si="73"/>
        <v>14.45405405</v>
      </c>
      <c r="I420" s="16">
        <f t="shared" si="80"/>
        <v>37.502266886347556</v>
      </c>
      <c r="J420" s="13">
        <f t="shared" si="74"/>
        <v>33.479883105050497</v>
      </c>
      <c r="K420" s="13">
        <f t="shared" si="75"/>
        <v>4.0223837812970586</v>
      </c>
      <c r="L420" s="13">
        <f t="shared" si="76"/>
        <v>0</v>
      </c>
      <c r="M420" s="13">
        <f t="shared" si="81"/>
        <v>0.14762270788235082</v>
      </c>
      <c r="N420" s="13">
        <f t="shared" si="77"/>
        <v>9.1526078887057508E-2</v>
      </c>
      <c r="O420" s="13">
        <f t="shared" si="78"/>
        <v>9.1526078887057508E-2</v>
      </c>
      <c r="Q420">
        <v>15.62233858165777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4.9945945949999997</v>
      </c>
      <c r="G421" s="13">
        <f t="shared" si="72"/>
        <v>0</v>
      </c>
      <c r="H421" s="13">
        <f t="shared" si="73"/>
        <v>4.9945945949999997</v>
      </c>
      <c r="I421" s="16">
        <f t="shared" si="80"/>
        <v>9.0169783762970575</v>
      </c>
      <c r="J421" s="13">
        <f t="shared" si="74"/>
        <v>8.9670506106890002</v>
      </c>
      <c r="K421" s="13">
        <f t="shared" si="75"/>
        <v>4.9927765608057229E-2</v>
      </c>
      <c r="L421" s="13">
        <f t="shared" si="76"/>
        <v>0</v>
      </c>
      <c r="M421" s="13">
        <f t="shared" si="81"/>
        <v>5.6096628995293316E-2</v>
      </c>
      <c r="N421" s="13">
        <f t="shared" si="77"/>
        <v>3.4779909977081858E-2</v>
      </c>
      <c r="O421" s="13">
        <f t="shared" si="78"/>
        <v>3.4779909977081858E-2</v>
      </c>
      <c r="Q421">
        <v>17.590548138802991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13.74054054</v>
      </c>
      <c r="G422" s="13">
        <f t="shared" si="72"/>
        <v>0</v>
      </c>
      <c r="H422" s="13">
        <f t="shared" si="73"/>
        <v>13.74054054</v>
      </c>
      <c r="I422" s="16">
        <f t="shared" si="80"/>
        <v>13.790468305608057</v>
      </c>
      <c r="J422" s="13">
        <f t="shared" si="74"/>
        <v>13.643701578175618</v>
      </c>
      <c r="K422" s="13">
        <f t="shared" si="75"/>
        <v>0.14676672743243913</v>
      </c>
      <c r="L422" s="13">
        <f t="shared" si="76"/>
        <v>0</v>
      </c>
      <c r="M422" s="13">
        <f t="shared" si="81"/>
        <v>2.1316719018211458E-2</v>
      </c>
      <c r="N422" s="13">
        <f t="shared" si="77"/>
        <v>1.3216365791291105E-2</v>
      </c>
      <c r="O422" s="13">
        <f t="shared" si="78"/>
        <v>1.3216365791291105E-2</v>
      </c>
      <c r="Q422">
        <v>18.924428565168689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36.962162159999998</v>
      </c>
      <c r="G423" s="13">
        <f t="shared" si="72"/>
        <v>0.40095955592847782</v>
      </c>
      <c r="H423" s="13">
        <f t="shared" si="73"/>
        <v>36.561202604071518</v>
      </c>
      <c r="I423" s="16">
        <f t="shared" si="80"/>
        <v>36.707969331503961</v>
      </c>
      <c r="J423" s="13">
        <f t="shared" si="74"/>
        <v>34.820498753522926</v>
      </c>
      <c r="K423" s="13">
        <f t="shared" si="75"/>
        <v>1.8874705779810341</v>
      </c>
      <c r="L423" s="13">
        <f t="shared" si="76"/>
        <v>0</v>
      </c>
      <c r="M423" s="13">
        <f t="shared" si="81"/>
        <v>8.1003532269203534E-3</v>
      </c>
      <c r="N423" s="13">
        <f t="shared" si="77"/>
        <v>5.0222190006906191E-3</v>
      </c>
      <c r="O423" s="13">
        <f t="shared" si="78"/>
        <v>0.40598177492916843</v>
      </c>
      <c r="Q423">
        <v>21.179976576140209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26.556756759999999</v>
      </c>
      <c r="G424" s="13">
        <f t="shared" si="72"/>
        <v>0</v>
      </c>
      <c r="H424" s="13">
        <f t="shared" si="73"/>
        <v>26.556756759999999</v>
      </c>
      <c r="I424" s="16">
        <f t="shared" si="80"/>
        <v>28.444227337981033</v>
      </c>
      <c r="J424" s="13">
        <f t="shared" si="74"/>
        <v>27.967490120094766</v>
      </c>
      <c r="K424" s="13">
        <f t="shared" si="75"/>
        <v>0.47673721788626722</v>
      </c>
      <c r="L424" s="13">
        <f t="shared" si="76"/>
        <v>0</v>
      </c>
      <c r="M424" s="13">
        <f t="shared" si="81"/>
        <v>3.0781342262297343E-3</v>
      </c>
      <c r="N424" s="13">
        <f t="shared" si="77"/>
        <v>1.9084432202624354E-3</v>
      </c>
      <c r="O424" s="13">
        <f t="shared" si="78"/>
        <v>1.9084432202624354E-3</v>
      </c>
      <c r="Q424">
        <v>25.923550000000009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2.3783783779999998</v>
      </c>
      <c r="G425" s="13">
        <f t="shared" si="72"/>
        <v>0</v>
      </c>
      <c r="H425" s="13">
        <f t="shared" si="73"/>
        <v>2.3783783779999998</v>
      </c>
      <c r="I425" s="16">
        <f t="shared" si="80"/>
        <v>2.8551155958862671</v>
      </c>
      <c r="J425" s="13">
        <f t="shared" si="74"/>
        <v>2.8545298599095554</v>
      </c>
      <c r="K425" s="13">
        <f t="shared" si="75"/>
        <v>5.8573597671163213E-4</v>
      </c>
      <c r="L425" s="13">
        <f t="shared" si="76"/>
        <v>0</v>
      </c>
      <c r="M425" s="13">
        <f t="shared" si="81"/>
        <v>1.169691005967299E-3</v>
      </c>
      <c r="N425" s="13">
        <f t="shared" si="77"/>
        <v>7.2520842369972534E-4</v>
      </c>
      <c r="O425" s="13">
        <f t="shared" si="78"/>
        <v>7.2520842369972534E-4</v>
      </c>
      <c r="Q425">
        <v>24.702765490622451</v>
      </c>
    </row>
    <row r="426" spans="1:17" x14ac:dyDescent="0.2">
      <c r="A426" s="14">
        <f t="shared" si="79"/>
        <v>34943</v>
      </c>
      <c r="B426" s="1">
        <v>9</v>
      </c>
      <c r="F426" s="34">
        <v>29.148648649999998</v>
      </c>
      <c r="G426" s="13">
        <f t="shared" si="72"/>
        <v>0</v>
      </c>
      <c r="H426" s="13">
        <f t="shared" si="73"/>
        <v>29.148648649999998</v>
      </c>
      <c r="I426" s="16">
        <f t="shared" si="80"/>
        <v>29.149234385976712</v>
      </c>
      <c r="J426" s="13">
        <f t="shared" si="74"/>
        <v>28.286249124552853</v>
      </c>
      <c r="K426" s="13">
        <f t="shared" si="75"/>
        <v>0.86298526142385867</v>
      </c>
      <c r="L426" s="13">
        <f t="shared" si="76"/>
        <v>0</v>
      </c>
      <c r="M426" s="13">
        <f t="shared" si="81"/>
        <v>4.4448258226757362E-4</v>
      </c>
      <c r="N426" s="13">
        <f t="shared" si="77"/>
        <v>2.7557920100589566E-4</v>
      </c>
      <c r="O426" s="13">
        <f t="shared" si="78"/>
        <v>2.7557920100589566E-4</v>
      </c>
      <c r="Q426">
        <v>22.066026115589011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15.47567568</v>
      </c>
      <c r="G427" s="13">
        <f t="shared" si="72"/>
        <v>0</v>
      </c>
      <c r="H427" s="13">
        <f t="shared" si="73"/>
        <v>15.47567568</v>
      </c>
      <c r="I427" s="16">
        <f t="shared" si="80"/>
        <v>16.338660941423861</v>
      </c>
      <c r="J427" s="13">
        <f t="shared" si="74"/>
        <v>16.13308765858233</v>
      </c>
      <c r="K427" s="13">
        <f t="shared" si="75"/>
        <v>0.20557328284153087</v>
      </c>
      <c r="L427" s="13">
        <f t="shared" si="76"/>
        <v>0</v>
      </c>
      <c r="M427" s="13">
        <f t="shared" si="81"/>
        <v>1.6890338126167797E-4</v>
      </c>
      <c r="N427" s="13">
        <f t="shared" si="77"/>
        <v>1.0472009638224034E-4</v>
      </c>
      <c r="O427" s="13">
        <f t="shared" si="78"/>
        <v>1.0472009638224034E-4</v>
      </c>
      <c r="Q427">
        <v>20.115852924260899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13.951351349999999</v>
      </c>
      <c r="G428" s="13">
        <f t="shared" si="72"/>
        <v>0</v>
      </c>
      <c r="H428" s="13">
        <f t="shared" si="73"/>
        <v>13.951351349999999</v>
      </c>
      <c r="I428" s="16">
        <f t="shared" si="80"/>
        <v>14.15692463284153</v>
      </c>
      <c r="J428" s="13">
        <f t="shared" si="74"/>
        <v>13.96855181615047</v>
      </c>
      <c r="K428" s="13">
        <f t="shared" si="75"/>
        <v>0.18837281669106076</v>
      </c>
      <c r="L428" s="13">
        <f t="shared" si="76"/>
        <v>0</v>
      </c>
      <c r="M428" s="13">
        <f t="shared" si="81"/>
        <v>6.4183284879437631E-5</v>
      </c>
      <c r="N428" s="13">
        <f t="shared" si="77"/>
        <v>3.9793636625251332E-5</v>
      </c>
      <c r="O428" s="13">
        <f t="shared" si="78"/>
        <v>3.9793636625251332E-5</v>
      </c>
      <c r="Q428">
        <v>17.687276522724471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24.375675680000001</v>
      </c>
      <c r="G429" s="13">
        <f t="shared" si="72"/>
        <v>0</v>
      </c>
      <c r="H429" s="13">
        <f t="shared" si="73"/>
        <v>24.375675680000001</v>
      </c>
      <c r="I429" s="16">
        <f t="shared" si="80"/>
        <v>24.564048496691061</v>
      </c>
      <c r="J429" s="13">
        <f t="shared" si="74"/>
        <v>23.048512799909027</v>
      </c>
      <c r="K429" s="13">
        <f t="shared" si="75"/>
        <v>1.5155356967820346</v>
      </c>
      <c r="L429" s="13">
        <f t="shared" si="76"/>
        <v>0</v>
      </c>
      <c r="M429" s="13">
        <f t="shared" si="81"/>
        <v>2.4389648254186299E-5</v>
      </c>
      <c r="N429" s="13">
        <f t="shared" si="77"/>
        <v>1.5121581917595505E-5</v>
      </c>
      <c r="O429" s="13">
        <f t="shared" si="78"/>
        <v>1.5121581917595505E-5</v>
      </c>
      <c r="Q429">
        <v>14.05867029820662</v>
      </c>
    </row>
    <row r="430" spans="1:17" x14ac:dyDescent="0.2">
      <c r="A430" s="14">
        <f t="shared" si="79"/>
        <v>35065</v>
      </c>
      <c r="B430" s="1">
        <v>1</v>
      </c>
      <c r="F430" s="34">
        <v>67.7</v>
      </c>
      <c r="G430" s="13">
        <f t="shared" si="72"/>
        <v>4.8380004223778341</v>
      </c>
      <c r="H430" s="13">
        <f t="shared" si="73"/>
        <v>62.861999577622171</v>
      </c>
      <c r="I430" s="16">
        <f t="shared" si="80"/>
        <v>64.37753527440421</v>
      </c>
      <c r="J430" s="13">
        <f t="shared" si="74"/>
        <v>44.1719524368661</v>
      </c>
      <c r="K430" s="13">
        <f t="shared" si="75"/>
        <v>20.20558283753811</v>
      </c>
      <c r="L430" s="13">
        <f t="shared" si="76"/>
        <v>0</v>
      </c>
      <c r="M430" s="13">
        <f t="shared" si="81"/>
        <v>9.2680663365907937E-6</v>
      </c>
      <c r="N430" s="13">
        <f t="shared" si="77"/>
        <v>5.7462011286862924E-6</v>
      </c>
      <c r="O430" s="13">
        <f t="shared" si="78"/>
        <v>4.8380061685789624</v>
      </c>
      <c r="Q430">
        <v>12.7032000693856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70.762162160000003</v>
      </c>
      <c r="G431" s="13">
        <f t="shared" si="72"/>
        <v>5.2800269147530967</v>
      </c>
      <c r="H431" s="13">
        <f t="shared" si="73"/>
        <v>65.482135245246909</v>
      </c>
      <c r="I431" s="16">
        <f t="shared" si="80"/>
        <v>85.687718082785011</v>
      </c>
      <c r="J431" s="13">
        <f t="shared" si="74"/>
        <v>49.897684278792973</v>
      </c>
      <c r="K431" s="13">
        <f t="shared" si="75"/>
        <v>35.790033803992038</v>
      </c>
      <c r="L431" s="13">
        <f t="shared" si="76"/>
        <v>0</v>
      </c>
      <c r="M431" s="13">
        <f t="shared" si="81"/>
        <v>3.5218652079045014E-6</v>
      </c>
      <c r="N431" s="13">
        <f t="shared" si="77"/>
        <v>2.1835564289007908E-6</v>
      </c>
      <c r="O431" s="13">
        <f t="shared" si="78"/>
        <v>5.2800290983095257</v>
      </c>
      <c r="Q431">
        <v>12.860787593548389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11.31351351</v>
      </c>
      <c r="G432" s="13">
        <f t="shared" si="72"/>
        <v>0</v>
      </c>
      <c r="H432" s="13">
        <f t="shared" si="73"/>
        <v>11.31351351</v>
      </c>
      <c r="I432" s="16">
        <f t="shared" si="80"/>
        <v>47.103547313992038</v>
      </c>
      <c r="J432" s="13">
        <f t="shared" si="74"/>
        <v>39.520507465903073</v>
      </c>
      <c r="K432" s="13">
        <f t="shared" si="75"/>
        <v>7.5830398480889656</v>
      </c>
      <c r="L432" s="13">
        <f t="shared" si="76"/>
        <v>0</v>
      </c>
      <c r="M432" s="13">
        <f t="shared" si="81"/>
        <v>1.3383087790037106E-6</v>
      </c>
      <c r="N432" s="13">
        <f t="shared" si="77"/>
        <v>8.2975144298230053E-7</v>
      </c>
      <c r="O432" s="13">
        <f t="shared" si="78"/>
        <v>8.2975144298230053E-7</v>
      </c>
      <c r="Q432">
        <v>15.296287458703519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54.075675680000003</v>
      </c>
      <c r="G433" s="13">
        <f t="shared" si="72"/>
        <v>2.8713141479472895</v>
      </c>
      <c r="H433" s="13">
        <f t="shared" si="73"/>
        <v>51.204361532052715</v>
      </c>
      <c r="I433" s="16">
        <f t="shared" si="80"/>
        <v>58.787401380141681</v>
      </c>
      <c r="J433" s="13">
        <f t="shared" si="74"/>
        <v>48.10935651687349</v>
      </c>
      <c r="K433" s="13">
        <f t="shared" si="75"/>
        <v>10.678044863268191</v>
      </c>
      <c r="L433" s="13">
        <f t="shared" si="76"/>
        <v>0</v>
      </c>
      <c r="M433" s="13">
        <f t="shared" si="81"/>
        <v>5.0855733602141005E-7</v>
      </c>
      <c r="N433" s="13">
        <f t="shared" si="77"/>
        <v>3.1530554833327425E-7</v>
      </c>
      <c r="O433" s="13">
        <f t="shared" si="78"/>
        <v>2.8713144632528378</v>
      </c>
      <c r="Q433">
        <v>17.319278422606899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41.740540539999998</v>
      </c>
      <c r="G434" s="13">
        <f t="shared" si="72"/>
        <v>1.0907237565785151</v>
      </c>
      <c r="H434" s="13">
        <f t="shared" si="73"/>
        <v>40.649816783421485</v>
      </c>
      <c r="I434" s="16">
        <f t="shared" si="80"/>
        <v>51.327861646689676</v>
      </c>
      <c r="J434" s="13">
        <f t="shared" si="74"/>
        <v>42.512979470036882</v>
      </c>
      <c r="K434" s="13">
        <f t="shared" si="75"/>
        <v>8.8148821766527945</v>
      </c>
      <c r="L434" s="13">
        <f t="shared" si="76"/>
        <v>0</v>
      </c>
      <c r="M434" s="13">
        <f t="shared" si="81"/>
        <v>1.932517876881358E-7</v>
      </c>
      <c r="N434" s="13">
        <f t="shared" si="77"/>
        <v>1.1981610836664418E-7</v>
      </c>
      <c r="O434" s="13">
        <f t="shared" si="78"/>
        <v>1.0907238763946234</v>
      </c>
      <c r="Q434">
        <v>15.919973936546009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22.756756759999998</v>
      </c>
      <c r="G435" s="13">
        <f t="shared" si="72"/>
        <v>0</v>
      </c>
      <c r="H435" s="13">
        <f t="shared" si="73"/>
        <v>22.756756759999998</v>
      </c>
      <c r="I435" s="16">
        <f t="shared" si="80"/>
        <v>31.571638936652793</v>
      </c>
      <c r="J435" s="13">
        <f t="shared" si="74"/>
        <v>30.650637034850135</v>
      </c>
      <c r="K435" s="13">
        <f t="shared" si="75"/>
        <v>0.92100190180265784</v>
      </c>
      <c r="L435" s="13">
        <f t="shared" si="76"/>
        <v>0</v>
      </c>
      <c r="M435" s="13">
        <f t="shared" si="81"/>
        <v>7.3435679321491617E-8</v>
      </c>
      <c r="N435" s="13">
        <f t="shared" si="77"/>
        <v>4.5530121179324803E-8</v>
      </c>
      <c r="O435" s="13">
        <f t="shared" si="78"/>
        <v>4.5530121179324803E-8</v>
      </c>
      <c r="Q435">
        <v>23.309099308420119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0.36756756800000001</v>
      </c>
      <c r="G436" s="13">
        <f t="shared" si="72"/>
        <v>0</v>
      </c>
      <c r="H436" s="13">
        <f t="shared" si="73"/>
        <v>0.36756756800000001</v>
      </c>
      <c r="I436" s="16">
        <f t="shared" si="80"/>
        <v>1.288569469802658</v>
      </c>
      <c r="J436" s="13">
        <f t="shared" si="74"/>
        <v>1.2885017297196166</v>
      </c>
      <c r="K436" s="13">
        <f t="shared" si="75"/>
        <v>6.7740083041334387E-5</v>
      </c>
      <c r="L436" s="13">
        <f t="shared" si="76"/>
        <v>0</v>
      </c>
      <c r="M436" s="13">
        <f t="shared" si="81"/>
        <v>2.7905558142166814E-8</v>
      </c>
      <c r="N436" s="13">
        <f t="shared" si="77"/>
        <v>1.7301446048143424E-8</v>
      </c>
      <c r="O436" s="13">
        <f t="shared" si="78"/>
        <v>1.7301446048143424E-8</v>
      </c>
      <c r="Q436">
        <v>23.065814999121081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2.951351351</v>
      </c>
      <c r="G437" s="13">
        <f t="shared" si="72"/>
        <v>0</v>
      </c>
      <c r="H437" s="13">
        <f t="shared" si="73"/>
        <v>2.951351351</v>
      </c>
      <c r="I437" s="16">
        <f t="shared" si="80"/>
        <v>2.9514190910830411</v>
      </c>
      <c r="J437" s="13">
        <f t="shared" si="74"/>
        <v>2.9504631436687521</v>
      </c>
      <c r="K437" s="13">
        <f t="shared" si="75"/>
        <v>9.5594741428906005E-4</v>
      </c>
      <c r="L437" s="13">
        <f t="shared" si="76"/>
        <v>0</v>
      </c>
      <c r="M437" s="13">
        <f t="shared" si="81"/>
        <v>1.060411209402339E-8</v>
      </c>
      <c r="N437" s="13">
        <f t="shared" si="77"/>
        <v>6.5745494982945013E-9</v>
      </c>
      <c r="O437" s="13">
        <f t="shared" si="78"/>
        <v>6.5745494982945013E-9</v>
      </c>
      <c r="Q437">
        <v>21.922467000000012</v>
      </c>
    </row>
    <row r="438" spans="1:17" x14ac:dyDescent="0.2">
      <c r="A438" s="14">
        <f t="shared" si="79"/>
        <v>35309</v>
      </c>
      <c r="B438" s="1">
        <v>9</v>
      </c>
      <c r="F438" s="34">
        <v>0.10270270300000001</v>
      </c>
      <c r="G438" s="13">
        <f t="shared" si="72"/>
        <v>0</v>
      </c>
      <c r="H438" s="13">
        <f t="shared" si="73"/>
        <v>0.10270270300000001</v>
      </c>
      <c r="I438" s="16">
        <f t="shared" si="80"/>
        <v>0.10365865041428907</v>
      </c>
      <c r="J438" s="13">
        <f t="shared" si="74"/>
        <v>0.10365860113996303</v>
      </c>
      <c r="K438" s="13">
        <f t="shared" si="75"/>
        <v>4.9274326036075067E-8</v>
      </c>
      <c r="L438" s="13">
        <f t="shared" si="76"/>
        <v>0</v>
      </c>
      <c r="M438" s="13">
        <f t="shared" si="81"/>
        <v>4.0295625957288884E-9</v>
      </c>
      <c r="N438" s="13">
        <f t="shared" si="77"/>
        <v>2.4983288093519109E-9</v>
      </c>
      <c r="O438" s="13">
        <f t="shared" si="78"/>
        <v>2.4983288093519109E-9</v>
      </c>
      <c r="Q438">
        <v>20.69738174476511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43.121621619999999</v>
      </c>
      <c r="G439" s="13">
        <f t="shared" si="72"/>
        <v>1.2900843369725463</v>
      </c>
      <c r="H439" s="13">
        <f t="shared" si="73"/>
        <v>41.831537283027451</v>
      </c>
      <c r="I439" s="16">
        <f t="shared" si="80"/>
        <v>41.831537332301778</v>
      </c>
      <c r="J439" s="13">
        <f t="shared" si="74"/>
        <v>38.868640933246162</v>
      </c>
      <c r="K439" s="13">
        <f t="shared" si="75"/>
        <v>2.9628963990556159</v>
      </c>
      <c r="L439" s="13">
        <f t="shared" si="76"/>
        <v>0</v>
      </c>
      <c r="M439" s="13">
        <f t="shared" si="81"/>
        <v>1.5312337863769775E-9</v>
      </c>
      <c r="N439" s="13">
        <f t="shared" si="77"/>
        <v>9.4936494755372609E-10</v>
      </c>
      <c r="O439" s="13">
        <f t="shared" si="78"/>
        <v>1.2900843379219114</v>
      </c>
      <c r="Q439">
        <v>20.54209010309096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119.4918919</v>
      </c>
      <c r="G440" s="13">
        <f t="shared" si="72"/>
        <v>12.314217263237691</v>
      </c>
      <c r="H440" s="13">
        <f t="shared" si="73"/>
        <v>107.1776746367623</v>
      </c>
      <c r="I440" s="16">
        <f t="shared" si="80"/>
        <v>110.14057103581791</v>
      </c>
      <c r="J440" s="13">
        <f t="shared" si="74"/>
        <v>55.681902046454113</v>
      </c>
      <c r="K440" s="13">
        <f t="shared" si="75"/>
        <v>54.458668989363801</v>
      </c>
      <c r="L440" s="13">
        <f t="shared" si="76"/>
        <v>16.685854219137529</v>
      </c>
      <c r="M440" s="13">
        <f t="shared" si="81"/>
        <v>16.685854219719399</v>
      </c>
      <c r="N440" s="13">
        <f t="shared" si="77"/>
        <v>10.345229616226028</v>
      </c>
      <c r="O440" s="13">
        <f t="shared" si="78"/>
        <v>22.659446879463719</v>
      </c>
      <c r="Q440">
        <v>13.591761655545319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48.329729729999997</v>
      </c>
      <c r="G441" s="13">
        <f t="shared" si="72"/>
        <v>2.041880499124344</v>
      </c>
      <c r="H441" s="13">
        <f t="shared" si="73"/>
        <v>46.287849230875651</v>
      </c>
      <c r="I441" s="16">
        <f t="shared" si="80"/>
        <v>84.060664001101927</v>
      </c>
      <c r="J441" s="13">
        <f t="shared" si="74"/>
        <v>50.303130663985414</v>
      </c>
      <c r="K441" s="13">
        <f t="shared" si="75"/>
        <v>33.757533337116513</v>
      </c>
      <c r="L441" s="13">
        <f t="shared" si="76"/>
        <v>0</v>
      </c>
      <c r="M441" s="13">
        <f t="shared" si="81"/>
        <v>6.3406246034933709</v>
      </c>
      <c r="N441" s="13">
        <f t="shared" si="77"/>
        <v>3.9311872541658901</v>
      </c>
      <c r="O441" s="13">
        <f t="shared" si="78"/>
        <v>5.9730677532902341</v>
      </c>
      <c r="Q441">
        <v>13.191725180320731</v>
      </c>
    </row>
    <row r="442" spans="1:17" x14ac:dyDescent="0.2">
      <c r="A442" s="14">
        <f t="shared" si="79"/>
        <v>35431</v>
      </c>
      <c r="B442" s="1">
        <v>1</v>
      </c>
      <c r="F442" s="34">
        <v>29.008108109999998</v>
      </c>
      <c r="G442" s="13">
        <f t="shared" si="72"/>
        <v>0</v>
      </c>
      <c r="H442" s="13">
        <f t="shared" si="73"/>
        <v>29.008108109999998</v>
      </c>
      <c r="I442" s="16">
        <f t="shared" si="80"/>
        <v>62.765641447116508</v>
      </c>
      <c r="J442" s="13">
        <f t="shared" si="74"/>
        <v>39.734202813581575</v>
      </c>
      <c r="K442" s="13">
        <f t="shared" si="75"/>
        <v>23.031438633534933</v>
      </c>
      <c r="L442" s="13">
        <f t="shared" si="76"/>
        <v>0</v>
      </c>
      <c r="M442" s="13">
        <f t="shared" si="81"/>
        <v>2.4094373493274808</v>
      </c>
      <c r="N442" s="13">
        <f t="shared" si="77"/>
        <v>1.4938511565830381</v>
      </c>
      <c r="O442" s="13">
        <f t="shared" si="78"/>
        <v>1.4938511565830381</v>
      </c>
      <c r="Q442">
        <v>10.216030593548391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43.213513509999999</v>
      </c>
      <c r="G443" s="13">
        <f t="shared" si="72"/>
        <v>1.3033490328612949</v>
      </c>
      <c r="H443" s="13">
        <f t="shared" si="73"/>
        <v>41.910164477138707</v>
      </c>
      <c r="I443" s="16">
        <f t="shared" si="80"/>
        <v>64.94160311067364</v>
      </c>
      <c r="J443" s="13">
        <f t="shared" si="74"/>
        <v>40.566177576612063</v>
      </c>
      <c r="K443" s="13">
        <f t="shared" si="75"/>
        <v>24.375425534061577</v>
      </c>
      <c r="L443" s="13">
        <f t="shared" si="76"/>
        <v>0</v>
      </c>
      <c r="M443" s="13">
        <f t="shared" si="81"/>
        <v>0.91558619274444264</v>
      </c>
      <c r="N443" s="13">
        <f t="shared" si="77"/>
        <v>0.5676634395015544</v>
      </c>
      <c r="O443" s="13">
        <f t="shared" si="78"/>
        <v>1.8710124723628492</v>
      </c>
      <c r="Q443">
        <v>10.39531656779022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2.7027027029999999</v>
      </c>
      <c r="G444" s="13">
        <f t="shared" si="72"/>
        <v>0</v>
      </c>
      <c r="H444" s="13">
        <f t="shared" si="73"/>
        <v>2.7027027029999999</v>
      </c>
      <c r="I444" s="16">
        <f t="shared" si="80"/>
        <v>27.078128237061577</v>
      </c>
      <c r="J444" s="13">
        <f t="shared" si="74"/>
        <v>24.915956340535804</v>
      </c>
      <c r="K444" s="13">
        <f t="shared" si="75"/>
        <v>2.1621718965257735</v>
      </c>
      <c r="L444" s="13">
        <f t="shared" si="76"/>
        <v>0</v>
      </c>
      <c r="M444" s="13">
        <f t="shared" si="81"/>
        <v>0.34792275324288824</v>
      </c>
      <c r="N444" s="13">
        <f t="shared" si="77"/>
        <v>0.21571210701059071</v>
      </c>
      <c r="O444" s="13">
        <f t="shared" si="78"/>
        <v>0.21571210701059071</v>
      </c>
      <c r="Q444">
        <v>13.38657002280075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82.767567569999997</v>
      </c>
      <c r="G445" s="13">
        <f t="shared" si="72"/>
        <v>7.0130204551491762</v>
      </c>
      <c r="H445" s="13">
        <f t="shared" si="73"/>
        <v>75.754547114850823</v>
      </c>
      <c r="I445" s="16">
        <f t="shared" si="80"/>
        <v>77.9167190113766</v>
      </c>
      <c r="J445" s="13">
        <f t="shared" si="74"/>
        <v>49.318538523672892</v>
      </c>
      <c r="K445" s="13">
        <f t="shared" si="75"/>
        <v>28.598180487703708</v>
      </c>
      <c r="L445" s="13">
        <f t="shared" si="76"/>
        <v>0</v>
      </c>
      <c r="M445" s="13">
        <f t="shared" si="81"/>
        <v>0.13221064623229753</v>
      </c>
      <c r="N445" s="13">
        <f t="shared" si="77"/>
        <v>8.1970600664024465E-2</v>
      </c>
      <c r="O445" s="13">
        <f t="shared" si="78"/>
        <v>7.0949910558132006</v>
      </c>
      <c r="Q445">
        <v>13.403106776967091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3.5243243240000002</v>
      </c>
      <c r="G446" s="13">
        <f t="shared" si="72"/>
        <v>0</v>
      </c>
      <c r="H446" s="13">
        <f t="shared" si="73"/>
        <v>3.5243243240000002</v>
      </c>
      <c r="I446" s="16">
        <f t="shared" si="80"/>
        <v>32.122504811703706</v>
      </c>
      <c r="J446" s="13">
        <f t="shared" si="74"/>
        <v>30.522837045643641</v>
      </c>
      <c r="K446" s="13">
        <f t="shared" si="75"/>
        <v>1.5996677660600653</v>
      </c>
      <c r="L446" s="13">
        <f t="shared" si="76"/>
        <v>0</v>
      </c>
      <c r="M446" s="13">
        <f t="shared" si="81"/>
        <v>5.0240045568273065E-2</v>
      </c>
      <c r="N446" s="13">
        <f t="shared" si="77"/>
        <v>3.11488282523293E-2</v>
      </c>
      <c r="O446" s="13">
        <f t="shared" si="78"/>
        <v>3.11488282523293E-2</v>
      </c>
      <c r="Q446">
        <v>19.53973792723734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26.754054050000001</v>
      </c>
      <c r="G447" s="13">
        <f t="shared" si="72"/>
        <v>0</v>
      </c>
      <c r="H447" s="13">
        <f t="shared" si="73"/>
        <v>26.754054050000001</v>
      </c>
      <c r="I447" s="16">
        <f t="shared" si="80"/>
        <v>28.353721816060066</v>
      </c>
      <c r="J447" s="13">
        <f t="shared" si="74"/>
        <v>27.578100758406084</v>
      </c>
      <c r="K447" s="13">
        <f t="shared" si="75"/>
        <v>0.77562105765398215</v>
      </c>
      <c r="L447" s="13">
        <f t="shared" si="76"/>
        <v>0</v>
      </c>
      <c r="M447" s="13">
        <f t="shared" si="81"/>
        <v>1.9091217315943765E-2</v>
      </c>
      <c r="N447" s="13">
        <f t="shared" si="77"/>
        <v>1.1836554735885135E-2</v>
      </c>
      <c r="O447" s="13">
        <f t="shared" si="78"/>
        <v>1.1836554735885135E-2</v>
      </c>
      <c r="Q447">
        <v>22.25885226534437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6.7567567999999995E-2</v>
      </c>
      <c r="G448" s="13">
        <f t="shared" si="72"/>
        <v>0</v>
      </c>
      <c r="H448" s="13">
        <f t="shared" si="73"/>
        <v>6.7567567999999995E-2</v>
      </c>
      <c r="I448" s="16">
        <f t="shared" si="80"/>
        <v>0.84318862565398212</v>
      </c>
      <c r="J448" s="13">
        <f t="shared" si="74"/>
        <v>0.84316700844352988</v>
      </c>
      <c r="K448" s="13">
        <f t="shared" si="75"/>
        <v>2.1617210452240521E-5</v>
      </c>
      <c r="L448" s="13">
        <f t="shared" si="76"/>
        <v>0</v>
      </c>
      <c r="M448" s="13">
        <f t="shared" si="81"/>
        <v>7.2546625800586299E-3</v>
      </c>
      <c r="N448" s="13">
        <f t="shared" si="77"/>
        <v>4.4978907996363502E-3</v>
      </c>
      <c r="O448" s="13">
        <f t="shared" si="78"/>
        <v>4.4978907996363502E-3</v>
      </c>
      <c r="Q448">
        <v>22.142798687009339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35.93513514</v>
      </c>
      <c r="G449" s="13">
        <f t="shared" si="72"/>
        <v>0.25270707042809581</v>
      </c>
      <c r="H449" s="13">
        <f t="shared" si="73"/>
        <v>35.682428069571905</v>
      </c>
      <c r="I449" s="16">
        <f t="shared" si="80"/>
        <v>35.682449686782356</v>
      </c>
      <c r="J449" s="13">
        <f t="shared" si="74"/>
        <v>33.94552515194259</v>
      </c>
      <c r="K449" s="13">
        <f t="shared" si="75"/>
        <v>1.7369245348397655</v>
      </c>
      <c r="L449" s="13">
        <f t="shared" si="76"/>
        <v>0</v>
      </c>
      <c r="M449" s="13">
        <f t="shared" si="81"/>
        <v>2.7567717804222796E-3</v>
      </c>
      <c r="N449" s="13">
        <f t="shared" si="77"/>
        <v>1.7091985038618133E-3</v>
      </c>
      <c r="O449" s="13">
        <f t="shared" si="78"/>
        <v>0.25441626893195762</v>
      </c>
      <c r="Q449">
        <v>21.19752200000001</v>
      </c>
    </row>
    <row r="450" spans="1:17" x14ac:dyDescent="0.2">
      <c r="A450" s="14">
        <f t="shared" si="79"/>
        <v>35674</v>
      </c>
      <c r="B450" s="1">
        <v>9</v>
      </c>
      <c r="F450" s="34">
        <v>16.90540541</v>
      </c>
      <c r="G450" s="13">
        <f t="shared" si="72"/>
        <v>0</v>
      </c>
      <c r="H450" s="13">
        <f t="shared" si="73"/>
        <v>16.90540541</v>
      </c>
      <c r="I450" s="16">
        <f t="shared" si="80"/>
        <v>18.642329944839766</v>
      </c>
      <c r="J450" s="13">
        <f t="shared" si="74"/>
        <v>18.412664064467609</v>
      </c>
      <c r="K450" s="13">
        <f t="shared" si="75"/>
        <v>0.22966588037215629</v>
      </c>
      <c r="L450" s="13">
        <f t="shared" si="76"/>
        <v>0</v>
      </c>
      <c r="M450" s="13">
        <f t="shared" si="81"/>
        <v>1.0475732765604664E-3</v>
      </c>
      <c r="N450" s="13">
        <f t="shared" si="77"/>
        <v>6.4949543146748917E-4</v>
      </c>
      <c r="O450" s="13">
        <f t="shared" si="78"/>
        <v>6.4949543146748917E-4</v>
      </c>
      <c r="Q450">
        <v>22.132399368433489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86.737837839999997</v>
      </c>
      <c r="G451" s="13">
        <f t="shared" si="72"/>
        <v>7.5861333569263598</v>
      </c>
      <c r="H451" s="13">
        <f t="shared" si="73"/>
        <v>79.151704483073644</v>
      </c>
      <c r="I451" s="16">
        <f t="shared" si="80"/>
        <v>79.381370363445797</v>
      </c>
      <c r="J451" s="13">
        <f t="shared" si="74"/>
        <v>62.84768725713824</v>
      </c>
      <c r="K451" s="13">
        <f t="shared" si="75"/>
        <v>16.533683106307556</v>
      </c>
      <c r="L451" s="13">
        <f t="shared" si="76"/>
        <v>0</v>
      </c>
      <c r="M451" s="13">
        <f t="shared" si="81"/>
        <v>3.980778450929772E-4</v>
      </c>
      <c r="N451" s="13">
        <f t="shared" si="77"/>
        <v>2.4680826395764583E-4</v>
      </c>
      <c r="O451" s="13">
        <f t="shared" si="78"/>
        <v>7.5863801651903175</v>
      </c>
      <c r="Q451">
        <v>20.233898477850609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83.664864859999994</v>
      </c>
      <c r="G452" s="13">
        <f t="shared" si="72"/>
        <v>7.1425463107349971</v>
      </c>
      <c r="H452" s="13">
        <f t="shared" si="73"/>
        <v>76.522318549264995</v>
      </c>
      <c r="I452" s="16">
        <f t="shared" si="80"/>
        <v>93.056001655572544</v>
      </c>
      <c r="J452" s="13">
        <f t="shared" si="74"/>
        <v>62.174106084980508</v>
      </c>
      <c r="K452" s="13">
        <f t="shared" si="75"/>
        <v>30.881895570592036</v>
      </c>
      <c r="L452" s="13">
        <f t="shared" si="76"/>
        <v>0</v>
      </c>
      <c r="M452" s="13">
        <f t="shared" si="81"/>
        <v>1.5126958113533136E-4</v>
      </c>
      <c r="N452" s="13">
        <f t="shared" si="77"/>
        <v>9.3787140303905445E-5</v>
      </c>
      <c r="O452" s="13">
        <f t="shared" si="78"/>
        <v>7.1426400978753009</v>
      </c>
      <c r="Q452">
        <v>17.294075333400439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0.27567567599999998</v>
      </c>
      <c r="G453" s="13">
        <f t="shared" si="72"/>
        <v>0</v>
      </c>
      <c r="H453" s="13">
        <f t="shared" si="73"/>
        <v>0.27567567599999998</v>
      </c>
      <c r="I453" s="16">
        <f t="shared" si="80"/>
        <v>31.157571246592035</v>
      </c>
      <c r="J453" s="13">
        <f t="shared" si="74"/>
        <v>28.119551693802329</v>
      </c>
      <c r="K453" s="13">
        <f t="shared" si="75"/>
        <v>3.0380195527897058</v>
      </c>
      <c r="L453" s="13">
        <f t="shared" si="76"/>
        <v>0</v>
      </c>
      <c r="M453" s="13">
        <f t="shared" si="81"/>
        <v>5.7482440831425918E-5</v>
      </c>
      <c r="N453" s="13">
        <f t="shared" si="77"/>
        <v>3.5639113315484067E-5</v>
      </c>
      <c r="O453" s="13">
        <f t="shared" si="78"/>
        <v>3.5639113315484067E-5</v>
      </c>
      <c r="Q453">
        <v>13.7597083170264</v>
      </c>
    </row>
    <row r="454" spans="1:17" x14ac:dyDescent="0.2">
      <c r="A454" s="14">
        <f t="shared" si="79"/>
        <v>35796</v>
      </c>
      <c r="B454" s="1">
        <v>1</v>
      </c>
      <c r="F454" s="34">
        <v>4.2243243240000004</v>
      </c>
      <c r="G454" s="13">
        <f t="shared" ref="G454:G517" si="86">IF((F454-$J$2)&gt;0,$I$2*(F454-$J$2),0)</f>
        <v>0</v>
      </c>
      <c r="H454" s="13">
        <f t="shared" ref="H454:H517" si="87">F454-G454</f>
        <v>4.2243243240000004</v>
      </c>
      <c r="I454" s="16">
        <f t="shared" si="80"/>
        <v>7.2623438767897062</v>
      </c>
      <c r="J454" s="13">
        <f t="shared" ref="J454:J517" si="88">I454/SQRT(1+(I454/($K$2*(300+(25*Q454)+0.05*(Q454)^3)))^2)</f>
        <v>7.2045025072550155</v>
      </c>
      <c r="K454" s="13">
        <f t="shared" ref="K454:K517" si="89">I454-J454</f>
        <v>5.7841369534690656E-2</v>
      </c>
      <c r="L454" s="13">
        <f t="shared" ref="L454:L517" si="90">IF(K454&gt;$N$2,(K454-$N$2)/$L$2,0)</f>
        <v>0</v>
      </c>
      <c r="M454" s="13">
        <f t="shared" si="81"/>
        <v>2.1843327515941851E-5</v>
      </c>
      <c r="N454" s="13">
        <f t="shared" ref="N454:N517" si="91">$M$2*M454</f>
        <v>1.3542863059883948E-5</v>
      </c>
      <c r="O454" s="13">
        <f t="shared" ref="O454:O517" si="92">N454+G454</f>
        <v>1.3542863059883948E-5</v>
      </c>
      <c r="Q454">
        <v>11.825006593548389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16.481081079999999</v>
      </c>
      <c r="G455" s="13">
        <f t="shared" si="86"/>
        <v>0</v>
      </c>
      <c r="H455" s="13">
        <f t="shared" si="87"/>
        <v>16.481081079999999</v>
      </c>
      <c r="I455" s="16">
        <f t="shared" ref="I455:I518" si="95">H455+K454-L454</f>
        <v>16.538922449534688</v>
      </c>
      <c r="J455" s="13">
        <f t="shared" si="88"/>
        <v>15.951384916631374</v>
      </c>
      <c r="K455" s="13">
        <f t="shared" si="89"/>
        <v>0.58753753290331368</v>
      </c>
      <c r="L455" s="13">
        <f t="shared" si="90"/>
        <v>0</v>
      </c>
      <c r="M455" s="13">
        <f t="shared" ref="M455:M518" si="96">L455+M454-N454</f>
        <v>8.3004644560579034E-6</v>
      </c>
      <c r="N455" s="13">
        <f t="shared" si="91"/>
        <v>5.1462879627559002E-6</v>
      </c>
      <c r="O455" s="13">
        <f t="shared" si="92"/>
        <v>5.1462879627559002E-6</v>
      </c>
      <c r="Q455">
        <v>12.621609306857771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71.859459459999997</v>
      </c>
      <c r="G456" s="13">
        <f t="shared" si="86"/>
        <v>5.4384229928405636</v>
      </c>
      <c r="H456" s="13">
        <f t="shared" si="87"/>
        <v>66.421036467159439</v>
      </c>
      <c r="I456" s="16">
        <f t="shared" si="95"/>
        <v>67.008574000062751</v>
      </c>
      <c r="J456" s="13">
        <f t="shared" si="88"/>
        <v>47.563810449660984</v>
      </c>
      <c r="K456" s="13">
        <f t="shared" si="89"/>
        <v>19.444763550401767</v>
      </c>
      <c r="L456" s="13">
        <f t="shared" si="90"/>
        <v>0</v>
      </c>
      <c r="M456" s="13">
        <f t="shared" si="96"/>
        <v>3.1541764933020032E-6</v>
      </c>
      <c r="N456" s="13">
        <f t="shared" si="91"/>
        <v>1.9555894258472418E-6</v>
      </c>
      <c r="O456" s="13">
        <f t="shared" si="92"/>
        <v>5.4384249484299891</v>
      </c>
      <c r="Q456">
        <v>14.247252448317679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28.848648650000001</v>
      </c>
      <c r="G457" s="13">
        <f t="shared" si="86"/>
        <v>0</v>
      </c>
      <c r="H457" s="13">
        <f t="shared" si="87"/>
        <v>28.848648650000001</v>
      </c>
      <c r="I457" s="16">
        <f t="shared" si="95"/>
        <v>48.293412200401768</v>
      </c>
      <c r="J457" s="13">
        <f t="shared" si="88"/>
        <v>39.740236083443314</v>
      </c>
      <c r="K457" s="13">
        <f t="shared" si="89"/>
        <v>8.5531761169584541</v>
      </c>
      <c r="L457" s="13">
        <f t="shared" si="90"/>
        <v>0</v>
      </c>
      <c r="M457" s="13">
        <f t="shared" si="96"/>
        <v>1.1985870674547614E-6</v>
      </c>
      <c r="N457" s="13">
        <f t="shared" si="91"/>
        <v>7.4312398182195208E-7</v>
      </c>
      <c r="O457" s="13">
        <f t="shared" si="92"/>
        <v>7.4312398182195208E-7</v>
      </c>
      <c r="Q457">
        <v>14.753878846946529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56.035135140000001</v>
      </c>
      <c r="G458" s="13">
        <f t="shared" si="86"/>
        <v>3.1541642867705466</v>
      </c>
      <c r="H458" s="13">
        <f t="shared" si="87"/>
        <v>52.880970853229456</v>
      </c>
      <c r="I458" s="16">
        <f t="shared" si="95"/>
        <v>61.434146970187911</v>
      </c>
      <c r="J458" s="13">
        <f t="shared" si="88"/>
        <v>47.369365594146842</v>
      </c>
      <c r="K458" s="13">
        <f t="shared" si="89"/>
        <v>14.064781376041068</v>
      </c>
      <c r="L458" s="13">
        <f t="shared" si="90"/>
        <v>0</v>
      </c>
      <c r="M458" s="13">
        <f t="shared" si="96"/>
        <v>4.5546308563280937E-7</v>
      </c>
      <c r="N458" s="13">
        <f t="shared" si="91"/>
        <v>2.8238711309234182E-7</v>
      </c>
      <c r="O458" s="13">
        <f t="shared" si="92"/>
        <v>3.1541645691576599</v>
      </c>
      <c r="Q458">
        <v>15.638617909778089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6.4054054049999998</v>
      </c>
      <c r="G459" s="13">
        <f t="shared" si="86"/>
        <v>0</v>
      </c>
      <c r="H459" s="13">
        <f t="shared" si="87"/>
        <v>6.4054054049999998</v>
      </c>
      <c r="I459" s="16">
        <f t="shared" si="95"/>
        <v>20.470186781041068</v>
      </c>
      <c r="J459" s="13">
        <f t="shared" si="88"/>
        <v>20.148070447755245</v>
      </c>
      <c r="K459" s="13">
        <f t="shared" si="89"/>
        <v>0.32211633328582323</v>
      </c>
      <c r="L459" s="13">
        <f t="shared" si="90"/>
        <v>0</v>
      </c>
      <c r="M459" s="13">
        <f t="shared" si="96"/>
        <v>1.7307597254046754E-7</v>
      </c>
      <c r="N459" s="13">
        <f t="shared" si="91"/>
        <v>1.0730710297508987E-7</v>
      </c>
      <c r="O459" s="13">
        <f t="shared" si="92"/>
        <v>1.0730710297508987E-7</v>
      </c>
      <c r="Q459">
        <v>21.687108633980131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2.4324324000000001E-2</v>
      </c>
      <c r="G460" s="13">
        <f t="shared" si="86"/>
        <v>0</v>
      </c>
      <c r="H460" s="13">
        <f t="shared" si="87"/>
        <v>2.4324324000000001E-2</v>
      </c>
      <c r="I460" s="16">
        <f t="shared" si="95"/>
        <v>0.34644065728582324</v>
      </c>
      <c r="J460" s="13">
        <f t="shared" si="88"/>
        <v>0.34643924375110657</v>
      </c>
      <c r="K460" s="13">
        <f t="shared" si="89"/>
        <v>1.4135347166654988E-6</v>
      </c>
      <c r="L460" s="13">
        <f t="shared" si="90"/>
        <v>0</v>
      </c>
      <c r="M460" s="13">
        <f t="shared" si="96"/>
        <v>6.576886956537767E-8</v>
      </c>
      <c r="N460" s="13">
        <f t="shared" si="91"/>
        <v>4.0776699130534158E-8</v>
      </c>
      <c r="O460" s="13">
        <f t="shared" si="92"/>
        <v>4.0776699130534158E-8</v>
      </c>
      <c r="Q460">
        <v>22.561047641108619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2.1648648650000002</v>
      </c>
      <c r="G461" s="13">
        <f t="shared" si="86"/>
        <v>0</v>
      </c>
      <c r="H461" s="13">
        <f t="shared" si="87"/>
        <v>2.1648648650000002</v>
      </c>
      <c r="I461" s="16">
        <f t="shared" si="95"/>
        <v>2.164866278534717</v>
      </c>
      <c r="J461" s="13">
        <f t="shared" si="88"/>
        <v>2.1644893134762415</v>
      </c>
      <c r="K461" s="13">
        <f t="shared" si="89"/>
        <v>3.769650584755091E-4</v>
      </c>
      <c r="L461" s="13">
        <f t="shared" si="90"/>
        <v>0</v>
      </c>
      <c r="M461" s="13">
        <f t="shared" si="96"/>
        <v>2.4992170434843512E-8</v>
      </c>
      <c r="N461" s="13">
        <f t="shared" si="91"/>
        <v>1.5495145669602978E-8</v>
      </c>
      <c r="O461" s="13">
        <f t="shared" si="92"/>
        <v>1.5495145669602978E-8</v>
      </c>
      <c r="Q461">
        <v>21.92949500000001</v>
      </c>
    </row>
    <row r="462" spans="1:17" x14ac:dyDescent="0.2">
      <c r="A462" s="14">
        <f t="shared" si="93"/>
        <v>36039</v>
      </c>
      <c r="B462" s="1">
        <v>9</v>
      </c>
      <c r="F462" s="34">
        <v>23.210810810000002</v>
      </c>
      <c r="G462" s="13">
        <f t="shared" si="86"/>
        <v>0</v>
      </c>
      <c r="H462" s="13">
        <f t="shared" si="87"/>
        <v>23.210810810000002</v>
      </c>
      <c r="I462" s="16">
        <f t="shared" si="95"/>
        <v>23.211187775058477</v>
      </c>
      <c r="J462" s="13">
        <f t="shared" si="88"/>
        <v>22.663993045128521</v>
      </c>
      <c r="K462" s="13">
        <f t="shared" si="89"/>
        <v>0.54719472992995577</v>
      </c>
      <c r="L462" s="13">
        <f t="shared" si="90"/>
        <v>0</v>
      </c>
      <c r="M462" s="13">
        <f t="shared" si="96"/>
        <v>9.4970247652405342E-9</v>
      </c>
      <c r="N462" s="13">
        <f t="shared" si="91"/>
        <v>5.888155354449131E-9</v>
      </c>
      <c r="O462" s="13">
        <f t="shared" si="92"/>
        <v>5.888155354449131E-9</v>
      </c>
      <c r="Q462">
        <v>20.521481732398811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65.654054049999999</v>
      </c>
      <c r="G463" s="13">
        <f t="shared" si="86"/>
        <v>4.5426658631303658</v>
      </c>
      <c r="H463" s="13">
        <f t="shared" si="87"/>
        <v>61.111388186869632</v>
      </c>
      <c r="I463" s="16">
        <f t="shared" si="95"/>
        <v>61.658582916799588</v>
      </c>
      <c r="J463" s="13">
        <f t="shared" si="88"/>
        <v>51.75933964602239</v>
      </c>
      <c r="K463" s="13">
        <f t="shared" si="89"/>
        <v>9.8992432707771982</v>
      </c>
      <c r="L463" s="13">
        <f t="shared" si="90"/>
        <v>0</v>
      </c>
      <c r="M463" s="13">
        <f t="shared" si="96"/>
        <v>3.6088694107914032E-9</v>
      </c>
      <c r="N463" s="13">
        <f t="shared" si="91"/>
        <v>2.2374990346906701E-9</v>
      </c>
      <c r="O463" s="13">
        <f t="shared" si="92"/>
        <v>4.5426658653678649</v>
      </c>
      <c r="Q463">
        <v>19.1452141877432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42.829729729999997</v>
      </c>
      <c r="G464" s="13">
        <f t="shared" si="86"/>
        <v>1.2479494200256636</v>
      </c>
      <c r="H464" s="13">
        <f t="shared" si="87"/>
        <v>41.581780309974334</v>
      </c>
      <c r="I464" s="16">
        <f t="shared" si="95"/>
        <v>51.481023580751533</v>
      </c>
      <c r="J464" s="13">
        <f t="shared" si="88"/>
        <v>43.272977026586112</v>
      </c>
      <c r="K464" s="13">
        <f t="shared" si="89"/>
        <v>8.2080465541654206</v>
      </c>
      <c r="L464" s="13">
        <f t="shared" si="90"/>
        <v>0</v>
      </c>
      <c r="M464" s="13">
        <f t="shared" si="96"/>
        <v>1.3713703761007331E-9</v>
      </c>
      <c r="N464" s="13">
        <f t="shared" si="91"/>
        <v>8.5024963318245451E-10</v>
      </c>
      <c r="O464" s="13">
        <f t="shared" si="92"/>
        <v>1.2479494208759132</v>
      </c>
      <c r="Q464">
        <v>16.65410405709272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36.381081080000001</v>
      </c>
      <c r="G465" s="13">
        <f t="shared" si="86"/>
        <v>0.31707985976698244</v>
      </c>
      <c r="H465" s="13">
        <f t="shared" si="87"/>
        <v>36.064001220233017</v>
      </c>
      <c r="I465" s="16">
        <f t="shared" si="95"/>
        <v>44.272047774398438</v>
      </c>
      <c r="J465" s="13">
        <f t="shared" si="88"/>
        <v>36.541443163114735</v>
      </c>
      <c r="K465" s="13">
        <f t="shared" si="89"/>
        <v>7.7306046112837024</v>
      </c>
      <c r="L465" s="13">
        <f t="shared" si="90"/>
        <v>0</v>
      </c>
      <c r="M465" s="13">
        <f t="shared" si="96"/>
        <v>5.2112074291827856E-10</v>
      </c>
      <c r="N465" s="13">
        <f t="shared" si="91"/>
        <v>3.2309486060933273E-10</v>
      </c>
      <c r="O465" s="13">
        <f t="shared" si="92"/>
        <v>0.31707986009007733</v>
      </c>
      <c r="Q465">
        <v>13.63389488205758</v>
      </c>
    </row>
    <row r="466" spans="1:17" x14ac:dyDescent="0.2">
      <c r="A466" s="14">
        <f t="shared" si="93"/>
        <v>36161</v>
      </c>
      <c r="B466" s="1">
        <v>1</v>
      </c>
      <c r="F466" s="34">
        <v>80.802702699999998</v>
      </c>
      <c r="G466" s="13">
        <f t="shared" si="86"/>
        <v>6.7293900394178685</v>
      </c>
      <c r="H466" s="13">
        <f t="shared" si="87"/>
        <v>74.073312660582133</v>
      </c>
      <c r="I466" s="16">
        <f t="shared" si="95"/>
        <v>81.803917271865828</v>
      </c>
      <c r="J466" s="13">
        <f t="shared" si="88"/>
        <v>49.406378663043554</v>
      </c>
      <c r="K466" s="13">
        <f t="shared" si="89"/>
        <v>32.397538608822273</v>
      </c>
      <c r="L466" s="13">
        <f t="shared" si="90"/>
        <v>0</v>
      </c>
      <c r="M466" s="13">
        <f t="shared" si="96"/>
        <v>1.9802588230894583E-10</v>
      </c>
      <c r="N466" s="13">
        <f t="shared" si="91"/>
        <v>1.2277604703154641E-10</v>
      </c>
      <c r="O466" s="13">
        <f t="shared" si="92"/>
        <v>6.729390039540645</v>
      </c>
      <c r="Q466">
        <v>13.005571429958669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20.254054050000001</v>
      </c>
      <c r="G467" s="13">
        <f t="shared" si="86"/>
        <v>0</v>
      </c>
      <c r="H467" s="13">
        <f t="shared" si="87"/>
        <v>20.254054050000001</v>
      </c>
      <c r="I467" s="16">
        <f t="shared" si="95"/>
        <v>52.651592658822274</v>
      </c>
      <c r="J467" s="13">
        <f t="shared" si="88"/>
        <v>39.136842303937286</v>
      </c>
      <c r="K467" s="13">
        <f t="shared" si="89"/>
        <v>13.514750354884988</v>
      </c>
      <c r="L467" s="13">
        <f t="shared" si="90"/>
        <v>0</v>
      </c>
      <c r="M467" s="13">
        <f t="shared" si="96"/>
        <v>7.5249835277399426E-11</v>
      </c>
      <c r="N467" s="13">
        <f t="shared" si="91"/>
        <v>4.6654897871987647E-11</v>
      </c>
      <c r="O467" s="13">
        <f t="shared" si="92"/>
        <v>4.6654897871987647E-11</v>
      </c>
      <c r="Q467">
        <v>12.158249593548391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13.737837839999999</v>
      </c>
      <c r="G468" s="13">
        <f t="shared" si="86"/>
        <v>0</v>
      </c>
      <c r="H468" s="13">
        <f t="shared" si="87"/>
        <v>13.737837839999999</v>
      </c>
      <c r="I468" s="16">
        <f t="shared" si="95"/>
        <v>27.252588194884986</v>
      </c>
      <c r="J468" s="13">
        <f t="shared" si="88"/>
        <v>25.867647625281347</v>
      </c>
      <c r="K468" s="13">
        <f t="shared" si="89"/>
        <v>1.3849405696036392</v>
      </c>
      <c r="L468" s="13">
        <f t="shared" si="90"/>
        <v>0</v>
      </c>
      <c r="M468" s="13">
        <f t="shared" si="96"/>
        <v>2.8594937405411779E-11</v>
      </c>
      <c r="N468" s="13">
        <f t="shared" si="91"/>
        <v>1.7728861191355302E-11</v>
      </c>
      <c r="O468" s="13">
        <f t="shared" si="92"/>
        <v>1.7728861191355302E-11</v>
      </c>
      <c r="Q468">
        <v>17.05897585010133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29.475675679999998</v>
      </c>
      <c r="G469" s="13">
        <f t="shared" si="86"/>
        <v>0</v>
      </c>
      <c r="H469" s="13">
        <f t="shared" si="87"/>
        <v>29.475675679999998</v>
      </c>
      <c r="I469" s="16">
        <f t="shared" si="95"/>
        <v>30.860616249603638</v>
      </c>
      <c r="J469" s="13">
        <f t="shared" si="88"/>
        <v>29.313515278421239</v>
      </c>
      <c r="K469" s="13">
        <f t="shared" si="89"/>
        <v>1.5471009711823989</v>
      </c>
      <c r="L469" s="13">
        <f t="shared" si="90"/>
        <v>0</v>
      </c>
      <c r="M469" s="13">
        <f t="shared" si="96"/>
        <v>1.0866076214056478E-11</v>
      </c>
      <c r="N469" s="13">
        <f t="shared" si="91"/>
        <v>6.7369672527150157E-12</v>
      </c>
      <c r="O469" s="13">
        <f t="shared" si="92"/>
        <v>6.7369672527150157E-12</v>
      </c>
      <c r="Q469">
        <v>18.923021571440579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1.0405405409999999</v>
      </c>
      <c r="G470" s="13">
        <f t="shared" si="86"/>
        <v>0</v>
      </c>
      <c r="H470" s="13">
        <f t="shared" si="87"/>
        <v>1.0405405409999999</v>
      </c>
      <c r="I470" s="16">
        <f t="shared" si="95"/>
        <v>2.5876415121823988</v>
      </c>
      <c r="J470" s="13">
        <f t="shared" si="88"/>
        <v>2.5867069927328568</v>
      </c>
      <c r="K470" s="13">
        <f t="shared" si="89"/>
        <v>9.3451944954203725E-4</v>
      </c>
      <c r="L470" s="13">
        <f t="shared" si="90"/>
        <v>0</v>
      </c>
      <c r="M470" s="13">
        <f t="shared" si="96"/>
        <v>4.1291089613414618E-12</v>
      </c>
      <c r="N470" s="13">
        <f t="shared" si="91"/>
        <v>2.5600475560317065E-12</v>
      </c>
      <c r="O470" s="13">
        <f t="shared" si="92"/>
        <v>2.5600475560317065E-12</v>
      </c>
      <c r="Q470">
        <v>19.294423871039349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5.8972972969999997</v>
      </c>
      <c r="G471" s="13">
        <f t="shared" si="86"/>
        <v>0</v>
      </c>
      <c r="H471" s="13">
        <f t="shared" si="87"/>
        <v>5.8972972969999997</v>
      </c>
      <c r="I471" s="16">
        <f t="shared" si="95"/>
        <v>5.8982318164495418</v>
      </c>
      <c r="J471" s="13">
        <f t="shared" si="88"/>
        <v>5.8913003676776476</v>
      </c>
      <c r="K471" s="13">
        <f t="shared" si="89"/>
        <v>6.9314487718941109E-3</v>
      </c>
      <c r="L471" s="13">
        <f t="shared" si="90"/>
        <v>0</v>
      </c>
      <c r="M471" s="13">
        <f t="shared" si="96"/>
        <v>1.5690614053097553E-12</v>
      </c>
      <c r="N471" s="13">
        <f t="shared" si="91"/>
        <v>9.7281807129204839E-13</v>
      </c>
      <c r="O471" s="13">
        <f t="shared" si="92"/>
        <v>9.7281807129204839E-13</v>
      </c>
      <c r="Q471">
        <v>22.593691497580021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8.3405405409999993</v>
      </c>
      <c r="G472" s="13">
        <f t="shared" si="86"/>
        <v>0</v>
      </c>
      <c r="H472" s="13">
        <f t="shared" si="87"/>
        <v>8.3405405409999993</v>
      </c>
      <c r="I472" s="16">
        <f t="shared" si="95"/>
        <v>8.3474719897718934</v>
      </c>
      <c r="J472" s="13">
        <f t="shared" si="88"/>
        <v>8.3313704454129471</v>
      </c>
      <c r="K472" s="13">
        <f t="shared" si="89"/>
        <v>1.6101544358946285E-2</v>
      </c>
      <c r="L472" s="13">
        <f t="shared" si="90"/>
        <v>0</v>
      </c>
      <c r="M472" s="13">
        <f t="shared" si="96"/>
        <v>5.9624333401770695E-13</v>
      </c>
      <c r="N472" s="13">
        <f t="shared" si="91"/>
        <v>3.6967086709097829E-13</v>
      </c>
      <c r="O472" s="13">
        <f t="shared" si="92"/>
        <v>3.6967086709097829E-13</v>
      </c>
      <c r="Q472">
        <v>24.002541000000011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42.356756760000003</v>
      </c>
      <c r="G473" s="13">
        <f t="shared" si="86"/>
        <v>1.179675249033554</v>
      </c>
      <c r="H473" s="13">
        <f t="shared" si="87"/>
        <v>41.177081510966453</v>
      </c>
      <c r="I473" s="16">
        <f t="shared" si="95"/>
        <v>41.193183055325399</v>
      </c>
      <c r="J473" s="13">
        <f t="shared" si="88"/>
        <v>39.306792433129317</v>
      </c>
      <c r="K473" s="13">
        <f t="shared" si="89"/>
        <v>1.8863906221960818</v>
      </c>
      <c r="L473" s="13">
        <f t="shared" si="90"/>
        <v>0</v>
      </c>
      <c r="M473" s="13">
        <f t="shared" si="96"/>
        <v>2.2657246692672866E-13</v>
      </c>
      <c r="N473" s="13">
        <f t="shared" si="91"/>
        <v>1.4047492949457176E-13</v>
      </c>
      <c r="O473" s="13">
        <f t="shared" si="92"/>
        <v>1.1796752490336946</v>
      </c>
      <c r="Q473">
        <v>23.701002702481361</v>
      </c>
    </row>
    <row r="474" spans="1:17" x14ac:dyDescent="0.2">
      <c r="A474" s="14">
        <f t="shared" si="93"/>
        <v>36404</v>
      </c>
      <c r="B474" s="1">
        <v>9</v>
      </c>
      <c r="F474" s="34">
        <v>14.64054054</v>
      </c>
      <c r="G474" s="13">
        <f t="shared" si="86"/>
        <v>0</v>
      </c>
      <c r="H474" s="13">
        <f t="shared" si="87"/>
        <v>14.64054054</v>
      </c>
      <c r="I474" s="16">
        <f t="shared" si="95"/>
        <v>16.526931162196082</v>
      </c>
      <c r="J474" s="13">
        <f t="shared" si="88"/>
        <v>16.356719206545179</v>
      </c>
      <c r="K474" s="13">
        <f t="shared" si="89"/>
        <v>0.17021195565090252</v>
      </c>
      <c r="L474" s="13">
        <f t="shared" si="90"/>
        <v>0</v>
      </c>
      <c r="M474" s="13">
        <f t="shared" si="96"/>
        <v>8.6097537432156901E-14</v>
      </c>
      <c r="N474" s="13">
        <f t="shared" si="91"/>
        <v>5.3380473207937277E-14</v>
      </c>
      <c r="O474" s="13">
        <f t="shared" si="92"/>
        <v>5.3380473207937277E-14</v>
      </c>
      <c r="Q474">
        <v>21.71692944315016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2.548648649</v>
      </c>
      <c r="G475" s="13">
        <f t="shared" si="86"/>
        <v>0</v>
      </c>
      <c r="H475" s="13">
        <f t="shared" si="87"/>
        <v>2.548648649</v>
      </c>
      <c r="I475" s="16">
        <f t="shared" si="95"/>
        <v>2.7188606046509025</v>
      </c>
      <c r="J475" s="13">
        <f t="shared" si="88"/>
        <v>2.7181237314553215</v>
      </c>
      <c r="K475" s="13">
        <f t="shared" si="89"/>
        <v>7.368731955810226E-4</v>
      </c>
      <c r="L475" s="13">
        <f t="shared" si="90"/>
        <v>0</v>
      </c>
      <c r="M475" s="13">
        <f t="shared" si="96"/>
        <v>3.2717064224219623E-14</v>
      </c>
      <c r="N475" s="13">
        <f t="shared" si="91"/>
        <v>2.0284579819016166E-14</v>
      </c>
      <c r="O475" s="13">
        <f t="shared" si="92"/>
        <v>2.0284579819016166E-14</v>
      </c>
      <c r="Q475">
        <v>22.022646097860651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64.627027029999994</v>
      </c>
      <c r="G476" s="13">
        <f t="shared" si="86"/>
        <v>4.3944133776299825</v>
      </c>
      <c r="H476" s="13">
        <f t="shared" si="87"/>
        <v>60.232613652370013</v>
      </c>
      <c r="I476" s="16">
        <f t="shared" si="95"/>
        <v>60.233350525565591</v>
      </c>
      <c r="J476" s="13">
        <f t="shared" si="88"/>
        <v>47.918853137291116</v>
      </c>
      <c r="K476" s="13">
        <f t="shared" si="89"/>
        <v>12.314497388274475</v>
      </c>
      <c r="L476" s="13">
        <f t="shared" si="90"/>
        <v>0</v>
      </c>
      <c r="M476" s="13">
        <f t="shared" si="96"/>
        <v>1.2432484405203457E-14</v>
      </c>
      <c r="N476" s="13">
        <f t="shared" si="91"/>
        <v>7.7081403312261437E-15</v>
      </c>
      <c r="O476" s="13">
        <f t="shared" si="92"/>
        <v>4.3944133776299905</v>
      </c>
      <c r="Q476">
        <v>16.512319523327712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0.28918918900000001</v>
      </c>
      <c r="G477" s="13">
        <f t="shared" si="86"/>
        <v>0</v>
      </c>
      <c r="H477" s="13">
        <f t="shared" si="87"/>
        <v>0.28918918900000001</v>
      </c>
      <c r="I477" s="16">
        <f t="shared" si="95"/>
        <v>12.603686577274475</v>
      </c>
      <c r="J477" s="13">
        <f t="shared" si="88"/>
        <v>12.356635209579663</v>
      </c>
      <c r="K477" s="13">
        <f t="shared" si="89"/>
        <v>0.24705136769481228</v>
      </c>
      <c r="L477" s="13">
        <f t="shared" si="90"/>
        <v>0</v>
      </c>
      <c r="M477" s="13">
        <f t="shared" si="96"/>
        <v>4.7243440739773134E-15</v>
      </c>
      <c r="N477" s="13">
        <f t="shared" si="91"/>
        <v>2.9290933258659344E-15</v>
      </c>
      <c r="O477" s="13">
        <f t="shared" si="92"/>
        <v>2.9290933258659344E-15</v>
      </c>
      <c r="Q477">
        <v>13.175545202500601</v>
      </c>
    </row>
    <row r="478" spans="1:17" x14ac:dyDescent="0.2">
      <c r="A478" s="14">
        <f t="shared" si="93"/>
        <v>36526</v>
      </c>
      <c r="B478" s="1">
        <v>1</v>
      </c>
      <c r="F478" s="34">
        <v>10.6027027</v>
      </c>
      <c r="G478" s="13">
        <f t="shared" si="86"/>
        <v>0</v>
      </c>
      <c r="H478" s="13">
        <f t="shared" si="87"/>
        <v>10.6027027</v>
      </c>
      <c r="I478" s="16">
        <f t="shared" si="95"/>
        <v>10.849754067694812</v>
      </c>
      <c r="J478" s="13">
        <f t="shared" si="88"/>
        <v>10.648385817227457</v>
      </c>
      <c r="K478" s="13">
        <f t="shared" si="89"/>
        <v>0.20136825046735574</v>
      </c>
      <c r="L478" s="13">
        <f t="shared" si="90"/>
        <v>0</v>
      </c>
      <c r="M478" s="13">
        <f t="shared" si="96"/>
        <v>1.795250748111379E-15</v>
      </c>
      <c r="N478" s="13">
        <f t="shared" si="91"/>
        <v>1.1130554638290549E-15</v>
      </c>
      <c r="O478" s="13">
        <f t="shared" si="92"/>
        <v>1.1130554638290549E-15</v>
      </c>
      <c r="Q478">
        <v>11.386996593548391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22.918918919999999</v>
      </c>
      <c r="G479" s="13">
        <f t="shared" si="86"/>
        <v>0</v>
      </c>
      <c r="H479" s="13">
        <f t="shared" si="87"/>
        <v>22.918918919999999</v>
      </c>
      <c r="I479" s="16">
        <f t="shared" si="95"/>
        <v>23.120287170467357</v>
      </c>
      <c r="J479" s="13">
        <f t="shared" si="88"/>
        <v>21.79903651675955</v>
      </c>
      <c r="K479" s="13">
        <f t="shared" si="89"/>
        <v>1.321250653707807</v>
      </c>
      <c r="L479" s="13">
        <f t="shared" si="90"/>
        <v>0</v>
      </c>
      <c r="M479" s="13">
        <f t="shared" si="96"/>
        <v>6.8219528428232411E-16</v>
      </c>
      <c r="N479" s="13">
        <f t="shared" si="91"/>
        <v>4.2296107625504095E-16</v>
      </c>
      <c r="O479" s="13">
        <f t="shared" si="92"/>
        <v>4.2296107625504095E-16</v>
      </c>
      <c r="Q479">
        <v>13.78935651116994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1.127027027</v>
      </c>
      <c r="G480" s="13">
        <f t="shared" si="86"/>
        <v>0</v>
      </c>
      <c r="H480" s="13">
        <f t="shared" si="87"/>
        <v>1.127027027</v>
      </c>
      <c r="I480" s="16">
        <f t="shared" si="95"/>
        <v>2.448277680707807</v>
      </c>
      <c r="J480" s="13">
        <f t="shared" si="88"/>
        <v>2.4473046484087999</v>
      </c>
      <c r="K480" s="13">
        <f t="shared" si="89"/>
        <v>9.7303229900713717E-4</v>
      </c>
      <c r="L480" s="13">
        <f t="shared" si="90"/>
        <v>0</v>
      </c>
      <c r="M480" s="13">
        <f t="shared" si="96"/>
        <v>2.5923420802728316E-16</v>
      </c>
      <c r="N480" s="13">
        <f t="shared" si="91"/>
        <v>1.6072520897691557E-16</v>
      </c>
      <c r="O480" s="13">
        <f t="shared" si="92"/>
        <v>1.6072520897691557E-16</v>
      </c>
      <c r="Q480">
        <v>17.834723845435949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5.0189189189999999</v>
      </c>
      <c r="G481" s="13">
        <f t="shared" si="86"/>
        <v>0</v>
      </c>
      <c r="H481" s="13">
        <f t="shared" si="87"/>
        <v>5.0189189189999999</v>
      </c>
      <c r="I481" s="16">
        <f t="shared" si="95"/>
        <v>5.019891951299007</v>
      </c>
      <c r="J481" s="13">
        <f t="shared" si="88"/>
        <v>5.0132960214262461</v>
      </c>
      <c r="K481" s="13">
        <f t="shared" si="89"/>
        <v>6.5959298727609195E-3</v>
      </c>
      <c r="L481" s="13">
        <f t="shared" si="90"/>
        <v>0</v>
      </c>
      <c r="M481" s="13">
        <f t="shared" si="96"/>
        <v>9.8508999050367595E-17</v>
      </c>
      <c r="N481" s="13">
        <f t="shared" si="91"/>
        <v>6.1075579411227913E-17</v>
      </c>
      <c r="O481" s="13">
        <f t="shared" si="92"/>
        <v>6.1075579411227913E-17</v>
      </c>
      <c r="Q481">
        <v>19.523003105400111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50.71891892</v>
      </c>
      <c r="G482" s="13">
        <f t="shared" si="86"/>
        <v>2.3867625994493631</v>
      </c>
      <c r="H482" s="13">
        <f t="shared" si="87"/>
        <v>48.332156320550638</v>
      </c>
      <c r="I482" s="16">
        <f t="shared" si="95"/>
        <v>48.338752250423397</v>
      </c>
      <c r="J482" s="13">
        <f t="shared" si="88"/>
        <v>43.586009406308115</v>
      </c>
      <c r="K482" s="13">
        <f t="shared" si="89"/>
        <v>4.7527428441152821</v>
      </c>
      <c r="L482" s="13">
        <f t="shared" si="90"/>
        <v>0</v>
      </c>
      <c r="M482" s="13">
        <f t="shared" si="96"/>
        <v>3.7433419639139683E-17</v>
      </c>
      <c r="N482" s="13">
        <f t="shared" si="91"/>
        <v>2.3208720176266604E-17</v>
      </c>
      <c r="O482" s="13">
        <f t="shared" si="92"/>
        <v>2.3867625994493631</v>
      </c>
      <c r="Q482">
        <v>19.945395441465919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8.1135135139999992</v>
      </c>
      <c r="G483" s="13">
        <f t="shared" si="86"/>
        <v>0</v>
      </c>
      <c r="H483" s="13">
        <f t="shared" si="87"/>
        <v>8.1135135139999992</v>
      </c>
      <c r="I483" s="16">
        <f t="shared" si="95"/>
        <v>12.866256358115281</v>
      </c>
      <c r="J483" s="13">
        <f t="shared" si="88"/>
        <v>12.817699841970128</v>
      </c>
      <c r="K483" s="13">
        <f t="shared" si="89"/>
        <v>4.8556516145152884E-2</v>
      </c>
      <c r="L483" s="13">
        <f t="shared" si="90"/>
        <v>0</v>
      </c>
      <c r="M483" s="13">
        <f t="shared" si="96"/>
        <v>1.4224699462873079E-17</v>
      </c>
      <c r="N483" s="13">
        <f t="shared" si="91"/>
        <v>8.8193136669813087E-18</v>
      </c>
      <c r="O483" s="13">
        <f t="shared" si="92"/>
        <v>8.8193136669813087E-18</v>
      </c>
      <c r="Q483">
        <v>25.374720648237538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2.5</v>
      </c>
      <c r="G484" s="13">
        <f t="shared" si="86"/>
        <v>0</v>
      </c>
      <c r="H484" s="13">
        <f t="shared" si="87"/>
        <v>2.5</v>
      </c>
      <c r="I484" s="16">
        <f t="shared" si="95"/>
        <v>2.5485565161451529</v>
      </c>
      <c r="J484" s="13">
        <f t="shared" si="88"/>
        <v>2.5481802950132204</v>
      </c>
      <c r="K484" s="13">
        <f t="shared" si="89"/>
        <v>3.7622113193247486E-4</v>
      </c>
      <c r="L484" s="13">
        <f t="shared" si="90"/>
        <v>0</v>
      </c>
      <c r="M484" s="13">
        <f t="shared" si="96"/>
        <v>5.4053857958917699E-18</v>
      </c>
      <c r="N484" s="13">
        <f t="shared" si="91"/>
        <v>3.3513391934528974E-18</v>
      </c>
      <c r="O484" s="13">
        <f t="shared" si="92"/>
        <v>3.3513391934528974E-18</v>
      </c>
      <c r="Q484">
        <v>25.436063751658931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17.510810809999999</v>
      </c>
      <c r="G485" s="13">
        <f t="shared" si="86"/>
        <v>0</v>
      </c>
      <c r="H485" s="13">
        <f t="shared" si="87"/>
        <v>17.510810809999999</v>
      </c>
      <c r="I485" s="16">
        <f t="shared" si="95"/>
        <v>17.511187031131932</v>
      </c>
      <c r="J485" s="13">
        <f t="shared" si="88"/>
        <v>17.364863299281517</v>
      </c>
      <c r="K485" s="13">
        <f t="shared" si="89"/>
        <v>0.14632373185041558</v>
      </c>
      <c r="L485" s="13">
        <f t="shared" si="90"/>
        <v>0</v>
      </c>
      <c r="M485" s="13">
        <f t="shared" si="96"/>
        <v>2.0540466024388726E-18</v>
      </c>
      <c r="N485" s="13">
        <f t="shared" si="91"/>
        <v>1.2735088935121009E-18</v>
      </c>
      <c r="O485" s="13">
        <f t="shared" si="92"/>
        <v>1.2735088935121009E-18</v>
      </c>
      <c r="Q485">
        <v>24.04567200000001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0.59189189200000003</v>
      </c>
      <c r="G486" s="13">
        <f t="shared" si="86"/>
        <v>0</v>
      </c>
      <c r="H486" s="13">
        <f t="shared" si="87"/>
        <v>0.59189189200000003</v>
      </c>
      <c r="I486" s="16">
        <f t="shared" si="95"/>
        <v>0.73821562385041561</v>
      </c>
      <c r="J486" s="13">
        <f t="shared" si="88"/>
        <v>0.73820289145826568</v>
      </c>
      <c r="K486" s="13">
        <f t="shared" si="89"/>
        <v>1.2732392149938931E-5</v>
      </c>
      <c r="L486" s="13">
        <f t="shared" si="90"/>
        <v>0</v>
      </c>
      <c r="M486" s="13">
        <f t="shared" si="96"/>
        <v>7.8053770892677163E-19</v>
      </c>
      <c r="N486" s="13">
        <f t="shared" si="91"/>
        <v>4.8393337953459836E-19</v>
      </c>
      <c r="O486" s="13">
        <f t="shared" si="92"/>
        <v>4.8393337953459836E-19</v>
      </c>
      <c r="Q486">
        <v>23.06884215562393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37.870270269999999</v>
      </c>
      <c r="G487" s="13">
        <f t="shared" si="86"/>
        <v>0.5320459653303985</v>
      </c>
      <c r="H487" s="13">
        <f t="shared" si="87"/>
        <v>37.338224304669602</v>
      </c>
      <c r="I487" s="16">
        <f t="shared" si="95"/>
        <v>37.338237037061752</v>
      </c>
      <c r="J487" s="13">
        <f t="shared" si="88"/>
        <v>35.552363912603425</v>
      </c>
      <c r="K487" s="13">
        <f t="shared" si="89"/>
        <v>1.7858731244583268</v>
      </c>
      <c r="L487" s="13">
        <f t="shared" si="90"/>
        <v>0</v>
      </c>
      <c r="M487" s="13">
        <f t="shared" si="96"/>
        <v>2.9660432939217327E-19</v>
      </c>
      <c r="N487" s="13">
        <f t="shared" si="91"/>
        <v>1.8389468422314742E-19</v>
      </c>
      <c r="O487" s="13">
        <f t="shared" si="92"/>
        <v>0.5320459653303985</v>
      </c>
      <c r="Q487">
        <v>21.973089323552649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79.556756759999999</v>
      </c>
      <c r="G488" s="13">
        <f t="shared" si="86"/>
        <v>6.5495363658464472</v>
      </c>
      <c r="H488" s="13">
        <f t="shared" si="87"/>
        <v>73.007220394153549</v>
      </c>
      <c r="I488" s="16">
        <f t="shared" si="95"/>
        <v>74.793093518611869</v>
      </c>
      <c r="J488" s="13">
        <f t="shared" si="88"/>
        <v>52.847128029312209</v>
      </c>
      <c r="K488" s="13">
        <f t="shared" si="89"/>
        <v>21.94596548929966</v>
      </c>
      <c r="L488" s="13">
        <f t="shared" si="90"/>
        <v>0</v>
      </c>
      <c r="M488" s="13">
        <f t="shared" si="96"/>
        <v>1.1270964516902584E-19</v>
      </c>
      <c r="N488" s="13">
        <f t="shared" si="91"/>
        <v>6.9879980004796019E-20</v>
      </c>
      <c r="O488" s="13">
        <f t="shared" si="92"/>
        <v>6.5495363658464472</v>
      </c>
      <c r="Q488">
        <v>15.69433788620738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102.8405405</v>
      </c>
      <c r="G489" s="13">
        <f t="shared" si="86"/>
        <v>9.9105762840643585</v>
      </c>
      <c r="H489" s="13">
        <f t="shared" si="87"/>
        <v>92.929964215935641</v>
      </c>
      <c r="I489" s="16">
        <f t="shared" si="95"/>
        <v>114.87592970523531</v>
      </c>
      <c r="J489" s="13">
        <f t="shared" si="88"/>
        <v>48.221591785784938</v>
      </c>
      <c r="K489" s="13">
        <f t="shared" si="89"/>
        <v>66.65433791945037</v>
      </c>
      <c r="L489" s="13">
        <f t="shared" si="90"/>
        <v>28.386860052435491</v>
      </c>
      <c r="M489" s="13">
        <f t="shared" si="96"/>
        <v>28.386860052435491</v>
      </c>
      <c r="N489" s="13">
        <f t="shared" si="91"/>
        <v>17.599853232510004</v>
      </c>
      <c r="O489" s="13">
        <f t="shared" si="92"/>
        <v>27.510429516574362</v>
      </c>
      <c r="Q489">
        <v>10.730909931009689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86.427027030000005</v>
      </c>
      <c r="G490" s="13">
        <f t="shared" si="86"/>
        <v>7.5412674729665721</v>
      </c>
      <c r="H490" s="13">
        <f t="shared" si="87"/>
        <v>78.885759557033438</v>
      </c>
      <c r="I490" s="16">
        <f t="shared" si="95"/>
        <v>117.15323742404833</v>
      </c>
      <c r="J490" s="13">
        <f t="shared" si="88"/>
        <v>57.318587201353132</v>
      </c>
      <c r="K490" s="13">
        <f t="shared" si="89"/>
        <v>59.834650222695196</v>
      </c>
      <c r="L490" s="13">
        <f t="shared" si="90"/>
        <v>21.843782671567606</v>
      </c>
      <c r="M490" s="13">
        <f t="shared" si="96"/>
        <v>32.63078949149309</v>
      </c>
      <c r="N490" s="13">
        <f t="shared" si="91"/>
        <v>20.231089484725715</v>
      </c>
      <c r="O490" s="13">
        <f t="shared" si="92"/>
        <v>27.772356957692288</v>
      </c>
      <c r="Q490">
        <v>13.85574027052218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27.727027029999999</v>
      </c>
      <c r="G491" s="13">
        <f t="shared" si="86"/>
        <v>0</v>
      </c>
      <c r="H491" s="13">
        <f t="shared" si="87"/>
        <v>27.727027029999999</v>
      </c>
      <c r="I491" s="16">
        <f t="shared" si="95"/>
        <v>65.717894581127581</v>
      </c>
      <c r="J491" s="13">
        <f t="shared" si="88"/>
        <v>41.827402669239405</v>
      </c>
      <c r="K491" s="13">
        <f t="shared" si="89"/>
        <v>23.890491911888176</v>
      </c>
      <c r="L491" s="13">
        <f t="shared" si="90"/>
        <v>0</v>
      </c>
      <c r="M491" s="13">
        <f t="shared" si="96"/>
        <v>12.399700006767375</v>
      </c>
      <c r="N491" s="13">
        <f t="shared" si="91"/>
        <v>7.687814004195773</v>
      </c>
      <c r="O491" s="13">
        <f t="shared" si="92"/>
        <v>7.687814004195773</v>
      </c>
      <c r="Q491">
        <v>11.03604659354839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74.951351349999996</v>
      </c>
      <c r="G492" s="13">
        <f t="shared" si="86"/>
        <v>5.8847410046013193</v>
      </c>
      <c r="H492" s="13">
        <f t="shared" si="87"/>
        <v>69.066610345398672</v>
      </c>
      <c r="I492" s="16">
        <f t="shared" si="95"/>
        <v>92.957102257286849</v>
      </c>
      <c r="J492" s="13">
        <f t="shared" si="88"/>
        <v>52.547215570954229</v>
      </c>
      <c r="K492" s="13">
        <f t="shared" si="89"/>
        <v>40.409886686332619</v>
      </c>
      <c r="L492" s="13">
        <f t="shared" si="90"/>
        <v>3.2068983192306773</v>
      </c>
      <c r="M492" s="13">
        <f t="shared" si="96"/>
        <v>7.9187843218022804</v>
      </c>
      <c r="N492" s="13">
        <f t="shared" si="91"/>
        <v>4.9096462795174141</v>
      </c>
      <c r="O492" s="13">
        <f t="shared" si="92"/>
        <v>10.794387284118734</v>
      </c>
      <c r="Q492">
        <v>13.40252447649279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26.572972969999999</v>
      </c>
      <c r="G493" s="13">
        <f t="shared" si="86"/>
        <v>0</v>
      </c>
      <c r="H493" s="13">
        <f t="shared" si="87"/>
        <v>26.572972969999999</v>
      </c>
      <c r="I493" s="16">
        <f t="shared" si="95"/>
        <v>63.775961337101947</v>
      </c>
      <c r="J493" s="13">
        <f t="shared" si="88"/>
        <v>46.764875417335858</v>
      </c>
      <c r="K493" s="13">
        <f t="shared" si="89"/>
        <v>17.011085919766089</v>
      </c>
      <c r="L493" s="13">
        <f t="shared" si="90"/>
        <v>0</v>
      </c>
      <c r="M493" s="13">
        <f t="shared" si="96"/>
        <v>3.0091380422848664</v>
      </c>
      <c r="N493" s="13">
        <f t="shared" si="91"/>
        <v>1.8656655862166172</v>
      </c>
      <c r="O493" s="13">
        <f t="shared" si="92"/>
        <v>1.8656655862166172</v>
      </c>
      <c r="Q493">
        <v>14.51247077492047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8.6486486000000001E-2</v>
      </c>
      <c r="G494" s="13">
        <f t="shared" si="86"/>
        <v>0</v>
      </c>
      <c r="H494" s="13">
        <f t="shared" si="87"/>
        <v>8.6486486000000001E-2</v>
      </c>
      <c r="I494" s="16">
        <f t="shared" si="95"/>
        <v>17.097572405766087</v>
      </c>
      <c r="J494" s="13">
        <f t="shared" si="88"/>
        <v>16.848786508776673</v>
      </c>
      <c r="K494" s="13">
        <f t="shared" si="89"/>
        <v>0.24878589698941411</v>
      </c>
      <c r="L494" s="13">
        <f t="shared" si="90"/>
        <v>0</v>
      </c>
      <c r="M494" s="13">
        <f t="shared" si="96"/>
        <v>1.1434724560682492</v>
      </c>
      <c r="N494" s="13">
        <f t="shared" si="91"/>
        <v>0.70895292276231447</v>
      </c>
      <c r="O494" s="13">
        <f t="shared" si="92"/>
        <v>0.70895292276231447</v>
      </c>
      <c r="Q494">
        <v>19.7093809549444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8.0054054049999994</v>
      </c>
      <c r="G495" s="13">
        <f t="shared" si="86"/>
        <v>0</v>
      </c>
      <c r="H495" s="13">
        <f t="shared" si="87"/>
        <v>8.0054054049999994</v>
      </c>
      <c r="I495" s="16">
        <f t="shared" si="95"/>
        <v>8.2541913019894135</v>
      </c>
      <c r="J495" s="13">
        <f t="shared" si="88"/>
        <v>8.2351098651094663</v>
      </c>
      <c r="K495" s="13">
        <f t="shared" si="89"/>
        <v>1.9081436879947233E-2</v>
      </c>
      <c r="L495" s="13">
        <f t="shared" si="90"/>
        <v>0</v>
      </c>
      <c r="M495" s="13">
        <f t="shared" si="96"/>
        <v>0.43451953330593474</v>
      </c>
      <c r="N495" s="13">
        <f t="shared" si="91"/>
        <v>0.26940211064967956</v>
      </c>
      <c r="O495" s="13">
        <f t="shared" si="92"/>
        <v>0.26940211064967956</v>
      </c>
      <c r="Q495">
        <v>22.550054457127899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0.83243243200000006</v>
      </c>
      <c r="G496" s="13">
        <f t="shared" si="86"/>
        <v>0</v>
      </c>
      <c r="H496" s="13">
        <f t="shared" si="87"/>
        <v>0.83243243200000006</v>
      </c>
      <c r="I496" s="16">
        <f t="shared" si="95"/>
        <v>0.85151386887994729</v>
      </c>
      <c r="J496" s="13">
        <f t="shared" si="88"/>
        <v>0.85148875252752698</v>
      </c>
      <c r="K496" s="13">
        <f t="shared" si="89"/>
        <v>2.5116352420306853E-5</v>
      </c>
      <c r="L496" s="13">
        <f t="shared" si="90"/>
        <v>0</v>
      </c>
      <c r="M496" s="13">
        <f t="shared" si="96"/>
        <v>0.16511742265625518</v>
      </c>
      <c r="N496" s="13">
        <f t="shared" si="91"/>
        <v>0.10237280204687821</v>
      </c>
      <c r="O496" s="13">
        <f t="shared" si="92"/>
        <v>0.10237280204687821</v>
      </c>
      <c r="Q496">
        <v>21.28964100000001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2.4135135139999999</v>
      </c>
      <c r="G497" s="13">
        <f t="shared" si="86"/>
        <v>0</v>
      </c>
      <c r="H497" s="13">
        <f t="shared" si="87"/>
        <v>2.4135135139999999</v>
      </c>
      <c r="I497" s="16">
        <f t="shared" si="95"/>
        <v>2.41353863035242</v>
      </c>
      <c r="J497" s="13">
        <f t="shared" si="88"/>
        <v>2.4130397847257994</v>
      </c>
      <c r="K497" s="13">
        <f t="shared" si="89"/>
        <v>4.9884562662061427E-4</v>
      </c>
      <c r="L497" s="13">
        <f t="shared" si="90"/>
        <v>0</v>
      </c>
      <c r="M497" s="13">
        <f t="shared" si="96"/>
        <v>6.2744620609376967E-2</v>
      </c>
      <c r="N497" s="13">
        <f t="shared" si="91"/>
        <v>3.8901664777813719E-2</v>
      </c>
      <c r="O497" s="13">
        <f t="shared" si="92"/>
        <v>3.8901664777813719E-2</v>
      </c>
      <c r="Q497">
        <v>22.255451900760029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2.162162162</v>
      </c>
      <c r="G498" s="13">
        <f t="shared" si="86"/>
        <v>0</v>
      </c>
      <c r="H498" s="13">
        <f t="shared" si="87"/>
        <v>2.162162162</v>
      </c>
      <c r="I498" s="16">
        <f t="shared" si="95"/>
        <v>2.1626610076266206</v>
      </c>
      <c r="J498" s="13">
        <f t="shared" si="88"/>
        <v>2.1623108753633096</v>
      </c>
      <c r="K498" s="13">
        <f t="shared" si="89"/>
        <v>3.5013226331104264E-4</v>
      </c>
      <c r="L498" s="13">
        <f t="shared" si="90"/>
        <v>0</v>
      </c>
      <c r="M498" s="13">
        <f t="shared" si="96"/>
        <v>2.3842955831563248E-2</v>
      </c>
      <c r="N498" s="13">
        <f t="shared" si="91"/>
        <v>1.4782632615569214E-2</v>
      </c>
      <c r="O498" s="13">
        <f t="shared" si="92"/>
        <v>1.4782632615569214E-2</v>
      </c>
      <c r="Q498">
        <v>22.43120128934714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48.278378379999999</v>
      </c>
      <c r="G499" s="13">
        <f t="shared" si="86"/>
        <v>2.0344678749936764</v>
      </c>
      <c r="H499" s="13">
        <f t="shared" si="87"/>
        <v>46.243910505006326</v>
      </c>
      <c r="I499" s="16">
        <f t="shared" si="95"/>
        <v>46.24426063726964</v>
      </c>
      <c r="J499" s="13">
        <f t="shared" si="88"/>
        <v>42.851060310235404</v>
      </c>
      <c r="K499" s="13">
        <f t="shared" si="89"/>
        <v>3.3932003270342364</v>
      </c>
      <c r="L499" s="13">
        <f t="shared" si="90"/>
        <v>0</v>
      </c>
      <c r="M499" s="13">
        <f t="shared" si="96"/>
        <v>9.0603232159940338E-3</v>
      </c>
      <c r="N499" s="13">
        <f t="shared" si="91"/>
        <v>5.6174003939163013E-3</v>
      </c>
      <c r="O499" s="13">
        <f t="shared" si="92"/>
        <v>2.0400852753875927</v>
      </c>
      <c r="Q499">
        <v>21.68055787766145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99.875675680000001</v>
      </c>
      <c r="G500" s="13">
        <f t="shared" si="86"/>
        <v>9.4825947702599365</v>
      </c>
      <c r="H500" s="13">
        <f t="shared" si="87"/>
        <v>90.393080909740064</v>
      </c>
      <c r="I500" s="16">
        <f t="shared" si="95"/>
        <v>93.7862812367743</v>
      </c>
      <c r="J500" s="13">
        <f t="shared" si="88"/>
        <v>54.258981302054764</v>
      </c>
      <c r="K500" s="13">
        <f t="shared" si="89"/>
        <v>39.527299934719537</v>
      </c>
      <c r="L500" s="13">
        <f t="shared" si="90"/>
        <v>2.3601097758372744</v>
      </c>
      <c r="M500" s="13">
        <f t="shared" si="96"/>
        <v>2.363552698659352</v>
      </c>
      <c r="N500" s="13">
        <f t="shared" si="91"/>
        <v>1.4654026731687984</v>
      </c>
      <c r="O500" s="13">
        <f t="shared" si="92"/>
        <v>10.947997443428735</v>
      </c>
      <c r="Q500">
        <v>14.03089576897727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114.1378378</v>
      </c>
      <c r="G501" s="13">
        <f t="shared" si="86"/>
        <v>11.54135363611665</v>
      </c>
      <c r="H501" s="13">
        <f t="shared" si="87"/>
        <v>102.59648416388335</v>
      </c>
      <c r="I501" s="16">
        <f t="shared" si="95"/>
        <v>139.76367432276558</v>
      </c>
      <c r="J501" s="13">
        <f t="shared" si="88"/>
        <v>56.702787043143665</v>
      </c>
      <c r="K501" s="13">
        <f t="shared" si="89"/>
        <v>83.060887279621909</v>
      </c>
      <c r="L501" s="13">
        <f t="shared" si="90"/>
        <v>44.127950669782663</v>
      </c>
      <c r="M501" s="13">
        <f t="shared" si="96"/>
        <v>45.026100695273222</v>
      </c>
      <c r="N501" s="13">
        <f t="shared" si="91"/>
        <v>27.916182431069398</v>
      </c>
      <c r="O501" s="13">
        <f t="shared" si="92"/>
        <v>39.457536067186048</v>
      </c>
      <c r="Q501">
        <v>13.016964780129589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1.0648648650000001</v>
      </c>
      <c r="G502" s="13">
        <f t="shared" si="86"/>
        <v>0</v>
      </c>
      <c r="H502" s="13">
        <f t="shared" si="87"/>
        <v>1.0648648650000001</v>
      </c>
      <c r="I502" s="16">
        <f t="shared" si="95"/>
        <v>39.99780147483925</v>
      </c>
      <c r="J502" s="13">
        <f t="shared" si="88"/>
        <v>32.048437509168629</v>
      </c>
      <c r="K502" s="13">
        <f t="shared" si="89"/>
        <v>7.9493639656706208</v>
      </c>
      <c r="L502" s="13">
        <f t="shared" si="90"/>
        <v>0</v>
      </c>
      <c r="M502" s="13">
        <f t="shared" si="96"/>
        <v>17.109918264203824</v>
      </c>
      <c r="N502" s="13">
        <f t="shared" si="91"/>
        <v>10.608149323806371</v>
      </c>
      <c r="O502" s="13">
        <f t="shared" si="92"/>
        <v>10.608149323806371</v>
      </c>
      <c r="Q502">
        <v>10.852278593548389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36.31081081</v>
      </c>
      <c r="G503" s="13">
        <f t="shared" si="86"/>
        <v>0.30693626862340845</v>
      </c>
      <c r="H503" s="13">
        <f t="shared" si="87"/>
        <v>36.003874541376589</v>
      </c>
      <c r="I503" s="16">
        <f t="shared" si="95"/>
        <v>43.95323850704721</v>
      </c>
      <c r="J503" s="13">
        <f t="shared" si="88"/>
        <v>33.988668968493791</v>
      </c>
      <c r="K503" s="13">
        <f t="shared" si="89"/>
        <v>9.9645695385534196</v>
      </c>
      <c r="L503" s="13">
        <f t="shared" si="90"/>
        <v>0</v>
      </c>
      <c r="M503" s="13">
        <f t="shared" si="96"/>
        <v>6.5017689403974526</v>
      </c>
      <c r="N503" s="13">
        <f t="shared" si="91"/>
        <v>4.0310967430464206</v>
      </c>
      <c r="O503" s="13">
        <f t="shared" si="92"/>
        <v>4.3380330116698289</v>
      </c>
      <c r="Q503">
        <v>10.863903298912771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32.81351351</v>
      </c>
      <c r="G504" s="13">
        <f t="shared" si="86"/>
        <v>0</v>
      </c>
      <c r="H504" s="13">
        <f t="shared" si="87"/>
        <v>32.81351351</v>
      </c>
      <c r="I504" s="16">
        <f t="shared" si="95"/>
        <v>42.77808304855342</v>
      </c>
      <c r="J504" s="13">
        <f t="shared" si="88"/>
        <v>34.603237815068795</v>
      </c>
      <c r="K504" s="13">
        <f t="shared" si="89"/>
        <v>8.1748452334846249</v>
      </c>
      <c r="L504" s="13">
        <f t="shared" si="90"/>
        <v>0</v>
      </c>
      <c r="M504" s="13">
        <f t="shared" si="96"/>
        <v>2.4706721973510319</v>
      </c>
      <c r="N504" s="13">
        <f t="shared" si="91"/>
        <v>1.5318167623576397</v>
      </c>
      <c r="O504" s="13">
        <f t="shared" si="92"/>
        <v>1.5318167623576397</v>
      </c>
      <c r="Q504">
        <v>12.245619558835079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3.6432432430000001</v>
      </c>
      <c r="G505" s="13">
        <f t="shared" si="86"/>
        <v>0</v>
      </c>
      <c r="H505" s="13">
        <f t="shared" si="87"/>
        <v>3.6432432430000001</v>
      </c>
      <c r="I505" s="16">
        <f t="shared" si="95"/>
        <v>11.818088476484625</v>
      </c>
      <c r="J505" s="13">
        <f t="shared" si="88"/>
        <v>11.688216820596201</v>
      </c>
      <c r="K505" s="13">
        <f t="shared" si="89"/>
        <v>0.12987165588842409</v>
      </c>
      <c r="L505" s="13">
        <f t="shared" si="90"/>
        <v>0</v>
      </c>
      <c r="M505" s="13">
        <f t="shared" si="96"/>
        <v>0.93885543499339219</v>
      </c>
      <c r="N505" s="13">
        <f t="shared" si="91"/>
        <v>0.58209036969590311</v>
      </c>
      <c r="O505" s="13">
        <f t="shared" si="92"/>
        <v>0.58209036969590311</v>
      </c>
      <c r="Q505">
        <v>16.506706099799121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33.035135140000001</v>
      </c>
      <c r="G506" s="13">
        <f t="shared" si="86"/>
        <v>0</v>
      </c>
      <c r="H506" s="13">
        <f t="shared" si="87"/>
        <v>33.035135140000001</v>
      </c>
      <c r="I506" s="16">
        <f t="shared" si="95"/>
        <v>33.165006795888424</v>
      </c>
      <c r="J506" s="13">
        <f t="shared" si="88"/>
        <v>30.744885858991243</v>
      </c>
      <c r="K506" s="13">
        <f t="shared" si="89"/>
        <v>2.420120936897181</v>
      </c>
      <c r="L506" s="13">
        <f t="shared" si="90"/>
        <v>0</v>
      </c>
      <c r="M506" s="13">
        <f t="shared" si="96"/>
        <v>0.35676506529748908</v>
      </c>
      <c r="N506" s="13">
        <f t="shared" si="91"/>
        <v>0.22119434048444322</v>
      </c>
      <c r="O506" s="13">
        <f t="shared" si="92"/>
        <v>0.22119434048444322</v>
      </c>
      <c r="Q506">
        <v>17.024035160043919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7.8054054050000001</v>
      </c>
      <c r="G507" s="13">
        <f t="shared" si="86"/>
        <v>0</v>
      </c>
      <c r="H507" s="13">
        <f t="shared" si="87"/>
        <v>7.8054054050000001</v>
      </c>
      <c r="I507" s="16">
        <f t="shared" si="95"/>
        <v>10.225526341897181</v>
      </c>
      <c r="J507" s="13">
        <f t="shared" si="88"/>
        <v>10.189803967270159</v>
      </c>
      <c r="K507" s="13">
        <f t="shared" si="89"/>
        <v>3.5722374627022546E-2</v>
      </c>
      <c r="L507" s="13">
        <f t="shared" si="90"/>
        <v>0</v>
      </c>
      <c r="M507" s="13">
        <f t="shared" si="96"/>
        <v>0.13557072481304586</v>
      </c>
      <c r="N507" s="13">
        <f t="shared" si="91"/>
        <v>8.4053849384088428E-2</v>
      </c>
      <c r="O507" s="13">
        <f t="shared" si="92"/>
        <v>8.4053849384088428E-2</v>
      </c>
      <c r="Q507">
        <v>22.64697708191968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10.42702703</v>
      </c>
      <c r="G508" s="13">
        <f t="shared" si="86"/>
        <v>0</v>
      </c>
      <c r="H508" s="13">
        <f t="shared" si="87"/>
        <v>10.42702703</v>
      </c>
      <c r="I508" s="16">
        <f t="shared" si="95"/>
        <v>10.462749404627022</v>
      </c>
      <c r="J508" s="13">
        <f t="shared" si="88"/>
        <v>10.427553651618139</v>
      </c>
      <c r="K508" s="13">
        <f t="shared" si="89"/>
        <v>3.5195753008883557E-2</v>
      </c>
      <c r="L508" s="13">
        <f t="shared" si="90"/>
        <v>0</v>
      </c>
      <c r="M508" s="13">
        <f t="shared" si="96"/>
        <v>5.1516875428957429E-2</v>
      </c>
      <c r="N508" s="13">
        <f t="shared" si="91"/>
        <v>3.1940462765953609E-2</v>
      </c>
      <c r="O508" s="13">
        <f t="shared" si="92"/>
        <v>3.1940462765953609E-2</v>
      </c>
      <c r="Q508">
        <v>23.24281400000001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3.1</v>
      </c>
      <c r="G509" s="13">
        <f t="shared" si="86"/>
        <v>0</v>
      </c>
      <c r="H509" s="13">
        <f t="shared" si="87"/>
        <v>3.1</v>
      </c>
      <c r="I509" s="16">
        <f t="shared" si="95"/>
        <v>3.1351957530088836</v>
      </c>
      <c r="J509" s="13">
        <f t="shared" si="88"/>
        <v>3.1343419380425863</v>
      </c>
      <c r="K509" s="13">
        <f t="shared" si="89"/>
        <v>8.5381496629732823E-4</v>
      </c>
      <c r="L509" s="13">
        <f t="shared" si="90"/>
        <v>0</v>
      </c>
      <c r="M509" s="13">
        <f t="shared" si="96"/>
        <v>1.957641266300382E-2</v>
      </c>
      <c r="N509" s="13">
        <f t="shared" si="91"/>
        <v>1.2137375851062369E-2</v>
      </c>
      <c r="O509" s="13">
        <f t="shared" si="92"/>
        <v>1.2137375851062369E-2</v>
      </c>
      <c r="Q509">
        <v>24.014273130034059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17.894594590000001</v>
      </c>
      <c r="G510" s="13">
        <f t="shared" si="86"/>
        <v>0</v>
      </c>
      <c r="H510" s="13">
        <f t="shared" si="87"/>
        <v>17.894594590000001</v>
      </c>
      <c r="I510" s="16">
        <f t="shared" si="95"/>
        <v>17.895448404966299</v>
      </c>
      <c r="J510" s="13">
        <f t="shared" si="88"/>
        <v>17.700737662401963</v>
      </c>
      <c r="K510" s="13">
        <f t="shared" si="89"/>
        <v>0.19471074256433596</v>
      </c>
      <c r="L510" s="13">
        <f t="shared" si="90"/>
        <v>0</v>
      </c>
      <c r="M510" s="13">
        <f t="shared" si="96"/>
        <v>7.4390368119414511E-3</v>
      </c>
      <c r="N510" s="13">
        <f t="shared" si="91"/>
        <v>4.6122028234036995E-3</v>
      </c>
      <c r="O510" s="13">
        <f t="shared" si="92"/>
        <v>4.6122028234036995E-3</v>
      </c>
      <c r="Q510">
        <v>22.448785263421481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0.45135135100000001</v>
      </c>
      <c r="G511" s="13">
        <f t="shared" si="86"/>
        <v>0</v>
      </c>
      <c r="H511" s="13">
        <f t="shared" si="87"/>
        <v>0.45135135100000001</v>
      </c>
      <c r="I511" s="16">
        <f t="shared" si="95"/>
        <v>0.64606209356433597</v>
      </c>
      <c r="J511" s="13">
        <f t="shared" si="88"/>
        <v>0.64605245017706925</v>
      </c>
      <c r="K511" s="13">
        <f t="shared" si="89"/>
        <v>9.6433872667223142E-6</v>
      </c>
      <c r="L511" s="13">
        <f t="shared" si="90"/>
        <v>0</v>
      </c>
      <c r="M511" s="13">
        <f t="shared" si="96"/>
        <v>2.8268339885377516E-3</v>
      </c>
      <c r="N511" s="13">
        <f t="shared" si="91"/>
        <v>1.752637072893406E-3</v>
      </c>
      <c r="O511" s="13">
        <f t="shared" si="92"/>
        <v>1.752637072893406E-3</v>
      </c>
      <c r="Q511">
        <v>22.201951974146759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27.14054054</v>
      </c>
      <c r="G512" s="13">
        <f t="shared" si="86"/>
        <v>0</v>
      </c>
      <c r="H512" s="13">
        <f t="shared" si="87"/>
        <v>27.14054054</v>
      </c>
      <c r="I512" s="16">
        <f t="shared" si="95"/>
        <v>27.140550183387266</v>
      </c>
      <c r="J512" s="13">
        <f t="shared" si="88"/>
        <v>25.955833665807599</v>
      </c>
      <c r="K512" s="13">
        <f t="shared" si="89"/>
        <v>1.1847165175796661</v>
      </c>
      <c r="L512" s="13">
        <f t="shared" si="90"/>
        <v>0</v>
      </c>
      <c r="M512" s="13">
        <f t="shared" si="96"/>
        <v>1.0741969156443456E-3</v>
      </c>
      <c r="N512" s="13">
        <f t="shared" si="91"/>
        <v>6.6600208769949432E-4</v>
      </c>
      <c r="O512" s="13">
        <f t="shared" si="92"/>
        <v>6.6600208769949432E-4</v>
      </c>
      <c r="Q512">
        <v>18.158347496180269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33.256756760000002</v>
      </c>
      <c r="G513" s="13">
        <f t="shared" si="86"/>
        <v>0</v>
      </c>
      <c r="H513" s="13">
        <f t="shared" si="87"/>
        <v>33.256756760000002</v>
      </c>
      <c r="I513" s="16">
        <f t="shared" si="95"/>
        <v>34.441473277579668</v>
      </c>
      <c r="J513" s="13">
        <f t="shared" si="88"/>
        <v>30.488958371810806</v>
      </c>
      <c r="K513" s="13">
        <f t="shared" si="89"/>
        <v>3.9525149057688616</v>
      </c>
      <c r="L513" s="13">
        <f t="shared" si="90"/>
        <v>0</v>
      </c>
      <c r="M513" s="13">
        <f t="shared" si="96"/>
        <v>4.0819482794485131E-4</v>
      </c>
      <c r="N513" s="13">
        <f t="shared" si="91"/>
        <v>2.5308079332580781E-4</v>
      </c>
      <c r="O513" s="13">
        <f t="shared" si="92"/>
        <v>2.5308079332580781E-4</v>
      </c>
      <c r="Q513">
        <v>13.81746013061373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133.12432430000001</v>
      </c>
      <c r="G514" s="13">
        <f t="shared" si="86"/>
        <v>14.282073947978022</v>
      </c>
      <c r="H514" s="13">
        <f t="shared" si="87"/>
        <v>118.84225035202199</v>
      </c>
      <c r="I514" s="16">
        <f t="shared" si="95"/>
        <v>122.79476525779086</v>
      </c>
      <c r="J514" s="13">
        <f t="shared" si="88"/>
        <v>47.711638593866255</v>
      </c>
      <c r="K514" s="13">
        <f t="shared" si="89"/>
        <v>75.083126663924602</v>
      </c>
      <c r="L514" s="13">
        <f t="shared" si="90"/>
        <v>36.473772449952428</v>
      </c>
      <c r="M514" s="13">
        <f t="shared" si="96"/>
        <v>36.473927563987047</v>
      </c>
      <c r="N514" s="13">
        <f t="shared" si="91"/>
        <v>22.613835089671969</v>
      </c>
      <c r="O514" s="13">
        <f t="shared" si="92"/>
        <v>36.895909037649993</v>
      </c>
      <c r="Q514">
        <v>10.346906185355859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69.713513509999999</v>
      </c>
      <c r="G515" s="13">
        <f t="shared" si="86"/>
        <v>5.1286533230640288</v>
      </c>
      <c r="H515" s="13">
        <f t="shared" si="87"/>
        <v>64.58486018693597</v>
      </c>
      <c r="I515" s="16">
        <f t="shared" si="95"/>
        <v>103.19421440090815</v>
      </c>
      <c r="J515" s="13">
        <f t="shared" si="88"/>
        <v>47.066928942812353</v>
      </c>
      <c r="K515" s="13">
        <f t="shared" si="89"/>
        <v>56.127285458095798</v>
      </c>
      <c r="L515" s="13">
        <f t="shared" si="90"/>
        <v>18.286790678309806</v>
      </c>
      <c r="M515" s="13">
        <f t="shared" si="96"/>
        <v>32.146883152624881</v>
      </c>
      <c r="N515" s="13">
        <f t="shared" si="91"/>
        <v>19.931067554627425</v>
      </c>
      <c r="O515" s="13">
        <f t="shared" si="92"/>
        <v>25.059720877691454</v>
      </c>
      <c r="Q515">
        <v>10.66321759354839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25.991891890000002</v>
      </c>
      <c r="G516" s="13">
        <f t="shared" si="86"/>
        <v>0</v>
      </c>
      <c r="H516" s="13">
        <f t="shared" si="87"/>
        <v>25.991891890000002</v>
      </c>
      <c r="I516" s="16">
        <f t="shared" si="95"/>
        <v>63.832386669785997</v>
      </c>
      <c r="J516" s="13">
        <f t="shared" si="88"/>
        <v>46.894154232492809</v>
      </c>
      <c r="K516" s="13">
        <f t="shared" si="89"/>
        <v>16.938232437293188</v>
      </c>
      <c r="L516" s="13">
        <f t="shared" si="90"/>
        <v>0</v>
      </c>
      <c r="M516" s="13">
        <f t="shared" si="96"/>
        <v>12.215815597997455</v>
      </c>
      <c r="N516" s="13">
        <f t="shared" si="91"/>
        <v>7.5738056707584223</v>
      </c>
      <c r="O516" s="13">
        <f t="shared" si="92"/>
        <v>7.5738056707584223</v>
      </c>
      <c r="Q516">
        <v>14.583818061291151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9.4108108109999993</v>
      </c>
      <c r="G517" s="13">
        <f t="shared" si="86"/>
        <v>0</v>
      </c>
      <c r="H517" s="13">
        <f t="shared" si="87"/>
        <v>9.4108108109999993</v>
      </c>
      <c r="I517" s="16">
        <f t="shared" si="95"/>
        <v>26.349043248293185</v>
      </c>
      <c r="J517" s="13">
        <f t="shared" si="88"/>
        <v>24.631732380712009</v>
      </c>
      <c r="K517" s="13">
        <f t="shared" si="89"/>
        <v>1.7173108675811761</v>
      </c>
      <c r="L517" s="13">
        <f t="shared" si="90"/>
        <v>0</v>
      </c>
      <c r="M517" s="13">
        <f t="shared" si="96"/>
        <v>4.6420099272390329</v>
      </c>
      <c r="N517" s="13">
        <f t="shared" si="91"/>
        <v>2.8780461548882004</v>
      </c>
      <c r="O517" s="13">
        <f t="shared" si="92"/>
        <v>2.8780461548882004</v>
      </c>
      <c r="Q517">
        <v>14.63463093977154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0.39459459499999999</v>
      </c>
      <c r="G518" s="13">
        <f t="shared" ref="G518:G581" si="100">IF((F518-$J$2)&gt;0,$I$2*(F518-$J$2),0)</f>
        <v>0</v>
      </c>
      <c r="H518" s="13">
        <f t="shared" ref="H518:H581" si="101">F518-G518</f>
        <v>0.39459459499999999</v>
      </c>
      <c r="I518" s="16">
        <f t="shared" si="95"/>
        <v>2.1119054625811762</v>
      </c>
      <c r="J518" s="13">
        <f t="shared" ref="J518:J581" si="102">I518/SQRT(1+(I518/($K$2*(300+(25*Q518)+0.05*(Q518)^3)))^2)</f>
        <v>2.1112208908216896</v>
      </c>
      <c r="K518" s="13">
        <f t="shared" ref="K518:K581" si="103">I518-J518</f>
        <v>6.8457175948655191E-4</v>
      </c>
      <c r="L518" s="13">
        <f t="shared" ref="L518:L581" si="104">IF(K518&gt;$N$2,(K518-$N$2)/$L$2,0)</f>
        <v>0</v>
      </c>
      <c r="M518" s="13">
        <f t="shared" si="96"/>
        <v>1.7639637723508326</v>
      </c>
      <c r="N518" s="13">
        <f t="shared" ref="N518:N581" si="105">$M$2*M518</f>
        <v>1.0936575388575163</v>
      </c>
      <c r="O518" s="13">
        <f t="shared" ref="O518:O581" si="106">N518+G518</f>
        <v>1.0936575388575163</v>
      </c>
      <c r="Q518">
        <v>17.185213958194659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9.9108108109999993</v>
      </c>
      <c r="G519" s="13">
        <f t="shared" si="100"/>
        <v>0</v>
      </c>
      <c r="H519" s="13">
        <f t="shared" si="101"/>
        <v>9.9108108109999993</v>
      </c>
      <c r="I519" s="16">
        <f t="shared" ref="I519:I582" si="108">H519+K518-L518</f>
        <v>9.9114953827594867</v>
      </c>
      <c r="J519" s="13">
        <f t="shared" si="102"/>
        <v>9.8726259544089832</v>
      </c>
      <c r="K519" s="13">
        <f t="shared" si="103"/>
        <v>3.8869428350503554E-2</v>
      </c>
      <c r="L519" s="13">
        <f t="shared" si="104"/>
        <v>0</v>
      </c>
      <c r="M519" s="13">
        <f t="shared" ref="M519:M582" si="109">L519+M518-N518</f>
        <v>0.67030623349331631</v>
      </c>
      <c r="N519" s="13">
        <f t="shared" si="105"/>
        <v>0.41558986476585613</v>
      </c>
      <c r="O519" s="13">
        <f t="shared" si="106"/>
        <v>0.41558986476585613</v>
      </c>
      <c r="Q519">
        <v>21.381609469368652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0.34324324299999998</v>
      </c>
      <c r="G520" s="13">
        <f t="shared" si="100"/>
        <v>0</v>
      </c>
      <c r="H520" s="13">
        <f t="shared" si="101"/>
        <v>0.34324324299999998</v>
      </c>
      <c r="I520" s="16">
        <f t="shared" si="108"/>
        <v>0.38211267135050353</v>
      </c>
      <c r="J520" s="13">
        <f t="shared" si="102"/>
        <v>0.38211073031157267</v>
      </c>
      <c r="K520" s="13">
        <f t="shared" si="103"/>
        <v>1.9410389308638365E-6</v>
      </c>
      <c r="L520" s="13">
        <f t="shared" si="104"/>
        <v>0</v>
      </c>
      <c r="M520" s="13">
        <f t="shared" si="109"/>
        <v>0.25471636872746017</v>
      </c>
      <c r="N520" s="13">
        <f t="shared" si="105"/>
        <v>0.1579241486110253</v>
      </c>
      <c r="O520" s="13">
        <f t="shared" si="106"/>
        <v>0.1579241486110253</v>
      </c>
      <c r="Q520">
        <v>22.397058239300609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0.21891891899999999</v>
      </c>
      <c r="G521" s="13">
        <f t="shared" si="100"/>
        <v>0</v>
      </c>
      <c r="H521" s="13">
        <f t="shared" si="101"/>
        <v>0.21891891899999999</v>
      </c>
      <c r="I521" s="16">
        <f t="shared" si="108"/>
        <v>0.21892086003893085</v>
      </c>
      <c r="J521" s="13">
        <f t="shared" si="102"/>
        <v>0.21892057417561941</v>
      </c>
      <c r="K521" s="13">
        <f t="shared" si="103"/>
        <v>2.85863311438872E-7</v>
      </c>
      <c r="L521" s="13">
        <f t="shared" si="104"/>
        <v>0</v>
      </c>
      <c r="M521" s="13">
        <f t="shared" si="109"/>
        <v>9.6792220116434874E-2</v>
      </c>
      <c r="N521" s="13">
        <f t="shared" si="105"/>
        <v>6.001117647218962E-2</v>
      </c>
      <c r="O521" s="13">
        <f t="shared" si="106"/>
        <v>6.001117647218962E-2</v>
      </c>
      <c r="Q521">
        <v>24.13682600000001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8.7027027029999999</v>
      </c>
      <c r="G522" s="13">
        <f t="shared" si="100"/>
        <v>0</v>
      </c>
      <c r="H522" s="13">
        <f t="shared" si="101"/>
        <v>8.7027027029999999</v>
      </c>
      <c r="I522" s="16">
        <f t="shared" si="108"/>
        <v>8.7027029888633116</v>
      </c>
      <c r="J522" s="13">
        <f t="shared" si="102"/>
        <v>8.6815827396572001</v>
      </c>
      <c r="K522" s="13">
        <f t="shared" si="103"/>
        <v>2.1120249206111552E-2</v>
      </c>
      <c r="L522" s="13">
        <f t="shared" si="104"/>
        <v>0</v>
      </c>
      <c r="M522" s="13">
        <f t="shared" si="109"/>
        <v>3.6781043644245254E-2</v>
      </c>
      <c r="N522" s="13">
        <f t="shared" si="105"/>
        <v>2.2804247059432056E-2</v>
      </c>
      <c r="O522" s="13">
        <f t="shared" si="106"/>
        <v>2.2804247059432056E-2</v>
      </c>
      <c r="Q522">
        <v>22.955123422305451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55.175675679999998</v>
      </c>
      <c r="G523" s="13">
        <f t="shared" si="100"/>
        <v>3.0301003637670245</v>
      </c>
      <c r="H523" s="13">
        <f t="shared" si="101"/>
        <v>52.145575316232971</v>
      </c>
      <c r="I523" s="16">
        <f t="shared" si="108"/>
        <v>52.166695565439085</v>
      </c>
      <c r="J523" s="13">
        <f t="shared" si="102"/>
        <v>46.26258109148398</v>
      </c>
      <c r="K523" s="13">
        <f t="shared" si="103"/>
        <v>5.9041144739551044</v>
      </c>
      <c r="L523" s="13">
        <f t="shared" si="104"/>
        <v>0</v>
      </c>
      <c r="M523" s="13">
        <f t="shared" si="109"/>
        <v>1.3976796584813198E-2</v>
      </c>
      <c r="N523" s="13">
        <f t="shared" si="105"/>
        <v>8.6656138825841819E-3</v>
      </c>
      <c r="O523" s="13">
        <f t="shared" si="106"/>
        <v>3.0387659776496085</v>
      </c>
      <c r="Q523">
        <v>19.84883564168198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62.881081080000001</v>
      </c>
      <c r="G524" s="13">
        <f t="shared" si="100"/>
        <v>4.1423841499697156</v>
      </c>
      <c r="H524" s="13">
        <f t="shared" si="101"/>
        <v>58.738696930030287</v>
      </c>
      <c r="I524" s="16">
        <f t="shared" si="108"/>
        <v>64.642811403985391</v>
      </c>
      <c r="J524" s="13">
        <f t="shared" si="102"/>
        <v>49.887089480702343</v>
      </c>
      <c r="K524" s="13">
        <f t="shared" si="103"/>
        <v>14.755721923283048</v>
      </c>
      <c r="L524" s="13">
        <f t="shared" si="104"/>
        <v>0</v>
      </c>
      <c r="M524" s="13">
        <f t="shared" si="109"/>
        <v>5.3111827022290156E-3</v>
      </c>
      <c r="N524" s="13">
        <f t="shared" si="105"/>
        <v>3.2929332753819898E-3</v>
      </c>
      <c r="O524" s="13">
        <f t="shared" si="106"/>
        <v>4.145677083245098</v>
      </c>
      <c r="Q524">
        <v>16.395988211440471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112.1918919</v>
      </c>
      <c r="G525" s="13">
        <f t="shared" si="100"/>
        <v>11.260454194615805</v>
      </c>
      <c r="H525" s="13">
        <f t="shared" si="101"/>
        <v>100.9314377053842</v>
      </c>
      <c r="I525" s="16">
        <f t="shared" si="108"/>
        <v>115.68715962866725</v>
      </c>
      <c r="J525" s="13">
        <f t="shared" si="102"/>
        <v>55.719990588004507</v>
      </c>
      <c r="K525" s="13">
        <f t="shared" si="103"/>
        <v>59.967169040662739</v>
      </c>
      <c r="L525" s="13">
        <f t="shared" si="104"/>
        <v>21.970926452769692</v>
      </c>
      <c r="M525" s="13">
        <f t="shared" si="109"/>
        <v>21.972944702196539</v>
      </c>
      <c r="N525" s="13">
        <f t="shared" si="105"/>
        <v>13.623225715361855</v>
      </c>
      <c r="O525" s="13">
        <f t="shared" si="106"/>
        <v>24.883679909977658</v>
      </c>
      <c r="Q525">
        <v>13.374875055798549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196.67837840000001</v>
      </c>
      <c r="G526" s="13">
        <f t="shared" si="100"/>
        <v>23.456171903016006</v>
      </c>
      <c r="H526" s="13">
        <f t="shared" si="101"/>
        <v>173.222206496984</v>
      </c>
      <c r="I526" s="16">
        <f t="shared" si="108"/>
        <v>211.21844908487705</v>
      </c>
      <c r="J526" s="13">
        <f t="shared" si="102"/>
        <v>60.45485898967182</v>
      </c>
      <c r="K526" s="13">
        <f t="shared" si="103"/>
        <v>150.76359009520525</v>
      </c>
      <c r="L526" s="13">
        <f t="shared" si="104"/>
        <v>109.08459430421722</v>
      </c>
      <c r="M526" s="13">
        <f t="shared" si="109"/>
        <v>117.43431329105189</v>
      </c>
      <c r="N526" s="13">
        <f t="shared" si="105"/>
        <v>72.809274240452169</v>
      </c>
      <c r="O526" s="13">
        <f t="shared" si="106"/>
        <v>96.265446143468182</v>
      </c>
      <c r="Q526">
        <v>13.263161284151391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145.8513514</v>
      </c>
      <c r="G527" s="13">
        <f t="shared" si="100"/>
        <v>16.11923437692732</v>
      </c>
      <c r="H527" s="13">
        <f t="shared" si="101"/>
        <v>129.73211702307268</v>
      </c>
      <c r="I527" s="16">
        <f t="shared" si="108"/>
        <v>171.41111281406069</v>
      </c>
      <c r="J527" s="13">
        <f t="shared" si="102"/>
        <v>56.944747654794014</v>
      </c>
      <c r="K527" s="13">
        <f t="shared" si="103"/>
        <v>114.46636515926667</v>
      </c>
      <c r="L527" s="13">
        <f t="shared" si="104"/>
        <v>74.259604945890089</v>
      </c>
      <c r="M527" s="13">
        <f t="shared" si="109"/>
        <v>118.88464399648981</v>
      </c>
      <c r="N527" s="13">
        <f t="shared" si="105"/>
        <v>73.708479277823685</v>
      </c>
      <c r="O527" s="13">
        <f t="shared" si="106"/>
        <v>89.827713654751008</v>
      </c>
      <c r="Q527">
        <v>12.61947581622462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96.09459459</v>
      </c>
      <c r="G528" s="13">
        <f t="shared" si="100"/>
        <v>8.9367915357247902</v>
      </c>
      <c r="H528" s="13">
        <f t="shared" si="101"/>
        <v>87.157803054275206</v>
      </c>
      <c r="I528" s="16">
        <f t="shared" si="108"/>
        <v>127.36456326765179</v>
      </c>
      <c r="J528" s="13">
        <f t="shared" si="102"/>
        <v>52.272306678809592</v>
      </c>
      <c r="K528" s="13">
        <f t="shared" si="103"/>
        <v>75.09225658884219</v>
      </c>
      <c r="L528" s="13">
        <f t="shared" si="104"/>
        <v>36.482532060050957</v>
      </c>
      <c r="M528" s="13">
        <f t="shared" si="109"/>
        <v>81.658696778717072</v>
      </c>
      <c r="N528" s="13">
        <f t="shared" si="105"/>
        <v>50.628392002804581</v>
      </c>
      <c r="O528" s="13">
        <f t="shared" si="106"/>
        <v>59.565183538529368</v>
      </c>
      <c r="Q528">
        <v>11.85728759354839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14.96486486</v>
      </c>
      <c r="G529" s="13">
        <f t="shared" si="100"/>
        <v>0</v>
      </c>
      <c r="H529" s="13">
        <f t="shared" si="101"/>
        <v>14.96486486</v>
      </c>
      <c r="I529" s="16">
        <f t="shared" si="108"/>
        <v>53.574589388791239</v>
      </c>
      <c r="J529" s="13">
        <f t="shared" si="102"/>
        <v>44.004320857226865</v>
      </c>
      <c r="K529" s="13">
        <f t="shared" si="103"/>
        <v>9.5702685315643734</v>
      </c>
      <c r="L529" s="13">
        <f t="shared" si="104"/>
        <v>0</v>
      </c>
      <c r="M529" s="13">
        <f t="shared" si="109"/>
        <v>31.030304775912491</v>
      </c>
      <c r="N529" s="13">
        <f t="shared" si="105"/>
        <v>19.238788961065744</v>
      </c>
      <c r="O529" s="13">
        <f t="shared" si="106"/>
        <v>19.238788961065744</v>
      </c>
      <c r="Q529">
        <v>16.157954207642909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36.581081079999997</v>
      </c>
      <c r="G530" s="13">
        <f t="shared" si="100"/>
        <v>0.34595008082511569</v>
      </c>
      <c r="H530" s="13">
        <f t="shared" si="101"/>
        <v>36.235130999174885</v>
      </c>
      <c r="I530" s="16">
        <f t="shared" si="108"/>
        <v>45.805399530739258</v>
      </c>
      <c r="J530" s="13">
        <f t="shared" si="102"/>
        <v>39.353791451704474</v>
      </c>
      <c r="K530" s="13">
        <f t="shared" si="103"/>
        <v>6.4516080790347843</v>
      </c>
      <c r="L530" s="13">
        <f t="shared" si="104"/>
        <v>0</v>
      </c>
      <c r="M530" s="13">
        <f t="shared" si="109"/>
        <v>11.791515814846747</v>
      </c>
      <c r="N530" s="13">
        <f t="shared" si="105"/>
        <v>7.3107398052049835</v>
      </c>
      <c r="O530" s="13">
        <f t="shared" si="106"/>
        <v>7.6566898860300991</v>
      </c>
      <c r="Q530">
        <v>16.113276431126032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17.02972973</v>
      </c>
      <c r="G531" s="13">
        <f t="shared" si="100"/>
        <v>0</v>
      </c>
      <c r="H531" s="13">
        <f t="shared" si="101"/>
        <v>17.02972973</v>
      </c>
      <c r="I531" s="16">
        <f t="shared" si="108"/>
        <v>23.481337809034784</v>
      </c>
      <c r="J531" s="13">
        <f t="shared" si="102"/>
        <v>23.059496645893073</v>
      </c>
      <c r="K531" s="13">
        <f t="shared" si="103"/>
        <v>0.4218411631417105</v>
      </c>
      <c r="L531" s="13">
        <f t="shared" si="104"/>
        <v>0</v>
      </c>
      <c r="M531" s="13">
        <f t="shared" si="109"/>
        <v>4.4807760096417635</v>
      </c>
      <c r="N531" s="13">
        <f t="shared" si="105"/>
        <v>2.7780811259778933</v>
      </c>
      <c r="O531" s="13">
        <f t="shared" si="106"/>
        <v>2.7780811259778933</v>
      </c>
      <c r="Q531">
        <v>22.669137440664851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31.95405405</v>
      </c>
      <c r="G532" s="13">
        <f t="shared" si="100"/>
        <v>0</v>
      </c>
      <c r="H532" s="13">
        <f t="shared" si="101"/>
        <v>31.95405405</v>
      </c>
      <c r="I532" s="16">
        <f t="shared" si="108"/>
        <v>32.37589521314171</v>
      </c>
      <c r="J532" s="13">
        <f t="shared" si="102"/>
        <v>31.581136550887969</v>
      </c>
      <c r="K532" s="13">
        <f t="shared" si="103"/>
        <v>0.79475866225374148</v>
      </c>
      <c r="L532" s="13">
        <f t="shared" si="104"/>
        <v>0</v>
      </c>
      <c r="M532" s="13">
        <f t="shared" si="109"/>
        <v>1.7026948836638702</v>
      </c>
      <c r="N532" s="13">
        <f t="shared" si="105"/>
        <v>1.0556708278715996</v>
      </c>
      <c r="O532" s="13">
        <f t="shared" si="106"/>
        <v>1.0556708278715996</v>
      </c>
      <c r="Q532">
        <v>24.953438000000009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2.6108108109999999</v>
      </c>
      <c r="G533" s="13">
        <f t="shared" si="100"/>
        <v>0</v>
      </c>
      <c r="H533" s="13">
        <f t="shared" si="101"/>
        <v>2.6108108109999999</v>
      </c>
      <c r="I533" s="16">
        <f t="shared" si="108"/>
        <v>3.4055694732537414</v>
      </c>
      <c r="J533" s="13">
        <f t="shared" si="102"/>
        <v>3.4043721512281016</v>
      </c>
      <c r="K533" s="13">
        <f t="shared" si="103"/>
        <v>1.1973220256398243E-3</v>
      </c>
      <c r="L533" s="13">
        <f t="shared" si="104"/>
        <v>0</v>
      </c>
      <c r="M533" s="13">
        <f t="shared" si="109"/>
        <v>0.64702405579227062</v>
      </c>
      <c r="N533" s="13">
        <f t="shared" si="105"/>
        <v>0.40115491459120778</v>
      </c>
      <c r="O533" s="13">
        <f t="shared" si="106"/>
        <v>0.40115491459120778</v>
      </c>
      <c r="Q533">
        <v>23.37191319042547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0.243243243</v>
      </c>
      <c r="G534" s="13">
        <f t="shared" si="100"/>
        <v>0</v>
      </c>
      <c r="H534" s="13">
        <f t="shared" si="101"/>
        <v>0.243243243</v>
      </c>
      <c r="I534" s="16">
        <f t="shared" si="108"/>
        <v>0.24444056502563982</v>
      </c>
      <c r="J534" s="13">
        <f t="shared" si="102"/>
        <v>0.24444015630637059</v>
      </c>
      <c r="K534" s="13">
        <f t="shared" si="103"/>
        <v>4.0871926923480295E-7</v>
      </c>
      <c r="L534" s="13">
        <f t="shared" si="104"/>
        <v>0</v>
      </c>
      <c r="M534" s="13">
        <f t="shared" si="109"/>
        <v>0.24586914120106285</v>
      </c>
      <c r="N534" s="13">
        <f t="shared" si="105"/>
        <v>0.15243886754465896</v>
      </c>
      <c r="O534" s="13">
        <f t="shared" si="106"/>
        <v>0.15243886754465896</v>
      </c>
      <c r="Q534">
        <v>23.945884525498219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76.102702699999995</v>
      </c>
      <c r="G535" s="13">
        <f t="shared" si="100"/>
        <v>6.0509398445517233</v>
      </c>
      <c r="H535" s="13">
        <f t="shared" si="101"/>
        <v>70.051762855448274</v>
      </c>
      <c r="I535" s="16">
        <f t="shared" si="108"/>
        <v>70.051763264167548</v>
      </c>
      <c r="J535" s="13">
        <f t="shared" si="102"/>
        <v>54.146887272803745</v>
      </c>
      <c r="K535" s="13">
        <f t="shared" si="103"/>
        <v>15.904875991363802</v>
      </c>
      <c r="L535" s="13">
        <f t="shared" si="104"/>
        <v>0</v>
      </c>
      <c r="M535" s="13">
        <f t="shared" si="109"/>
        <v>9.3430273656403884E-2</v>
      </c>
      <c r="N535" s="13">
        <f t="shared" si="105"/>
        <v>5.7926769666970405E-2</v>
      </c>
      <c r="O535" s="13">
        <f t="shared" si="106"/>
        <v>6.1088666142186936</v>
      </c>
      <c r="Q535">
        <v>17.592926554841512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26.645945950000002</v>
      </c>
      <c r="G536" s="13">
        <f t="shared" si="100"/>
        <v>0</v>
      </c>
      <c r="H536" s="13">
        <f t="shared" si="101"/>
        <v>26.645945950000002</v>
      </c>
      <c r="I536" s="16">
        <f t="shared" si="108"/>
        <v>42.550821941363807</v>
      </c>
      <c r="J536" s="13">
        <f t="shared" si="102"/>
        <v>36.518050902573343</v>
      </c>
      <c r="K536" s="13">
        <f t="shared" si="103"/>
        <v>6.0327710387904645</v>
      </c>
      <c r="L536" s="13">
        <f t="shared" si="104"/>
        <v>0</v>
      </c>
      <c r="M536" s="13">
        <f t="shared" si="109"/>
        <v>3.5503503989433478E-2</v>
      </c>
      <c r="N536" s="13">
        <f t="shared" si="105"/>
        <v>2.2012172473448756E-2</v>
      </c>
      <c r="O536" s="13">
        <f t="shared" si="106"/>
        <v>2.2012172473448756E-2</v>
      </c>
      <c r="Q536">
        <v>14.99959967695346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17.63783784</v>
      </c>
      <c r="G537" s="13">
        <f t="shared" si="100"/>
        <v>0</v>
      </c>
      <c r="H537" s="13">
        <f t="shared" si="101"/>
        <v>17.63783784</v>
      </c>
      <c r="I537" s="16">
        <f t="shared" si="108"/>
        <v>23.670608878790464</v>
      </c>
      <c r="J537" s="13">
        <f t="shared" si="102"/>
        <v>22.092260724589956</v>
      </c>
      <c r="K537" s="13">
        <f t="shared" si="103"/>
        <v>1.5783481542005084</v>
      </c>
      <c r="L537" s="13">
        <f t="shared" si="104"/>
        <v>0</v>
      </c>
      <c r="M537" s="13">
        <f t="shared" si="109"/>
        <v>1.3491331515984722E-2</v>
      </c>
      <c r="N537" s="13">
        <f t="shared" si="105"/>
        <v>8.3646255399105283E-3</v>
      </c>
      <c r="O537" s="13">
        <f t="shared" si="106"/>
        <v>8.3646255399105283E-3</v>
      </c>
      <c r="Q537">
        <v>12.897125235155199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82.572972969999995</v>
      </c>
      <c r="G538" s="13">
        <f t="shared" si="100"/>
        <v>6.9849305095555803</v>
      </c>
      <c r="H538" s="13">
        <f t="shared" si="101"/>
        <v>75.588042460444413</v>
      </c>
      <c r="I538" s="16">
        <f t="shared" si="108"/>
        <v>77.166390614644925</v>
      </c>
      <c r="J538" s="13">
        <f t="shared" si="102"/>
        <v>45.343379666936805</v>
      </c>
      <c r="K538" s="13">
        <f t="shared" si="103"/>
        <v>31.82301094770812</v>
      </c>
      <c r="L538" s="13">
        <f t="shared" si="104"/>
        <v>0</v>
      </c>
      <c r="M538" s="13">
        <f t="shared" si="109"/>
        <v>5.1267059760741942E-3</v>
      </c>
      <c r="N538" s="13">
        <f t="shared" si="105"/>
        <v>3.1785577051660005E-3</v>
      </c>
      <c r="O538" s="13">
        <f t="shared" si="106"/>
        <v>6.988109067260746</v>
      </c>
      <c r="Q538">
        <v>11.52261859354839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49.43513514</v>
      </c>
      <c r="G539" s="13">
        <f t="shared" si="100"/>
        <v>2.20144699185213</v>
      </c>
      <c r="H539" s="13">
        <f t="shared" si="101"/>
        <v>47.23368814814787</v>
      </c>
      <c r="I539" s="16">
        <f t="shared" si="108"/>
        <v>79.05669909585599</v>
      </c>
      <c r="J539" s="13">
        <f t="shared" si="102"/>
        <v>48.509077099745305</v>
      </c>
      <c r="K539" s="13">
        <f t="shared" si="103"/>
        <v>30.547621996110685</v>
      </c>
      <c r="L539" s="13">
        <f t="shared" si="104"/>
        <v>0</v>
      </c>
      <c r="M539" s="13">
        <f t="shared" si="109"/>
        <v>1.9481482709081937E-3</v>
      </c>
      <c r="N539" s="13">
        <f t="shared" si="105"/>
        <v>1.2078519279630801E-3</v>
      </c>
      <c r="O539" s="13">
        <f t="shared" si="106"/>
        <v>2.2026548437800932</v>
      </c>
      <c r="Q539">
        <v>12.8740592321997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24.494594589999998</v>
      </c>
      <c r="G540" s="13">
        <f t="shared" si="100"/>
        <v>0</v>
      </c>
      <c r="H540" s="13">
        <f t="shared" si="101"/>
        <v>24.494594589999998</v>
      </c>
      <c r="I540" s="16">
        <f t="shared" si="108"/>
        <v>55.042216586110683</v>
      </c>
      <c r="J540" s="13">
        <f t="shared" si="102"/>
        <v>43.74699821406621</v>
      </c>
      <c r="K540" s="13">
        <f t="shared" si="103"/>
        <v>11.295218372044474</v>
      </c>
      <c r="L540" s="13">
        <f t="shared" si="104"/>
        <v>0</v>
      </c>
      <c r="M540" s="13">
        <f t="shared" si="109"/>
        <v>7.4029634294511359E-4</v>
      </c>
      <c r="N540" s="13">
        <f t="shared" si="105"/>
        <v>4.5898373262597041E-4</v>
      </c>
      <c r="O540" s="13">
        <f t="shared" si="106"/>
        <v>4.5898373262597041E-4</v>
      </c>
      <c r="Q540">
        <v>15.18756666754066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21.167567569999999</v>
      </c>
      <c r="G541" s="13">
        <f t="shared" si="100"/>
        <v>0</v>
      </c>
      <c r="H541" s="13">
        <f t="shared" si="101"/>
        <v>21.167567569999999</v>
      </c>
      <c r="I541" s="16">
        <f t="shared" si="108"/>
        <v>32.462785942044476</v>
      </c>
      <c r="J541" s="13">
        <f t="shared" si="102"/>
        <v>29.3156672507154</v>
      </c>
      <c r="K541" s="13">
        <f t="shared" si="103"/>
        <v>3.1471186913290765</v>
      </c>
      <c r="L541" s="13">
        <f t="shared" si="104"/>
        <v>0</v>
      </c>
      <c r="M541" s="13">
        <f t="shared" si="109"/>
        <v>2.8131261031914318E-4</v>
      </c>
      <c r="N541" s="13">
        <f t="shared" si="105"/>
        <v>1.7441381839786879E-4</v>
      </c>
      <c r="O541" s="13">
        <f t="shared" si="106"/>
        <v>1.7441381839786879E-4</v>
      </c>
      <c r="Q541">
        <v>14.40161809575698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28.743243240000002</v>
      </c>
      <c r="G542" s="13">
        <f t="shared" si="100"/>
        <v>0</v>
      </c>
      <c r="H542" s="13">
        <f t="shared" si="101"/>
        <v>28.743243240000002</v>
      </c>
      <c r="I542" s="16">
        <f t="shared" si="108"/>
        <v>31.890361931329078</v>
      </c>
      <c r="J542" s="13">
        <f t="shared" si="102"/>
        <v>30.14226096210103</v>
      </c>
      <c r="K542" s="13">
        <f t="shared" si="103"/>
        <v>1.748100969228048</v>
      </c>
      <c r="L542" s="13">
        <f t="shared" si="104"/>
        <v>0</v>
      </c>
      <c r="M542" s="13">
        <f t="shared" si="109"/>
        <v>1.068987919212744E-4</v>
      </c>
      <c r="N542" s="13">
        <f t="shared" si="105"/>
        <v>6.6277250991190128E-5</v>
      </c>
      <c r="O542" s="13">
        <f t="shared" si="106"/>
        <v>6.6277250991190128E-5</v>
      </c>
      <c r="Q542">
        <v>18.702906294759121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15.3972973</v>
      </c>
      <c r="G543" s="13">
        <f t="shared" si="100"/>
        <v>0</v>
      </c>
      <c r="H543" s="13">
        <f t="shared" si="101"/>
        <v>15.3972973</v>
      </c>
      <c r="I543" s="16">
        <f t="shared" si="108"/>
        <v>17.145398269228046</v>
      </c>
      <c r="J543" s="13">
        <f t="shared" si="102"/>
        <v>16.962707469275678</v>
      </c>
      <c r="K543" s="13">
        <f t="shared" si="103"/>
        <v>0.18269079995236837</v>
      </c>
      <c r="L543" s="13">
        <f t="shared" si="104"/>
        <v>0</v>
      </c>
      <c r="M543" s="13">
        <f t="shared" si="109"/>
        <v>4.062154093008427E-5</v>
      </c>
      <c r="N543" s="13">
        <f t="shared" si="105"/>
        <v>2.5185355376652246E-5</v>
      </c>
      <c r="O543" s="13">
        <f t="shared" si="106"/>
        <v>2.5185355376652246E-5</v>
      </c>
      <c r="Q543">
        <v>21.99247344835193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5.5135135139999996</v>
      </c>
      <c r="G544" s="13">
        <f t="shared" si="100"/>
        <v>0</v>
      </c>
      <c r="H544" s="13">
        <f t="shared" si="101"/>
        <v>5.5135135139999996</v>
      </c>
      <c r="I544" s="16">
        <f t="shared" si="108"/>
        <v>5.6962043139523679</v>
      </c>
      <c r="J544" s="13">
        <f t="shared" si="102"/>
        <v>5.6902975459241611</v>
      </c>
      <c r="K544" s="13">
        <f t="shared" si="103"/>
        <v>5.9067680282067769E-3</v>
      </c>
      <c r="L544" s="13">
        <f t="shared" si="104"/>
        <v>0</v>
      </c>
      <c r="M544" s="13">
        <f t="shared" si="109"/>
        <v>1.5436185553432024E-5</v>
      </c>
      <c r="N544" s="13">
        <f t="shared" si="105"/>
        <v>9.5704350431278546E-6</v>
      </c>
      <c r="O544" s="13">
        <f t="shared" si="106"/>
        <v>9.5704350431278546E-6</v>
      </c>
      <c r="Q544">
        <v>22.988678828089459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7.0135135139999996</v>
      </c>
      <c r="G545" s="13">
        <f t="shared" si="100"/>
        <v>0</v>
      </c>
      <c r="H545" s="13">
        <f t="shared" si="101"/>
        <v>7.0135135139999996</v>
      </c>
      <c r="I545" s="16">
        <f t="shared" si="108"/>
        <v>7.0194202820282063</v>
      </c>
      <c r="J545" s="13">
        <f t="shared" si="102"/>
        <v>7.0101249758562183</v>
      </c>
      <c r="K545" s="13">
        <f t="shared" si="103"/>
        <v>9.2953061719880381E-3</v>
      </c>
      <c r="L545" s="13">
        <f t="shared" si="104"/>
        <v>0</v>
      </c>
      <c r="M545" s="13">
        <f t="shared" si="109"/>
        <v>5.8657505103041696E-6</v>
      </c>
      <c r="N545" s="13">
        <f t="shared" si="105"/>
        <v>3.6367653163885853E-6</v>
      </c>
      <c r="O545" s="13">
        <f t="shared" si="106"/>
        <v>3.6367653163885853E-6</v>
      </c>
      <c r="Q545">
        <v>24.220357000000011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5.1432432429999997</v>
      </c>
      <c r="G546" s="13">
        <f t="shared" si="100"/>
        <v>0</v>
      </c>
      <c r="H546" s="13">
        <f t="shared" si="101"/>
        <v>5.1432432429999997</v>
      </c>
      <c r="I546" s="16">
        <f t="shared" si="108"/>
        <v>5.1525385491719877</v>
      </c>
      <c r="J546" s="13">
        <f t="shared" si="102"/>
        <v>5.148796139247489</v>
      </c>
      <c r="K546" s="13">
        <f t="shared" si="103"/>
        <v>3.7424099244987019E-3</v>
      </c>
      <c r="L546" s="13">
        <f t="shared" si="104"/>
        <v>0</v>
      </c>
      <c r="M546" s="13">
        <f t="shared" si="109"/>
        <v>2.2289851939155843E-6</v>
      </c>
      <c r="N546" s="13">
        <f t="shared" si="105"/>
        <v>1.3819708202276622E-6</v>
      </c>
      <c r="O546" s="13">
        <f t="shared" si="106"/>
        <v>1.3819708202276622E-6</v>
      </c>
      <c r="Q546">
        <v>24.099585590092349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42.910810810000001</v>
      </c>
      <c r="G547" s="13">
        <f t="shared" si="100"/>
        <v>1.2596535635418253</v>
      </c>
      <c r="H547" s="13">
        <f t="shared" si="101"/>
        <v>41.651157246458176</v>
      </c>
      <c r="I547" s="16">
        <f t="shared" si="108"/>
        <v>41.654899656382675</v>
      </c>
      <c r="J547" s="13">
        <f t="shared" si="102"/>
        <v>39.259474902558196</v>
      </c>
      <c r="K547" s="13">
        <f t="shared" si="103"/>
        <v>2.3954247538244786</v>
      </c>
      <c r="L547" s="13">
        <f t="shared" si="104"/>
        <v>0</v>
      </c>
      <c r="M547" s="13">
        <f t="shared" si="109"/>
        <v>8.4701437368792209E-7</v>
      </c>
      <c r="N547" s="13">
        <f t="shared" si="105"/>
        <v>5.2514891168651166E-7</v>
      </c>
      <c r="O547" s="13">
        <f t="shared" si="106"/>
        <v>1.259654088690737</v>
      </c>
      <c r="Q547">
        <v>22.10829768071526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9.0567567570000005</v>
      </c>
      <c r="G548" s="13">
        <f t="shared" si="100"/>
        <v>0</v>
      </c>
      <c r="H548" s="13">
        <f t="shared" si="101"/>
        <v>9.0567567570000005</v>
      </c>
      <c r="I548" s="16">
        <f t="shared" si="108"/>
        <v>11.452181510824479</v>
      </c>
      <c r="J548" s="13">
        <f t="shared" si="102"/>
        <v>11.341831694408896</v>
      </c>
      <c r="K548" s="13">
        <f t="shared" si="103"/>
        <v>0.11034981641558339</v>
      </c>
      <c r="L548" s="13">
        <f t="shared" si="104"/>
        <v>0</v>
      </c>
      <c r="M548" s="13">
        <f t="shared" si="109"/>
        <v>3.2186546200141043E-7</v>
      </c>
      <c r="N548" s="13">
        <f t="shared" si="105"/>
        <v>1.9955658644087445E-7</v>
      </c>
      <c r="O548" s="13">
        <f t="shared" si="106"/>
        <v>1.9955658644087445E-7</v>
      </c>
      <c r="Q548">
        <v>17.00849806988656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43.645945949999998</v>
      </c>
      <c r="G549" s="13">
        <f t="shared" si="100"/>
        <v>1.3657711335388358</v>
      </c>
      <c r="H549" s="13">
        <f t="shared" si="101"/>
        <v>42.280174816461162</v>
      </c>
      <c r="I549" s="16">
        <f t="shared" si="108"/>
        <v>42.390524632876748</v>
      </c>
      <c r="J549" s="13">
        <f t="shared" si="102"/>
        <v>33.892522788447451</v>
      </c>
      <c r="K549" s="13">
        <f t="shared" si="103"/>
        <v>8.4980018444292966</v>
      </c>
      <c r="L549" s="13">
        <f t="shared" si="104"/>
        <v>0</v>
      </c>
      <c r="M549" s="13">
        <f t="shared" si="109"/>
        <v>1.2230887556053597E-7</v>
      </c>
      <c r="N549" s="13">
        <f t="shared" si="105"/>
        <v>7.5831502847532307E-8</v>
      </c>
      <c r="O549" s="13">
        <f t="shared" si="106"/>
        <v>1.3657712093703387</v>
      </c>
      <c r="Q549">
        <v>11.62525759354839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144.4945946</v>
      </c>
      <c r="G550" s="13">
        <f t="shared" si="100"/>
        <v>15.923385033236688</v>
      </c>
      <c r="H550" s="13">
        <f t="shared" si="101"/>
        <v>128.57120956676332</v>
      </c>
      <c r="I550" s="16">
        <f t="shared" si="108"/>
        <v>137.06921141119261</v>
      </c>
      <c r="J550" s="13">
        <f t="shared" si="102"/>
        <v>55.18490913740473</v>
      </c>
      <c r="K550" s="13">
        <f t="shared" si="103"/>
        <v>81.884302273787881</v>
      </c>
      <c r="L550" s="13">
        <f t="shared" si="104"/>
        <v>42.999088604441475</v>
      </c>
      <c r="M550" s="13">
        <f t="shared" si="109"/>
        <v>42.99908865091885</v>
      </c>
      <c r="N550" s="13">
        <f t="shared" si="105"/>
        <v>26.659434963569687</v>
      </c>
      <c r="O550" s="13">
        <f t="shared" si="106"/>
        <v>42.582819996806379</v>
      </c>
      <c r="Q550">
        <v>12.59837979022587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53.572972970000002</v>
      </c>
      <c r="G551" s="13">
        <f t="shared" si="100"/>
        <v>2.7987484561261744</v>
      </c>
      <c r="H551" s="13">
        <f t="shared" si="101"/>
        <v>50.774224513873826</v>
      </c>
      <c r="I551" s="16">
        <f t="shared" si="108"/>
        <v>89.659438183220232</v>
      </c>
      <c r="J551" s="13">
        <f t="shared" si="102"/>
        <v>52.56857726542259</v>
      </c>
      <c r="K551" s="13">
        <f t="shared" si="103"/>
        <v>37.090860917797642</v>
      </c>
      <c r="L551" s="13">
        <f t="shared" si="104"/>
        <v>2.2494076943792022E-2</v>
      </c>
      <c r="M551" s="13">
        <f t="shared" si="109"/>
        <v>16.362147764292956</v>
      </c>
      <c r="N551" s="13">
        <f t="shared" si="105"/>
        <v>10.144531613861632</v>
      </c>
      <c r="O551" s="13">
        <f t="shared" si="106"/>
        <v>12.943280069987807</v>
      </c>
      <c r="Q551">
        <v>13.671639875662679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0.54864864899999999</v>
      </c>
      <c r="G552" s="13">
        <f t="shared" si="100"/>
        <v>0</v>
      </c>
      <c r="H552" s="13">
        <f t="shared" si="101"/>
        <v>0.54864864899999999</v>
      </c>
      <c r="I552" s="16">
        <f t="shared" si="108"/>
        <v>37.617015489853848</v>
      </c>
      <c r="J552" s="13">
        <f t="shared" si="102"/>
        <v>33.164832407244418</v>
      </c>
      <c r="K552" s="13">
        <f t="shared" si="103"/>
        <v>4.4521830826094302</v>
      </c>
      <c r="L552" s="13">
        <f t="shared" si="104"/>
        <v>0</v>
      </c>
      <c r="M552" s="13">
        <f t="shared" si="109"/>
        <v>6.2176161504313239</v>
      </c>
      <c r="N552" s="13">
        <f t="shared" si="105"/>
        <v>3.8549220132674207</v>
      </c>
      <c r="O552" s="13">
        <f t="shared" si="106"/>
        <v>3.8549220132674207</v>
      </c>
      <c r="Q552">
        <v>14.82291188574011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93.940540540000001</v>
      </c>
      <c r="G553" s="13">
        <f t="shared" si="100"/>
        <v>8.6258514527514478</v>
      </c>
      <c r="H553" s="13">
        <f t="shared" si="101"/>
        <v>85.314689087248553</v>
      </c>
      <c r="I553" s="16">
        <f t="shared" si="108"/>
        <v>89.766872169857976</v>
      </c>
      <c r="J553" s="13">
        <f t="shared" si="102"/>
        <v>58.864494829019385</v>
      </c>
      <c r="K553" s="13">
        <f t="shared" si="103"/>
        <v>30.902377340838591</v>
      </c>
      <c r="L553" s="13">
        <f t="shared" si="104"/>
        <v>0</v>
      </c>
      <c r="M553" s="13">
        <f t="shared" si="109"/>
        <v>2.3626941371639032</v>
      </c>
      <c r="N553" s="13">
        <f t="shared" si="105"/>
        <v>1.4648703650416199</v>
      </c>
      <c r="O553" s="13">
        <f t="shared" si="106"/>
        <v>10.090721817793067</v>
      </c>
      <c r="Q553">
        <v>16.30905918195344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7.210810811</v>
      </c>
      <c r="G554" s="13">
        <f t="shared" si="100"/>
        <v>0</v>
      </c>
      <c r="H554" s="13">
        <f t="shared" si="101"/>
        <v>7.210810811</v>
      </c>
      <c r="I554" s="16">
        <f t="shared" si="108"/>
        <v>38.113188151838592</v>
      </c>
      <c r="J554" s="13">
        <f t="shared" si="102"/>
        <v>34.267734965480692</v>
      </c>
      <c r="K554" s="13">
        <f t="shared" si="103"/>
        <v>3.8454531863579007</v>
      </c>
      <c r="L554" s="13">
        <f t="shared" si="104"/>
        <v>0</v>
      </c>
      <c r="M554" s="13">
        <f t="shared" si="109"/>
        <v>0.89782377212228326</v>
      </c>
      <c r="N554" s="13">
        <f t="shared" si="105"/>
        <v>0.55665073871581561</v>
      </c>
      <c r="O554" s="13">
        <f t="shared" si="106"/>
        <v>0.55665073871581561</v>
      </c>
      <c r="Q554">
        <v>16.366674804256419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21.589189189999999</v>
      </c>
      <c r="G555" s="13">
        <f t="shared" si="100"/>
        <v>0</v>
      </c>
      <c r="H555" s="13">
        <f t="shared" si="101"/>
        <v>21.589189189999999</v>
      </c>
      <c r="I555" s="16">
        <f t="shared" si="108"/>
        <v>25.4346423763579</v>
      </c>
      <c r="J555" s="13">
        <f t="shared" si="102"/>
        <v>24.76575845688528</v>
      </c>
      <c r="K555" s="13">
        <f t="shared" si="103"/>
        <v>0.66888391947261994</v>
      </c>
      <c r="L555" s="13">
        <f t="shared" si="104"/>
        <v>0</v>
      </c>
      <c r="M555" s="13">
        <f t="shared" si="109"/>
        <v>0.34117303340646765</v>
      </c>
      <c r="N555" s="13">
        <f t="shared" si="105"/>
        <v>0.21152728071200994</v>
      </c>
      <c r="O555" s="13">
        <f t="shared" si="106"/>
        <v>0.21152728071200994</v>
      </c>
      <c r="Q555">
        <v>21.01180846361309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1.1783783779999999</v>
      </c>
      <c r="G556" s="13">
        <f t="shared" si="100"/>
        <v>0</v>
      </c>
      <c r="H556" s="13">
        <f t="shared" si="101"/>
        <v>1.1783783779999999</v>
      </c>
      <c r="I556" s="16">
        <f t="shared" si="108"/>
        <v>1.8472622974726198</v>
      </c>
      <c r="J556" s="13">
        <f t="shared" si="102"/>
        <v>1.8470666369454771</v>
      </c>
      <c r="K556" s="13">
        <f t="shared" si="103"/>
        <v>1.9566052714270477E-4</v>
      </c>
      <c r="L556" s="13">
        <f t="shared" si="104"/>
        <v>0</v>
      </c>
      <c r="M556" s="13">
        <f t="shared" si="109"/>
        <v>0.12964575269445772</v>
      </c>
      <c r="N556" s="13">
        <f t="shared" si="105"/>
        <v>8.038036667056378E-2</v>
      </c>
      <c r="O556" s="13">
        <f t="shared" si="106"/>
        <v>8.038036667056378E-2</v>
      </c>
      <c r="Q556">
        <v>23.206151000000009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0.85945945899999998</v>
      </c>
      <c r="G557" s="13">
        <f t="shared" si="100"/>
        <v>0</v>
      </c>
      <c r="H557" s="13">
        <f t="shared" si="101"/>
        <v>0.85945945899999998</v>
      </c>
      <c r="I557" s="16">
        <f t="shared" si="108"/>
        <v>0.85965511952714269</v>
      </c>
      <c r="J557" s="13">
        <f t="shared" si="102"/>
        <v>0.85963729327185756</v>
      </c>
      <c r="K557" s="13">
        <f t="shared" si="103"/>
        <v>1.7826255285124937E-5</v>
      </c>
      <c r="L557" s="13">
        <f t="shared" si="104"/>
        <v>0</v>
      </c>
      <c r="M557" s="13">
        <f t="shared" si="109"/>
        <v>4.9265386023893937E-2</v>
      </c>
      <c r="N557" s="13">
        <f t="shared" si="105"/>
        <v>3.0544539334814241E-2</v>
      </c>
      <c r="O557" s="13">
        <f t="shared" si="106"/>
        <v>3.0544539334814241E-2</v>
      </c>
      <c r="Q557">
        <v>23.926248018715629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1.9135135139999999</v>
      </c>
      <c r="G558" s="13">
        <f t="shared" si="100"/>
        <v>0</v>
      </c>
      <c r="H558" s="13">
        <f t="shared" si="101"/>
        <v>1.9135135139999999</v>
      </c>
      <c r="I558" s="16">
        <f t="shared" si="108"/>
        <v>1.9135313402552852</v>
      </c>
      <c r="J558" s="13">
        <f t="shared" si="102"/>
        <v>1.9132992368771655</v>
      </c>
      <c r="K558" s="13">
        <f t="shared" si="103"/>
        <v>2.3210337811963022E-4</v>
      </c>
      <c r="L558" s="13">
        <f t="shared" si="104"/>
        <v>0</v>
      </c>
      <c r="M558" s="13">
        <f t="shared" si="109"/>
        <v>1.8720846689079695E-2</v>
      </c>
      <c r="N558" s="13">
        <f t="shared" si="105"/>
        <v>1.1606924947229411E-2</v>
      </c>
      <c r="O558" s="13">
        <f t="shared" si="106"/>
        <v>1.1606924947229411E-2</v>
      </c>
      <c r="Q558">
        <v>22.743579753839619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35.06486486</v>
      </c>
      <c r="G559" s="13">
        <f t="shared" si="100"/>
        <v>0.12708259360847571</v>
      </c>
      <c r="H559" s="13">
        <f t="shared" si="101"/>
        <v>34.937782266391523</v>
      </c>
      <c r="I559" s="16">
        <f t="shared" si="108"/>
        <v>34.93801436976964</v>
      </c>
      <c r="J559" s="13">
        <f t="shared" si="102"/>
        <v>32.834385286811397</v>
      </c>
      <c r="K559" s="13">
        <f t="shared" si="103"/>
        <v>2.1036290829582427</v>
      </c>
      <c r="L559" s="13">
        <f t="shared" si="104"/>
        <v>0</v>
      </c>
      <c r="M559" s="13">
        <f t="shared" si="109"/>
        <v>7.1139217418502848E-3</v>
      </c>
      <c r="N559" s="13">
        <f t="shared" si="105"/>
        <v>4.4106314799471765E-3</v>
      </c>
      <c r="O559" s="13">
        <f t="shared" si="106"/>
        <v>0.13149322508842287</v>
      </c>
      <c r="Q559">
        <v>19.267982501038482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60.605405410000003</v>
      </c>
      <c r="G560" s="13">
        <f t="shared" si="100"/>
        <v>3.8138878517221322</v>
      </c>
      <c r="H560" s="13">
        <f t="shared" si="101"/>
        <v>56.791517558277874</v>
      </c>
      <c r="I560" s="16">
        <f t="shared" si="108"/>
        <v>58.895146641236117</v>
      </c>
      <c r="J560" s="13">
        <f t="shared" si="102"/>
        <v>44.689477384108777</v>
      </c>
      <c r="K560" s="13">
        <f t="shared" si="103"/>
        <v>14.20566925712734</v>
      </c>
      <c r="L560" s="13">
        <f t="shared" si="104"/>
        <v>0</v>
      </c>
      <c r="M560" s="13">
        <f t="shared" si="109"/>
        <v>2.7032902619031083E-3</v>
      </c>
      <c r="N560" s="13">
        <f t="shared" si="105"/>
        <v>1.6760399623799271E-3</v>
      </c>
      <c r="O560" s="13">
        <f t="shared" si="106"/>
        <v>3.815563891684512</v>
      </c>
      <c r="Q560">
        <v>14.47784906768111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29.53243243</v>
      </c>
      <c r="G561" s="13">
        <f t="shared" si="100"/>
        <v>0</v>
      </c>
      <c r="H561" s="13">
        <f t="shared" si="101"/>
        <v>29.53243243</v>
      </c>
      <c r="I561" s="16">
        <f t="shared" si="108"/>
        <v>43.73810168712734</v>
      </c>
      <c r="J561" s="13">
        <f t="shared" si="102"/>
        <v>35.164897498730397</v>
      </c>
      <c r="K561" s="13">
        <f t="shared" si="103"/>
        <v>8.573204188396943</v>
      </c>
      <c r="L561" s="13">
        <f t="shared" si="104"/>
        <v>0</v>
      </c>
      <c r="M561" s="13">
        <f t="shared" si="109"/>
        <v>1.0272502995231812E-3</v>
      </c>
      <c r="N561" s="13">
        <f t="shared" si="105"/>
        <v>6.368951857043723E-4</v>
      </c>
      <c r="O561" s="13">
        <f t="shared" si="106"/>
        <v>6.368951857043723E-4</v>
      </c>
      <c r="Q561">
        <v>12.3156670848778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195.33243239999999</v>
      </c>
      <c r="G562" s="13">
        <f t="shared" si="100"/>
        <v>23.261883110254448</v>
      </c>
      <c r="H562" s="13">
        <f t="shared" si="101"/>
        <v>172.07054928974554</v>
      </c>
      <c r="I562" s="16">
        <f t="shared" si="108"/>
        <v>180.64375347814249</v>
      </c>
      <c r="J562" s="13">
        <f t="shared" si="102"/>
        <v>54.316384281052756</v>
      </c>
      <c r="K562" s="13">
        <f t="shared" si="103"/>
        <v>126.32736919708972</v>
      </c>
      <c r="L562" s="13">
        <f t="shared" si="104"/>
        <v>85.63952008059465</v>
      </c>
      <c r="M562" s="13">
        <f t="shared" si="109"/>
        <v>85.639910435708472</v>
      </c>
      <c r="N562" s="13">
        <f t="shared" si="105"/>
        <v>53.096744470139249</v>
      </c>
      <c r="O562" s="13">
        <f t="shared" si="106"/>
        <v>76.358627580393701</v>
      </c>
      <c r="Q562">
        <v>11.76157559777285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51.15675676</v>
      </c>
      <c r="G563" s="13">
        <f t="shared" si="100"/>
        <v>2.4499649755914423</v>
      </c>
      <c r="H563" s="13">
        <f t="shared" si="101"/>
        <v>48.706791784408558</v>
      </c>
      <c r="I563" s="16">
        <f t="shared" si="108"/>
        <v>89.394640900903624</v>
      </c>
      <c r="J563" s="13">
        <f t="shared" si="102"/>
        <v>48.639382179868306</v>
      </c>
      <c r="K563" s="13">
        <f t="shared" si="103"/>
        <v>40.755258721035318</v>
      </c>
      <c r="L563" s="13">
        <f t="shared" si="104"/>
        <v>3.5382618726266428</v>
      </c>
      <c r="M563" s="13">
        <f t="shared" si="109"/>
        <v>36.081427838195872</v>
      </c>
      <c r="N563" s="13">
        <f t="shared" si="105"/>
        <v>22.370485259681441</v>
      </c>
      <c r="O563" s="13">
        <f t="shared" si="106"/>
        <v>24.820450235272883</v>
      </c>
      <c r="Q563">
        <v>12.02321959354839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49.494594589999998</v>
      </c>
      <c r="G564" s="13">
        <f t="shared" si="100"/>
        <v>2.2100300291796051</v>
      </c>
      <c r="H564" s="13">
        <f t="shared" si="101"/>
        <v>47.284564560820392</v>
      </c>
      <c r="I564" s="16">
        <f t="shared" si="108"/>
        <v>84.501561409229069</v>
      </c>
      <c r="J564" s="13">
        <f t="shared" si="102"/>
        <v>50.246459255817761</v>
      </c>
      <c r="K564" s="13">
        <f t="shared" si="103"/>
        <v>34.255102153411308</v>
      </c>
      <c r="L564" s="13">
        <f t="shared" si="104"/>
        <v>0</v>
      </c>
      <c r="M564" s="13">
        <f t="shared" si="109"/>
        <v>13.71094257851443</v>
      </c>
      <c r="N564" s="13">
        <f t="shared" si="105"/>
        <v>8.5007843986789471</v>
      </c>
      <c r="O564" s="13">
        <f t="shared" si="106"/>
        <v>10.710814427858551</v>
      </c>
      <c r="Q564">
        <v>13.124104973004609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13.613513510000001</v>
      </c>
      <c r="G565" s="13">
        <f t="shared" si="100"/>
        <v>0</v>
      </c>
      <c r="H565" s="13">
        <f t="shared" si="101"/>
        <v>13.613513510000001</v>
      </c>
      <c r="I565" s="16">
        <f t="shared" si="108"/>
        <v>47.868615663411305</v>
      </c>
      <c r="J565" s="13">
        <f t="shared" si="102"/>
        <v>40.464359566837771</v>
      </c>
      <c r="K565" s="13">
        <f t="shared" si="103"/>
        <v>7.4042560965735333</v>
      </c>
      <c r="L565" s="13">
        <f t="shared" si="104"/>
        <v>0</v>
      </c>
      <c r="M565" s="13">
        <f t="shared" si="109"/>
        <v>5.2101581798354832</v>
      </c>
      <c r="N565" s="13">
        <f t="shared" si="105"/>
        <v>3.2302980714979994</v>
      </c>
      <c r="O565" s="13">
        <f t="shared" si="106"/>
        <v>3.2302980714979994</v>
      </c>
      <c r="Q565">
        <v>15.895344275803749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38.705405409999997</v>
      </c>
      <c r="G566" s="13">
        <f t="shared" si="100"/>
        <v>0.65259864585647598</v>
      </c>
      <c r="H566" s="13">
        <f t="shared" si="101"/>
        <v>38.052806764143519</v>
      </c>
      <c r="I566" s="16">
        <f t="shared" si="108"/>
        <v>45.457062860717052</v>
      </c>
      <c r="J566" s="13">
        <f t="shared" si="102"/>
        <v>40.262697206585571</v>
      </c>
      <c r="K566" s="13">
        <f t="shared" si="103"/>
        <v>5.1943656541314809</v>
      </c>
      <c r="L566" s="13">
        <f t="shared" si="104"/>
        <v>0</v>
      </c>
      <c r="M566" s="13">
        <f t="shared" si="109"/>
        <v>1.9798601083374838</v>
      </c>
      <c r="N566" s="13">
        <f t="shared" si="105"/>
        <v>1.2275132671692399</v>
      </c>
      <c r="O566" s="13">
        <f t="shared" si="106"/>
        <v>1.8801119130257158</v>
      </c>
      <c r="Q566">
        <v>17.822158942307201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3.4729729730000001</v>
      </c>
      <c r="G567" s="13">
        <f t="shared" si="100"/>
        <v>0</v>
      </c>
      <c r="H567" s="13">
        <f t="shared" si="101"/>
        <v>3.4729729730000001</v>
      </c>
      <c r="I567" s="16">
        <f t="shared" si="108"/>
        <v>8.6673386271314818</v>
      </c>
      <c r="J567" s="13">
        <f t="shared" si="102"/>
        <v>8.6417571786593292</v>
      </c>
      <c r="K567" s="13">
        <f t="shared" si="103"/>
        <v>2.5581448472152601E-2</v>
      </c>
      <c r="L567" s="13">
        <f t="shared" si="104"/>
        <v>0</v>
      </c>
      <c r="M567" s="13">
        <f t="shared" si="109"/>
        <v>0.75234684116824391</v>
      </c>
      <c r="N567" s="13">
        <f t="shared" si="105"/>
        <v>0.46645504152431122</v>
      </c>
      <c r="O567" s="13">
        <f t="shared" si="106"/>
        <v>0.46645504152431122</v>
      </c>
      <c r="Q567">
        <v>21.504666181336891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5.6648648650000002</v>
      </c>
      <c r="G568" s="13">
        <f t="shared" si="100"/>
        <v>0</v>
      </c>
      <c r="H568" s="13">
        <f t="shared" si="101"/>
        <v>5.6648648650000002</v>
      </c>
      <c r="I568" s="16">
        <f t="shared" si="108"/>
        <v>5.6904463134721528</v>
      </c>
      <c r="J568" s="13">
        <f t="shared" si="102"/>
        <v>5.6857594557685269</v>
      </c>
      <c r="K568" s="13">
        <f t="shared" si="103"/>
        <v>4.6868577036258685E-3</v>
      </c>
      <c r="L568" s="13">
        <f t="shared" si="104"/>
        <v>0</v>
      </c>
      <c r="M568" s="13">
        <f t="shared" si="109"/>
        <v>0.28589179964393269</v>
      </c>
      <c r="N568" s="13">
        <f t="shared" si="105"/>
        <v>0.17725291577923827</v>
      </c>
      <c r="O568" s="13">
        <f t="shared" si="106"/>
        <v>0.17725291577923827</v>
      </c>
      <c r="Q568">
        <v>24.619980000000009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7.210810811</v>
      </c>
      <c r="G569" s="13">
        <f t="shared" si="100"/>
        <v>0</v>
      </c>
      <c r="H569" s="13">
        <f t="shared" si="101"/>
        <v>7.210810811</v>
      </c>
      <c r="I569" s="16">
        <f t="shared" si="108"/>
        <v>7.2154976687036259</v>
      </c>
      <c r="J569" s="13">
        <f t="shared" si="102"/>
        <v>7.2062072669941966</v>
      </c>
      <c r="K569" s="13">
        <f t="shared" si="103"/>
        <v>9.2904017094292968E-3</v>
      </c>
      <c r="L569" s="13">
        <f t="shared" si="104"/>
        <v>0</v>
      </c>
      <c r="M569" s="13">
        <f t="shared" si="109"/>
        <v>0.10863888386469442</v>
      </c>
      <c r="N569" s="13">
        <f t="shared" si="105"/>
        <v>6.735610799611054E-2</v>
      </c>
      <c r="O569" s="13">
        <f t="shared" si="106"/>
        <v>6.735610799611054E-2</v>
      </c>
      <c r="Q569">
        <v>24.816559703972409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4.4675675679999998</v>
      </c>
      <c r="G570" s="13">
        <f t="shared" si="100"/>
        <v>0</v>
      </c>
      <c r="H570" s="13">
        <f t="shared" si="101"/>
        <v>4.4675675679999998</v>
      </c>
      <c r="I570" s="16">
        <f t="shared" si="108"/>
        <v>4.4768579697094291</v>
      </c>
      <c r="J570" s="13">
        <f t="shared" si="102"/>
        <v>4.4736296483929241</v>
      </c>
      <c r="K570" s="13">
        <f t="shared" si="103"/>
        <v>3.2283213165049673E-3</v>
      </c>
      <c r="L570" s="13">
        <f t="shared" si="104"/>
        <v>0</v>
      </c>
      <c r="M570" s="13">
        <f t="shared" si="109"/>
        <v>4.1282775868583879E-2</v>
      </c>
      <c r="N570" s="13">
        <f t="shared" si="105"/>
        <v>2.5595321038522006E-2</v>
      </c>
      <c r="O570" s="13">
        <f t="shared" si="106"/>
        <v>2.5595321038522006E-2</v>
      </c>
      <c r="Q570">
        <v>22.15120651230685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14.25675676</v>
      </c>
      <c r="G571" s="13">
        <f t="shared" si="100"/>
        <v>0</v>
      </c>
      <c r="H571" s="13">
        <f t="shared" si="101"/>
        <v>14.25675676</v>
      </c>
      <c r="I571" s="16">
        <f t="shared" si="108"/>
        <v>14.259985081316504</v>
      </c>
      <c r="J571" s="13">
        <f t="shared" si="102"/>
        <v>14.086190973845447</v>
      </c>
      <c r="K571" s="13">
        <f t="shared" si="103"/>
        <v>0.17379410747105695</v>
      </c>
      <c r="L571" s="13">
        <f t="shared" si="104"/>
        <v>0</v>
      </c>
      <c r="M571" s="13">
        <f t="shared" si="109"/>
        <v>1.5687454830061873E-2</v>
      </c>
      <c r="N571" s="13">
        <f t="shared" si="105"/>
        <v>9.7262219946383614E-3</v>
      </c>
      <c r="O571" s="13">
        <f t="shared" si="106"/>
        <v>9.7262219946383614E-3</v>
      </c>
      <c r="Q571">
        <v>18.42321415821274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31.386486489999999</v>
      </c>
      <c r="G572" s="13">
        <f t="shared" si="100"/>
        <v>0</v>
      </c>
      <c r="H572" s="13">
        <f t="shared" si="101"/>
        <v>31.386486489999999</v>
      </c>
      <c r="I572" s="16">
        <f t="shared" si="108"/>
        <v>31.560280597471056</v>
      </c>
      <c r="J572" s="13">
        <f t="shared" si="102"/>
        <v>29.658494789073199</v>
      </c>
      <c r="K572" s="13">
        <f t="shared" si="103"/>
        <v>1.9017858083978574</v>
      </c>
      <c r="L572" s="13">
        <f t="shared" si="104"/>
        <v>0</v>
      </c>
      <c r="M572" s="13">
        <f t="shared" si="109"/>
        <v>5.961232835423512E-3</v>
      </c>
      <c r="N572" s="13">
        <f t="shared" si="105"/>
        <v>3.6959643579625775E-3</v>
      </c>
      <c r="O572" s="13">
        <f t="shared" si="106"/>
        <v>3.6959643579625775E-3</v>
      </c>
      <c r="Q572">
        <v>17.824419580730801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53.129729730000001</v>
      </c>
      <c r="G573" s="13">
        <f t="shared" si="100"/>
        <v>2.7347658045195566</v>
      </c>
      <c r="H573" s="13">
        <f t="shared" si="101"/>
        <v>50.394963925480447</v>
      </c>
      <c r="I573" s="16">
        <f t="shared" si="108"/>
        <v>52.296749733878301</v>
      </c>
      <c r="J573" s="13">
        <f t="shared" si="102"/>
        <v>41.829818751361152</v>
      </c>
      <c r="K573" s="13">
        <f t="shared" si="103"/>
        <v>10.466930982517148</v>
      </c>
      <c r="L573" s="13">
        <f t="shared" si="104"/>
        <v>0</v>
      </c>
      <c r="M573" s="13">
        <f t="shared" si="109"/>
        <v>2.2652684774609345E-3</v>
      </c>
      <c r="N573" s="13">
        <f t="shared" si="105"/>
        <v>1.4044664560257795E-3</v>
      </c>
      <c r="O573" s="13">
        <f t="shared" si="106"/>
        <v>2.7361702709755824</v>
      </c>
      <c r="Q573">
        <v>14.70300653530893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154.53513509999999</v>
      </c>
      <c r="G574" s="13">
        <f t="shared" si="100"/>
        <v>17.372748152127414</v>
      </c>
      <c r="H574" s="13">
        <f t="shared" si="101"/>
        <v>137.16238694787256</v>
      </c>
      <c r="I574" s="16">
        <f t="shared" si="108"/>
        <v>147.6293179303897</v>
      </c>
      <c r="J574" s="13">
        <f t="shared" si="102"/>
        <v>57.46705676487916</v>
      </c>
      <c r="K574" s="13">
        <f t="shared" si="103"/>
        <v>90.162261165510543</v>
      </c>
      <c r="L574" s="13">
        <f t="shared" si="104"/>
        <v>50.941288891700346</v>
      </c>
      <c r="M574" s="13">
        <f t="shared" si="109"/>
        <v>50.942149693721781</v>
      </c>
      <c r="N574" s="13">
        <f t="shared" si="105"/>
        <v>31.584132810107505</v>
      </c>
      <c r="O574" s="13">
        <f t="shared" si="106"/>
        <v>48.956880962234919</v>
      </c>
      <c r="Q574">
        <v>13.09905359354839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10.348648649999999</v>
      </c>
      <c r="G575" s="13">
        <f t="shared" si="100"/>
        <v>0</v>
      </c>
      <c r="H575" s="13">
        <f t="shared" si="101"/>
        <v>10.348648649999999</v>
      </c>
      <c r="I575" s="16">
        <f t="shared" si="108"/>
        <v>49.569620923810199</v>
      </c>
      <c r="J575" s="13">
        <f t="shared" si="102"/>
        <v>38.933097671441573</v>
      </c>
      <c r="K575" s="13">
        <f t="shared" si="103"/>
        <v>10.636523252368626</v>
      </c>
      <c r="L575" s="13">
        <f t="shared" si="104"/>
        <v>0</v>
      </c>
      <c r="M575" s="13">
        <f t="shared" si="109"/>
        <v>19.358016883614276</v>
      </c>
      <c r="N575" s="13">
        <f t="shared" si="105"/>
        <v>12.001970467840851</v>
      </c>
      <c r="O575" s="13">
        <f t="shared" si="106"/>
        <v>12.001970467840851</v>
      </c>
      <c r="Q575">
        <v>13.218395173158839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68.848648650000001</v>
      </c>
      <c r="G576" s="13">
        <f t="shared" si="100"/>
        <v>5.0038091245959686</v>
      </c>
      <c r="H576" s="13">
        <f t="shared" si="101"/>
        <v>63.844839525404034</v>
      </c>
      <c r="I576" s="16">
        <f t="shared" si="108"/>
        <v>74.481362777772659</v>
      </c>
      <c r="J576" s="13">
        <f t="shared" si="102"/>
        <v>50.159077444041266</v>
      </c>
      <c r="K576" s="13">
        <f t="shared" si="103"/>
        <v>24.322285333731394</v>
      </c>
      <c r="L576" s="13">
        <f t="shared" si="104"/>
        <v>0</v>
      </c>
      <c r="M576" s="13">
        <f t="shared" si="109"/>
        <v>7.3560464157734256</v>
      </c>
      <c r="N576" s="13">
        <f t="shared" si="105"/>
        <v>4.5607487777795237</v>
      </c>
      <c r="O576" s="13">
        <f t="shared" si="106"/>
        <v>9.5645579023754923</v>
      </c>
      <c r="Q576">
        <v>14.3170594849894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31.994594589999998</v>
      </c>
      <c r="G577" s="13">
        <f t="shared" si="100"/>
        <v>0</v>
      </c>
      <c r="H577" s="13">
        <f t="shared" si="101"/>
        <v>31.994594589999998</v>
      </c>
      <c r="I577" s="16">
        <f t="shared" si="108"/>
        <v>56.316879923731392</v>
      </c>
      <c r="J577" s="13">
        <f t="shared" si="102"/>
        <v>46.29922554780309</v>
      </c>
      <c r="K577" s="13">
        <f t="shared" si="103"/>
        <v>10.017654375928302</v>
      </c>
      <c r="L577" s="13">
        <f t="shared" si="104"/>
        <v>0</v>
      </c>
      <c r="M577" s="13">
        <f t="shared" si="109"/>
        <v>2.7952976379939019</v>
      </c>
      <c r="N577" s="13">
        <f t="shared" si="105"/>
        <v>1.7330845355562192</v>
      </c>
      <c r="O577" s="13">
        <f t="shared" si="106"/>
        <v>1.7330845355562192</v>
      </c>
      <c r="Q577">
        <v>16.90862669052057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47.294594590000003</v>
      </c>
      <c r="G578" s="13">
        <f t="shared" si="100"/>
        <v>1.8924575975401334</v>
      </c>
      <c r="H578" s="13">
        <f t="shared" si="101"/>
        <v>45.402136992459866</v>
      </c>
      <c r="I578" s="16">
        <f t="shared" si="108"/>
        <v>55.419791368388168</v>
      </c>
      <c r="J578" s="13">
        <f t="shared" si="102"/>
        <v>44.775567877126271</v>
      </c>
      <c r="K578" s="13">
        <f t="shared" si="103"/>
        <v>10.644223491261897</v>
      </c>
      <c r="L578" s="13">
        <f t="shared" si="104"/>
        <v>0</v>
      </c>
      <c r="M578" s="13">
        <f t="shared" si="109"/>
        <v>1.0622131024376826</v>
      </c>
      <c r="N578" s="13">
        <f t="shared" si="105"/>
        <v>0.65857212351136318</v>
      </c>
      <c r="O578" s="13">
        <f t="shared" si="106"/>
        <v>2.5510297210514965</v>
      </c>
      <c r="Q578">
        <v>15.94149578330916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0.159459459</v>
      </c>
      <c r="G579" s="13">
        <f t="shared" si="100"/>
        <v>0</v>
      </c>
      <c r="H579" s="13">
        <f t="shared" si="101"/>
        <v>0.159459459</v>
      </c>
      <c r="I579" s="16">
        <f t="shared" si="108"/>
        <v>10.803682950261898</v>
      </c>
      <c r="J579" s="13">
        <f t="shared" si="102"/>
        <v>10.738140414836989</v>
      </c>
      <c r="K579" s="13">
        <f t="shared" si="103"/>
        <v>6.5542535424908621E-2</v>
      </c>
      <c r="L579" s="13">
        <f t="shared" si="104"/>
        <v>0</v>
      </c>
      <c r="M579" s="13">
        <f t="shared" si="109"/>
        <v>0.40364097892631945</v>
      </c>
      <c r="N579" s="13">
        <f t="shared" si="105"/>
        <v>0.25025740693431808</v>
      </c>
      <c r="O579" s="13">
        <f t="shared" si="106"/>
        <v>0.25025740693431808</v>
      </c>
      <c r="Q579">
        <v>19.494974990655731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1.186486486</v>
      </c>
      <c r="G580" s="13">
        <f t="shared" si="100"/>
        <v>0</v>
      </c>
      <c r="H580" s="13">
        <f t="shared" si="101"/>
        <v>1.186486486</v>
      </c>
      <c r="I580" s="16">
        <f t="shared" si="108"/>
        <v>1.2520290214249086</v>
      </c>
      <c r="J580" s="13">
        <f t="shared" si="102"/>
        <v>1.2519499387963473</v>
      </c>
      <c r="K580" s="13">
        <f t="shared" si="103"/>
        <v>7.9082628561266688E-5</v>
      </c>
      <c r="L580" s="13">
        <f t="shared" si="104"/>
        <v>0</v>
      </c>
      <c r="M580" s="13">
        <f t="shared" si="109"/>
        <v>0.15338357199200137</v>
      </c>
      <c r="N580" s="13">
        <f t="shared" si="105"/>
        <v>9.5097814635040842E-2</v>
      </c>
      <c r="O580" s="13">
        <f t="shared" si="106"/>
        <v>9.5097814635040842E-2</v>
      </c>
      <c r="Q580">
        <v>21.356735136495931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6.4972972970000002</v>
      </c>
      <c r="G581" s="13">
        <f t="shared" si="100"/>
        <v>0</v>
      </c>
      <c r="H581" s="13">
        <f t="shared" si="101"/>
        <v>6.4972972970000002</v>
      </c>
      <c r="I581" s="16">
        <f t="shared" si="108"/>
        <v>6.4973763796285615</v>
      </c>
      <c r="J581" s="13">
        <f t="shared" si="102"/>
        <v>6.49085537124712</v>
      </c>
      <c r="K581" s="13">
        <f t="shared" si="103"/>
        <v>6.5210083814415398E-3</v>
      </c>
      <c r="L581" s="13">
        <f t="shared" si="104"/>
        <v>0</v>
      </c>
      <c r="M581" s="13">
        <f t="shared" si="109"/>
        <v>5.8285757356960524E-2</v>
      </c>
      <c r="N581" s="13">
        <f t="shared" si="105"/>
        <v>3.6137169561315526E-2</v>
      </c>
      <c r="O581" s="13">
        <f t="shared" si="106"/>
        <v>3.6137169561315526E-2</v>
      </c>
      <c r="Q581">
        <v>25.10300100000001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34.962162159999998</v>
      </c>
      <c r="G582" s="13">
        <f t="shared" ref="G582:G645" si="111">IF((F582-$J$2)&gt;0,$I$2*(F582-$J$2),0)</f>
        <v>0.11225734534713942</v>
      </c>
      <c r="H582" s="13">
        <f t="shared" ref="H582:H645" si="112">F582-G582</f>
        <v>34.849904814652859</v>
      </c>
      <c r="I582" s="16">
        <f t="shared" si="108"/>
        <v>34.8564258230343</v>
      </c>
      <c r="J582" s="13">
        <f t="shared" ref="J582:J645" si="113">I582/SQRT(1+(I582/($K$2*(300+(25*Q582)+0.05*(Q582)^3)))^2)</f>
        <v>33.56070687841089</v>
      </c>
      <c r="K582" s="13">
        <f t="shared" ref="K582:K645" si="114">I582-J582</f>
        <v>1.2957189446234096</v>
      </c>
      <c r="L582" s="13">
        <f t="shared" ref="L582:L645" si="115">IF(K582&gt;$N$2,(K582-$N$2)/$L$2,0)</f>
        <v>0</v>
      </c>
      <c r="M582" s="13">
        <f t="shared" si="109"/>
        <v>2.2148587795644999E-2</v>
      </c>
      <c r="N582" s="13">
        <f t="shared" ref="N582:N645" si="116">$M$2*M582</f>
        <v>1.3732124433299899E-2</v>
      </c>
      <c r="O582" s="13">
        <f t="shared" ref="O582:O645" si="117">N582+G582</f>
        <v>0.12598946978043932</v>
      </c>
      <c r="Q582">
        <v>22.904436687186031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38.727027030000002</v>
      </c>
      <c r="G583" s="13">
        <f t="shared" si="111"/>
        <v>0.65571975060165155</v>
      </c>
      <c r="H583" s="13">
        <f t="shared" si="112"/>
        <v>38.071307279398347</v>
      </c>
      <c r="I583" s="16">
        <f t="shared" ref="I583:I646" si="119">H583+K582-L582</f>
        <v>39.367026224021757</v>
      </c>
      <c r="J583" s="13">
        <f t="shared" si="113"/>
        <v>36.230276001577813</v>
      </c>
      <c r="K583" s="13">
        <f t="shared" si="114"/>
        <v>3.1367502224439434</v>
      </c>
      <c r="L583" s="13">
        <f t="shared" si="115"/>
        <v>0</v>
      </c>
      <c r="M583" s="13">
        <f t="shared" ref="M583:M646" si="120">L583+M582-N582</f>
        <v>8.4164633623450991E-3</v>
      </c>
      <c r="N583" s="13">
        <f t="shared" si="116"/>
        <v>5.2182072846539617E-3</v>
      </c>
      <c r="O583" s="13">
        <f t="shared" si="117"/>
        <v>0.66093795788630549</v>
      </c>
      <c r="Q583">
        <v>18.750706910721679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48.902702699999999</v>
      </c>
      <c r="G584" s="13">
        <f t="shared" si="111"/>
        <v>2.1245897806455218</v>
      </c>
      <c r="H584" s="13">
        <f t="shared" si="112"/>
        <v>46.778112919354477</v>
      </c>
      <c r="I584" s="16">
        <f t="shared" si="119"/>
        <v>49.914863141798421</v>
      </c>
      <c r="J584" s="13">
        <f t="shared" si="113"/>
        <v>40.990216213598153</v>
      </c>
      <c r="K584" s="13">
        <f t="shared" si="114"/>
        <v>8.9246469282002678</v>
      </c>
      <c r="L584" s="13">
        <f t="shared" si="115"/>
        <v>0</v>
      </c>
      <c r="M584" s="13">
        <f t="shared" si="120"/>
        <v>3.1982560776911374E-3</v>
      </c>
      <c r="N584" s="13">
        <f t="shared" si="116"/>
        <v>1.9829187681685051E-3</v>
      </c>
      <c r="O584" s="13">
        <f t="shared" si="117"/>
        <v>2.1265726994136904</v>
      </c>
      <c r="Q584">
        <v>15.137305079743509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16.408108110000001</v>
      </c>
      <c r="G585" s="13">
        <f t="shared" si="111"/>
        <v>0</v>
      </c>
      <c r="H585" s="13">
        <f t="shared" si="112"/>
        <v>16.408108110000001</v>
      </c>
      <c r="I585" s="16">
        <f t="shared" si="119"/>
        <v>25.332755038200268</v>
      </c>
      <c r="J585" s="13">
        <f t="shared" si="113"/>
        <v>23.307615341710015</v>
      </c>
      <c r="K585" s="13">
        <f t="shared" si="114"/>
        <v>2.0251396964902533</v>
      </c>
      <c r="L585" s="13">
        <f t="shared" si="115"/>
        <v>0</v>
      </c>
      <c r="M585" s="13">
        <f t="shared" si="120"/>
        <v>1.2153373095226323E-3</v>
      </c>
      <c r="N585" s="13">
        <f t="shared" si="116"/>
        <v>7.5350913190403205E-4</v>
      </c>
      <c r="O585" s="13">
        <f t="shared" si="117"/>
        <v>7.5350913190403205E-4</v>
      </c>
      <c r="Q585">
        <v>12.403668620243851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24.445945949999999</v>
      </c>
      <c r="G586" s="13">
        <f t="shared" si="111"/>
        <v>0</v>
      </c>
      <c r="H586" s="13">
        <f t="shared" si="112"/>
        <v>24.445945949999999</v>
      </c>
      <c r="I586" s="16">
        <f t="shared" si="119"/>
        <v>26.471085646490252</v>
      </c>
      <c r="J586" s="13">
        <f t="shared" si="113"/>
        <v>23.325911701309881</v>
      </c>
      <c r="K586" s="13">
        <f t="shared" si="114"/>
        <v>3.1451739451803711</v>
      </c>
      <c r="L586" s="13">
        <f t="shared" si="115"/>
        <v>0</v>
      </c>
      <c r="M586" s="13">
        <f t="shared" si="120"/>
        <v>4.6182817761860023E-4</v>
      </c>
      <c r="N586" s="13">
        <f t="shared" si="116"/>
        <v>2.8633347012353212E-4</v>
      </c>
      <c r="O586" s="13">
        <f t="shared" si="117"/>
        <v>2.8633347012353212E-4</v>
      </c>
      <c r="Q586">
        <v>9.6223435935483881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84.210810809999998</v>
      </c>
      <c r="G587" s="13">
        <f t="shared" si="111"/>
        <v>7.2213542120464629</v>
      </c>
      <c r="H587" s="13">
        <f t="shared" si="112"/>
        <v>76.989456597953534</v>
      </c>
      <c r="I587" s="16">
        <f t="shared" si="119"/>
        <v>80.134630543133909</v>
      </c>
      <c r="J587" s="13">
        <f t="shared" si="113"/>
        <v>50.518635781891724</v>
      </c>
      <c r="K587" s="13">
        <f t="shared" si="114"/>
        <v>29.615994761242185</v>
      </c>
      <c r="L587" s="13">
        <f t="shared" si="115"/>
        <v>0</v>
      </c>
      <c r="M587" s="13">
        <f t="shared" si="120"/>
        <v>1.7549470749506812E-4</v>
      </c>
      <c r="N587" s="13">
        <f t="shared" si="116"/>
        <v>1.0880671864694224E-4</v>
      </c>
      <c r="O587" s="13">
        <f t="shared" si="117"/>
        <v>7.2214630187651094</v>
      </c>
      <c r="Q587">
        <v>13.7134738795869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36.132432430000001</v>
      </c>
      <c r="G588" s="13">
        <f t="shared" si="111"/>
        <v>0.28118715231044972</v>
      </c>
      <c r="H588" s="13">
        <f t="shared" si="112"/>
        <v>35.85124527768955</v>
      </c>
      <c r="I588" s="16">
        <f t="shared" si="119"/>
        <v>65.467240038931735</v>
      </c>
      <c r="J588" s="13">
        <f t="shared" si="113"/>
        <v>47.085009155153124</v>
      </c>
      <c r="K588" s="13">
        <f t="shared" si="114"/>
        <v>18.382230883778611</v>
      </c>
      <c r="L588" s="13">
        <f t="shared" si="115"/>
        <v>0</v>
      </c>
      <c r="M588" s="13">
        <f t="shared" si="120"/>
        <v>6.668798884812588E-5</v>
      </c>
      <c r="N588" s="13">
        <f t="shared" si="116"/>
        <v>4.1346553085838047E-5</v>
      </c>
      <c r="O588" s="13">
        <f t="shared" si="117"/>
        <v>0.28122849886353557</v>
      </c>
      <c r="Q588">
        <v>14.29927752743804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16.84324324</v>
      </c>
      <c r="G589" s="13">
        <f t="shared" si="111"/>
        <v>0</v>
      </c>
      <c r="H589" s="13">
        <f t="shared" si="112"/>
        <v>16.84324324</v>
      </c>
      <c r="I589" s="16">
        <f t="shared" si="119"/>
        <v>35.225474123778611</v>
      </c>
      <c r="J589" s="13">
        <f t="shared" si="113"/>
        <v>31.337509576259414</v>
      </c>
      <c r="K589" s="13">
        <f t="shared" si="114"/>
        <v>3.8879645475191964</v>
      </c>
      <c r="L589" s="13">
        <f t="shared" si="115"/>
        <v>0</v>
      </c>
      <c r="M589" s="13">
        <f t="shared" si="120"/>
        <v>2.5341435762287833E-5</v>
      </c>
      <c r="N589" s="13">
        <f t="shared" si="116"/>
        <v>1.5711690172618457E-5</v>
      </c>
      <c r="O589" s="13">
        <f t="shared" si="117"/>
        <v>1.5711690172618457E-5</v>
      </c>
      <c r="Q589">
        <v>14.4790939266266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0.28378378399999998</v>
      </c>
      <c r="G590" s="13">
        <f t="shared" si="111"/>
        <v>0</v>
      </c>
      <c r="H590" s="13">
        <f t="shared" si="112"/>
        <v>0.28378378399999998</v>
      </c>
      <c r="I590" s="16">
        <f t="shared" si="119"/>
        <v>4.1717483315191961</v>
      </c>
      <c r="J590" s="13">
        <f t="shared" si="113"/>
        <v>4.1676767955251961</v>
      </c>
      <c r="K590" s="13">
        <f t="shared" si="114"/>
        <v>4.0715359940000084E-3</v>
      </c>
      <c r="L590" s="13">
        <f t="shared" si="115"/>
        <v>0</v>
      </c>
      <c r="M590" s="13">
        <f t="shared" si="120"/>
        <v>9.6297455896693758E-6</v>
      </c>
      <c r="N590" s="13">
        <f t="shared" si="116"/>
        <v>5.9704422655950126E-6</v>
      </c>
      <c r="O590" s="13">
        <f t="shared" si="117"/>
        <v>5.9704422655950126E-6</v>
      </c>
      <c r="Q590">
        <v>19.01268015077007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6.245945946</v>
      </c>
      <c r="G591" s="13">
        <f t="shared" si="111"/>
        <v>0</v>
      </c>
      <c r="H591" s="13">
        <f t="shared" si="112"/>
        <v>6.245945946</v>
      </c>
      <c r="I591" s="16">
        <f t="shared" si="119"/>
        <v>6.250017481994</v>
      </c>
      <c r="J591" s="13">
        <f t="shared" si="113"/>
        <v>6.2438329492449922</v>
      </c>
      <c r="K591" s="13">
        <f t="shared" si="114"/>
        <v>6.1845327490077651E-3</v>
      </c>
      <c r="L591" s="13">
        <f t="shared" si="115"/>
        <v>0</v>
      </c>
      <c r="M591" s="13">
        <f t="shared" si="120"/>
        <v>3.6593033240743632E-6</v>
      </c>
      <c r="N591" s="13">
        <f t="shared" si="116"/>
        <v>2.2687680609261051E-6</v>
      </c>
      <c r="O591" s="13">
        <f t="shared" si="117"/>
        <v>2.2687680609261051E-6</v>
      </c>
      <c r="Q591">
        <v>24.647565506083399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13.837837840000001</v>
      </c>
      <c r="G592" s="13">
        <f t="shared" si="111"/>
        <v>0</v>
      </c>
      <c r="H592" s="13">
        <f t="shared" si="112"/>
        <v>13.837837840000001</v>
      </c>
      <c r="I592" s="16">
        <f t="shared" si="119"/>
        <v>13.844022372749009</v>
      </c>
      <c r="J592" s="13">
        <f t="shared" si="113"/>
        <v>13.772999853581224</v>
      </c>
      <c r="K592" s="13">
        <f t="shared" si="114"/>
        <v>7.1022519167785347E-2</v>
      </c>
      <c r="L592" s="13">
        <f t="shared" si="115"/>
        <v>0</v>
      </c>
      <c r="M592" s="13">
        <f t="shared" si="120"/>
        <v>1.3905352631482581E-6</v>
      </c>
      <c r="N592" s="13">
        <f t="shared" si="116"/>
        <v>8.6213186315191995E-7</v>
      </c>
      <c r="O592" s="13">
        <f t="shared" si="117"/>
        <v>8.6213186315191995E-7</v>
      </c>
      <c r="Q592">
        <v>24.208207000000009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0.81081081099999996</v>
      </c>
      <c r="G593" s="13">
        <f t="shared" si="111"/>
        <v>0</v>
      </c>
      <c r="H593" s="13">
        <f t="shared" si="112"/>
        <v>0.81081081099999996</v>
      </c>
      <c r="I593" s="16">
        <f t="shared" si="119"/>
        <v>0.88183333016778531</v>
      </c>
      <c r="J593" s="13">
        <f t="shared" si="113"/>
        <v>0.88181704468604438</v>
      </c>
      <c r="K593" s="13">
        <f t="shared" si="114"/>
        <v>1.6285481740929697E-5</v>
      </c>
      <c r="L593" s="13">
        <f t="shared" si="115"/>
        <v>0</v>
      </c>
      <c r="M593" s="13">
        <f t="shared" si="120"/>
        <v>5.2840339999633811E-7</v>
      </c>
      <c r="N593" s="13">
        <f t="shared" si="116"/>
        <v>3.2761010799772961E-7</v>
      </c>
      <c r="O593" s="13">
        <f t="shared" si="117"/>
        <v>3.2761010799772961E-7</v>
      </c>
      <c r="Q593">
        <v>25.12123995387908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6.3864864859999999</v>
      </c>
      <c r="G594" s="13">
        <f t="shared" si="111"/>
        <v>0</v>
      </c>
      <c r="H594" s="13">
        <f t="shared" si="112"/>
        <v>6.3864864859999999</v>
      </c>
      <c r="I594" s="16">
        <f t="shared" si="119"/>
        <v>6.3865027714817408</v>
      </c>
      <c r="J594" s="13">
        <f t="shared" si="113"/>
        <v>6.3803572948437903</v>
      </c>
      <c r="K594" s="13">
        <f t="shared" si="114"/>
        <v>6.1454766379505088E-3</v>
      </c>
      <c r="L594" s="13">
        <f t="shared" si="115"/>
        <v>0</v>
      </c>
      <c r="M594" s="13">
        <f t="shared" si="120"/>
        <v>2.007932919986085E-7</v>
      </c>
      <c r="N594" s="13">
        <f t="shared" si="116"/>
        <v>1.2449184103913727E-7</v>
      </c>
      <c r="O594" s="13">
        <f t="shared" si="117"/>
        <v>1.2449184103913727E-7</v>
      </c>
      <c r="Q594">
        <v>25.1586536751377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113.45405409999999</v>
      </c>
      <c r="G595" s="13">
        <f t="shared" si="111"/>
        <v>11.442648703241908</v>
      </c>
      <c r="H595" s="13">
        <f t="shared" si="112"/>
        <v>102.01140539675808</v>
      </c>
      <c r="I595" s="16">
        <f t="shared" si="119"/>
        <v>102.01755087339603</v>
      </c>
      <c r="J595" s="13">
        <f t="shared" si="113"/>
        <v>77.645733324747113</v>
      </c>
      <c r="K595" s="13">
        <f t="shared" si="114"/>
        <v>24.37181754864892</v>
      </c>
      <c r="L595" s="13">
        <f t="shared" si="115"/>
        <v>0</v>
      </c>
      <c r="M595" s="13">
        <f t="shared" si="120"/>
        <v>7.6301450959471231E-8</v>
      </c>
      <c r="N595" s="13">
        <f t="shared" si="116"/>
        <v>4.7306899594872164E-8</v>
      </c>
      <c r="O595" s="13">
        <f t="shared" si="117"/>
        <v>11.442648750548807</v>
      </c>
      <c r="Q595">
        <v>22.3763383490456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59.691891890000001</v>
      </c>
      <c r="G596" s="13">
        <f t="shared" si="111"/>
        <v>3.682021165412162</v>
      </c>
      <c r="H596" s="13">
        <f t="shared" si="112"/>
        <v>56.009870724587842</v>
      </c>
      <c r="I596" s="16">
        <f t="shared" si="119"/>
        <v>80.381688273236762</v>
      </c>
      <c r="J596" s="13">
        <f t="shared" si="113"/>
        <v>55.250654012318151</v>
      </c>
      <c r="K596" s="13">
        <f t="shared" si="114"/>
        <v>25.131034260918611</v>
      </c>
      <c r="L596" s="13">
        <f t="shared" si="115"/>
        <v>0</v>
      </c>
      <c r="M596" s="13">
        <f t="shared" si="120"/>
        <v>2.8994551364599067E-8</v>
      </c>
      <c r="N596" s="13">
        <f t="shared" si="116"/>
        <v>1.7976621846051422E-8</v>
      </c>
      <c r="O596" s="13">
        <f t="shared" si="117"/>
        <v>3.6820211833887839</v>
      </c>
      <c r="Q596">
        <v>15.957357059954051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24.975675679999998</v>
      </c>
      <c r="G597" s="13">
        <f t="shared" si="111"/>
        <v>0</v>
      </c>
      <c r="H597" s="13">
        <f t="shared" si="112"/>
        <v>24.975675679999998</v>
      </c>
      <c r="I597" s="16">
        <f t="shared" si="119"/>
        <v>50.106709940918606</v>
      </c>
      <c r="J597" s="13">
        <f t="shared" si="113"/>
        <v>39.119015439806716</v>
      </c>
      <c r="K597" s="13">
        <f t="shared" si="114"/>
        <v>10.987694501111889</v>
      </c>
      <c r="L597" s="13">
        <f t="shared" si="115"/>
        <v>0</v>
      </c>
      <c r="M597" s="13">
        <f t="shared" si="120"/>
        <v>1.1017929518547645E-8</v>
      </c>
      <c r="N597" s="13">
        <f t="shared" si="116"/>
        <v>6.8311163014995394E-9</v>
      </c>
      <c r="O597" s="13">
        <f t="shared" si="117"/>
        <v>6.8311163014995394E-9</v>
      </c>
      <c r="Q597">
        <v>13.148913086113311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3.9729729730000001</v>
      </c>
      <c r="G598" s="13">
        <f t="shared" si="111"/>
        <v>0</v>
      </c>
      <c r="H598" s="13">
        <f t="shared" si="112"/>
        <v>3.9729729730000001</v>
      </c>
      <c r="I598" s="16">
        <f t="shared" si="119"/>
        <v>14.96066747411189</v>
      </c>
      <c r="J598" s="13">
        <f t="shared" si="113"/>
        <v>14.552267181820497</v>
      </c>
      <c r="K598" s="13">
        <f t="shared" si="114"/>
        <v>0.40840029229139319</v>
      </c>
      <c r="L598" s="13">
        <f t="shared" si="115"/>
        <v>0</v>
      </c>
      <c r="M598" s="13">
        <f t="shared" si="120"/>
        <v>4.1868132170481053E-9</v>
      </c>
      <c r="N598" s="13">
        <f t="shared" si="116"/>
        <v>2.5958241945698251E-9</v>
      </c>
      <c r="O598" s="13">
        <f t="shared" si="117"/>
        <v>2.5958241945698251E-9</v>
      </c>
      <c r="Q598">
        <v>13.173978593548391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40.1</v>
      </c>
      <c r="G599" s="13">
        <f t="shared" si="111"/>
        <v>0.85390991635536428</v>
      </c>
      <c r="H599" s="13">
        <f t="shared" si="112"/>
        <v>39.246090083644638</v>
      </c>
      <c r="I599" s="16">
        <f t="shared" si="119"/>
        <v>39.654490375936035</v>
      </c>
      <c r="J599" s="13">
        <f t="shared" si="113"/>
        <v>34.281956257361067</v>
      </c>
      <c r="K599" s="13">
        <f t="shared" si="114"/>
        <v>5.3725341185749684</v>
      </c>
      <c r="L599" s="13">
        <f t="shared" si="115"/>
        <v>0</v>
      </c>
      <c r="M599" s="13">
        <f t="shared" si="120"/>
        <v>1.5909890224782801E-9</v>
      </c>
      <c r="N599" s="13">
        <f t="shared" si="116"/>
        <v>9.8641319393653377E-10</v>
      </c>
      <c r="O599" s="13">
        <f t="shared" si="117"/>
        <v>0.85390991734177746</v>
      </c>
      <c r="Q599">
        <v>14.39260326523733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5.1810810810000003</v>
      </c>
      <c r="G600" s="13">
        <f t="shared" si="111"/>
        <v>0</v>
      </c>
      <c r="H600" s="13">
        <f t="shared" si="112"/>
        <v>5.1810810810000003</v>
      </c>
      <c r="I600" s="16">
        <f t="shared" si="119"/>
        <v>10.553615199574969</v>
      </c>
      <c r="J600" s="13">
        <f t="shared" si="113"/>
        <v>10.453693614958761</v>
      </c>
      <c r="K600" s="13">
        <f t="shared" si="114"/>
        <v>9.9921584616208037E-2</v>
      </c>
      <c r="L600" s="13">
        <f t="shared" si="115"/>
        <v>0</v>
      </c>
      <c r="M600" s="13">
        <f t="shared" si="120"/>
        <v>6.0457582854174637E-10</v>
      </c>
      <c r="N600" s="13">
        <f t="shared" si="116"/>
        <v>3.7483701369588277E-10</v>
      </c>
      <c r="O600" s="13">
        <f t="shared" si="117"/>
        <v>3.7483701369588277E-10</v>
      </c>
      <c r="Q600">
        <v>15.9720955222146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32.691891890000001</v>
      </c>
      <c r="G601" s="13">
        <f t="shared" si="111"/>
        <v>0</v>
      </c>
      <c r="H601" s="13">
        <f t="shared" si="112"/>
        <v>32.691891890000001</v>
      </c>
      <c r="I601" s="16">
        <f t="shared" si="119"/>
        <v>32.791813474616205</v>
      </c>
      <c r="J601" s="13">
        <f t="shared" si="113"/>
        <v>30.261592294143298</v>
      </c>
      <c r="K601" s="13">
        <f t="shared" si="114"/>
        <v>2.5302211804729069</v>
      </c>
      <c r="L601" s="13">
        <f t="shared" si="115"/>
        <v>0</v>
      </c>
      <c r="M601" s="13">
        <f t="shared" si="120"/>
        <v>2.297388148458636E-10</v>
      </c>
      <c r="N601" s="13">
        <f t="shared" si="116"/>
        <v>1.4243806520443543E-10</v>
      </c>
      <c r="O601" s="13">
        <f t="shared" si="117"/>
        <v>1.4243806520443543E-10</v>
      </c>
      <c r="Q601">
        <v>16.417464057693561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2.6459459459999999</v>
      </c>
      <c r="G602" s="13">
        <f t="shared" si="111"/>
        <v>0</v>
      </c>
      <c r="H602" s="13">
        <f t="shared" si="112"/>
        <v>2.6459459459999999</v>
      </c>
      <c r="I602" s="16">
        <f t="shared" si="119"/>
        <v>5.1761671264729063</v>
      </c>
      <c r="J602" s="13">
        <f t="shared" si="113"/>
        <v>5.1681399841766744</v>
      </c>
      <c r="K602" s="13">
        <f t="shared" si="114"/>
        <v>8.027142296231915E-3</v>
      </c>
      <c r="L602" s="13">
        <f t="shared" si="115"/>
        <v>0</v>
      </c>
      <c r="M602" s="13">
        <f t="shared" si="120"/>
        <v>8.7300749641428169E-11</v>
      </c>
      <c r="N602" s="13">
        <f t="shared" si="116"/>
        <v>5.4126464777685465E-11</v>
      </c>
      <c r="O602" s="13">
        <f t="shared" si="117"/>
        <v>5.4126464777685465E-11</v>
      </c>
      <c r="Q602">
        <v>18.783248002917698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0.172972973</v>
      </c>
      <c r="G603" s="13">
        <f t="shared" si="111"/>
        <v>0</v>
      </c>
      <c r="H603" s="13">
        <f t="shared" si="112"/>
        <v>0.172972973</v>
      </c>
      <c r="I603" s="16">
        <f t="shared" si="119"/>
        <v>0.18100011529623192</v>
      </c>
      <c r="J603" s="13">
        <f t="shared" si="113"/>
        <v>0.18099986829890888</v>
      </c>
      <c r="K603" s="13">
        <f t="shared" si="114"/>
        <v>2.4699732303901101E-7</v>
      </c>
      <c r="L603" s="13">
        <f t="shared" si="115"/>
        <v>0</v>
      </c>
      <c r="M603" s="13">
        <f t="shared" si="120"/>
        <v>3.3174284863742705E-11</v>
      </c>
      <c r="N603" s="13">
        <f t="shared" si="116"/>
        <v>2.0568056615520476E-11</v>
      </c>
      <c r="O603" s="13">
        <f t="shared" si="117"/>
        <v>2.0568056615520476E-11</v>
      </c>
      <c r="Q603">
        <v>21.122724365155101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8.3027027029999996</v>
      </c>
      <c r="G604" s="13">
        <f t="shared" si="111"/>
        <v>0</v>
      </c>
      <c r="H604" s="13">
        <f t="shared" si="112"/>
        <v>8.3027027029999996</v>
      </c>
      <c r="I604" s="16">
        <f t="shared" si="119"/>
        <v>8.3027029499973217</v>
      </c>
      <c r="J604" s="13">
        <f t="shared" si="113"/>
        <v>8.2875050038558804</v>
      </c>
      <c r="K604" s="13">
        <f t="shared" si="114"/>
        <v>1.5197946141441321E-2</v>
      </c>
      <c r="L604" s="13">
        <f t="shared" si="115"/>
        <v>0</v>
      </c>
      <c r="M604" s="13">
        <f t="shared" si="120"/>
        <v>1.2606228248222228E-11</v>
      </c>
      <c r="N604" s="13">
        <f t="shared" si="116"/>
        <v>7.815861513897782E-12</v>
      </c>
      <c r="O604" s="13">
        <f t="shared" si="117"/>
        <v>7.815861513897782E-12</v>
      </c>
      <c r="Q604">
        <v>24.301104000000009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0.337837838</v>
      </c>
      <c r="G605" s="13">
        <f t="shared" si="111"/>
        <v>0</v>
      </c>
      <c r="H605" s="13">
        <f t="shared" si="112"/>
        <v>0.337837838</v>
      </c>
      <c r="I605" s="16">
        <f t="shared" si="119"/>
        <v>0.35303578414144132</v>
      </c>
      <c r="J605" s="13">
        <f t="shared" si="113"/>
        <v>0.35303439865218655</v>
      </c>
      <c r="K605" s="13">
        <f t="shared" si="114"/>
        <v>1.385489254768224E-6</v>
      </c>
      <c r="L605" s="13">
        <f t="shared" si="115"/>
        <v>0</v>
      </c>
      <c r="M605" s="13">
        <f t="shared" si="120"/>
        <v>4.7903667343244464E-12</v>
      </c>
      <c r="N605" s="13">
        <f t="shared" si="116"/>
        <v>2.9700273752811567E-12</v>
      </c>
      <c r="O605" s="13">
        <f t="shared" si="117"/>
        <v>2.9700273752811567E-12</v>
      </c>
      <c r="Q605">
        <v>23.105220645395018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0.29729729700000002</v>
      </c>
      <c r="G606" s="13">
        <f t="shared" si="111"/>
        <v>0</v>
      </c>
      <c r="H606" s="13">
        <f t="shared" si="112"/>
        <v>0.29729729700000002</v>
      </c>
      <c r="I606" s="16">
        <f t="shared" si="119"/>
        <v>0.29729868248925478</v>
      </c>
      <c r="J606" s="13">
        <f t="shared" si="113"/>
        <v>0.29729778949201685</v>
      </c>
      <c r="K606" s="13">
        <f t="shared" si="114"/>
        <v>8.929972379334572E-7</v>
      </c>
      <c r="L606" s="13">
        <f t="shared" si="115"/>
        <v>0</v>
      </c>
      <c r="M606" s="13">
        <f t="shared" si="120"/>
        <v>1.8203393590432897E-12</v>
      </c>
      <c r="N606" s="13">
        <f t="shared" si="116"/>
        <v>1.1286104026068395E-12</v>
      </c>
      <c r="O606" s="13">
        <f t="shared" si="117"/>
        <v>1.1286104026068395E-12</v>
      </c>
      <c r="Q606">
        <v>22.563489388546959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48.8</v>
      </c>
      <c r="G607" s="13">
        <f t="shared" si="111"/>
        <v>2.1097645323841854</v>
      </c>
      <c r="H607" s="13">
        <f t="shared" si="112"/>
        <v>46.690235467615814</v>
      </c>
      <c r="I607" s="16">
        <f t="shared" si="119"/>
        <v>46.690236360613049</v>
      </c>
      <c r="J607" s="13">
        <f t="shared" si="113"/>
        <v>41.171281346615835</v>
      </c>
      <c r="K607" s="13">
        <f t="shared" si="114"/>
        <v>5.5189550139972141</v>
      </c>
      <c r="L607" s="13">
        <f t="shared" si="115"/>
        <v>0</v>
      </c>
      <c r="M607" s="13">
        <f t="shared" si="120"/>
        <v>6.9172895643645019E-13</v>
      </c>
      <c r="N607" s="13">
        <f t="shared" si="116"/>
        <v>4.2887195299059909E-13</v>
      </c>
      <c r="O607" s="13">
        <f t="shared" si="117"/>
        <v>2.1097645323846144</v>
      </c>
      <c r="Q607">
        <v>17.913278035070551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6.3621621619999997</v>
      </c>
      <c r="G608" s="13">
        <f t="shared" si="111"/>
        <v>0</v>
      </c>
      <c r="H608" s="13">
        <f t="shared" si="112"/>
        <v>6.3621621619999997</v>
      </c>
      <c r="I608" s="16">
        <f t="shared" si="119"/>
        <v>11.881117175997215</v>
      </c>
      <c r="J608" s="13">
        <f t="shared" si="113"/>
        <v>11.692508432814808</v>
      </c>
      <c r="K608" s="13">
        <f t="shared" si="114"/>
        <v>0.18860874318240661</v>
      </c>
      <c r="L608" s="13">
        <f t="shared" si="115"/>
        <v>0</v>
      </c>
      <c r="M608" s="13">
        <f t="shared" si="120"/>
        <v>2.628570034458511E-13</v>
      </c>
      <c r="N608" s="13">
        <f t="shared" si="116"/>
        <v>1.6297134213642768E-13</v>
      </c>
      <c r="O608" s="13">
        <f t="shared" si="117"/>
        <v>1.6297134213642768E-13</v>
      </c>
      <c r="Q608">
        <v>13.891099982158829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36.308108109999999</v>
      </c>
      <c r="G609" s="13">
        <f t="shared" si="111"/>
        <v>0.3065461308911393</v>
      </c>
      <c r="H609" s="13">
        <f t="shared" si="112"/>
        <v>36.001561979108857</v>
      </c>
      <c r="I609" s="16">
        <f t="shared" si="119"/>
        <v>36.190170722291263</v>
      </c>
      <c r="J609" s="13">
        <f t="shared" si="113"/>
        <v>30.4822793838098</v>
      </c>
      <c r="K609" s="13">
        <f t="shared" si="114"/>
        <v>5.7078913384814634</v>
      </c>
      <c r="L609" s="13">
        <f t="shared" si="115"/>
        <v>0</v>
      </c>
      <c r="M609" s="13">
        <f t="shared" si="120"/>
        <v>9.9885661309423416E-14</v>
      </c>
      <c r="N609" s="13">
        <f t="shared" si="116"/>
        <v>6.1929110011842522E-14</v>
      </c>
      <c r="O609" s="13">
        <f t="shared" si="117"/>
        <v>0.30654613089120125</v>
      </c>
      <c r="Q609">
        <v>11.65679559354839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50.370270269999999</v>
      </c>
      <c r="G610" s="13">
        <f t="shared" si="111"/>
        <v>2.3364347814637632</v>
      </c>
      <c r="H610" s="13">
        <f t="shared" si="112"/>
        <v>48.033835488536234</v>
      </c>
      <c r="I610" s="16">
        <f t="shared" si="119"/>
        <v>53.7417268270177</v>
      </c>
      <c r="J610" s="13">
        <f t="shared" si="113"/>
        <v>39.523338590788086</v>
      </c>
      <c r="K610" s="13">
        <f t="shared" si="114"/>
        <v>14.218388236229615</v>
      </c>
      <c r="L610" s="13">
        <f t="shared" si="115"/>
        <v>0</v>
      </c>
      <c r="M610" s="13">
        <f t="shared" si="120"/>
        <v>3.7956551297580894E-14</v>
      </c>
      <c r="N610" s="13">
        <f t="shared" si="116"/>
        <v>2.3533061804500154E-14</v>
      </c>
      <c r="O610" s="13">
        <f t="shared" si="117"/>
        <v>2.3364347814637867</v>
      </c>
      <c r="Q610">
        <v>12.11357967242677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3.0729729730000002</v>
      </c>
      <c r="G611" s="13">
        <f t="shared" si="111"/>
        <v>0</v>
      </c>
      <c r="H611" s="13">
        <f t="shared" si="112"/>
        <v>3.0729729730000002</v>
      </c>
      <c r="I611" s="16">
        <f t="shared" si="119"/>
        <v>17.291361209229613</v>
      </c>
      <c r="J611" s="13">
        <f t="shared" si="113"/>
        <v>16.560165643412592</v>
      </c>
      <c r="K611" s="13">
        <f t="shared" si="114"/>
        <v>0.73119556581702128</v>
      </c>
      <c r="L611" s="13">
        <f t="shared" si="115"/>
        <v>0</v>
      </c>
      <c r="M611" s="13">
        <f t="shared" si="120"/>
        <v>1.442348949308074E-14</v>
      </c>
      <c r="N611" s="13">
        <f t="shared" si="116"/>
        <v>8.9425634857100593E-15</v>
      </c>
      <c r="O611" s="13">
        <f t="shared" si="117"/>
        <v>8.9425634857100593E-15</v>
      </c>
      <c r="Q611">
        <v>11.91714491208063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0.26756756799999998</v>
      </c>
      <c r="G612" s="13">
        <f t="shared" si="111"/>
        <v>0</v>
      </c>
      <c r="H612" s="13">
        <f t="shared" si="112"/>
        <v>0.26756756799999998</v>
      </c>
      <c r="I612" s="16">
        <f t="shared" si="119"/>
        <v>0.99876313381702131</v>
      </c>
      <c r="J612" s="13">
        <f t="shared" si="113"/>
        <v>0.9986930015909854</v>
      </c>
      <c r="K612" s="13">
        <f t="shared" si="114"/>
        <v>7.0132226035912737E-5</v>
      </c>
      <c r="L612" s="13">
        <f t="shared" si="115"/>
        <v>0</v>
      </c>
      <c r="M612" s="13">
        <f t="shared" si="120"/>
        <v>5.4809260073706805E-15</v>
      </c>
      <c r="N612" s="13">
        <f t="shared" si="116"/>
        <v>3.3981741245698217E-15</v>
      </c>
      <c r="O612" s="13">
        <f t="shared" si="117"/>
        <v>3.3981741245698217E-15</v>
      </c>
      <c r="Q612">
        <v>17.414342408677001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64.96756757</v>
      </c>
      <c r="G613" s="13">
        <f t="shared" si="111"/>
        <v>4.4435707809752643</v>
      </c>
      <c r="H613" s="13">
        <f t="shared" si="112"/>
        <v>60.523996789024736</v>
      </c>
      <c r="I613" s="16">
        <f t="shared" si="119"/>
        <v>60.524066921250771</v>
      </c>
      <c r="J613" s="13">
        <f t="shared" si="113"/>
        <v>46.865940862123928</v>
      </c>
      <c r="K613" s="13">
        <f t="shared" si="114"/>
        <v>13.658126059126843</v>
      </c>
      <c r="L613" s="13">
        <f t="shared" si="115"/>
        <v>0</v>
      </c>
      <c r="M613" s="13">
        <f t="shared" si="120"/>
        <v>2.0827518828008588E-15</v>
      </c>
      <c r="N613" s="13">
        <f t="shared" si="116"/>
        <v>1.2913061673365324E-15</v>
      </c>
      <c r="O613" s="13">
        <f t="shared" si="117"/>
        <v>4.4435707809752651</v>
      </c>
      <c r="Q613">
        <v>15.57565826770273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3.881081081</v>
      </c>
      <c r="G614" s="13">
        <f t="shared" si="111"/>
        <v>0</v>
      </c>
      <c r="H614" s="13">
        <f t="shared" si="112"/>
        <v>3.881081081</v>
      </c>
      <c r="I614" s="16">
        <f t="shared" si="119"/>
        <v>17.539207140126845</v>
      </c>
      <c r="J614" s="13">
        <f t="shared" si="113"/>
        <v>17.319619987719669</v>
      </c>
      <c r="K614" s="13">
        <f t="shared" si="114"/>
        <v>0.21958715240717552</v>
      </c>
      <c r="L614" s="13">
        <f t="shared" si="115"/>
        <v>0</v>
      </c>
      <c r="M614" s="13">
        <f t="shared" si="120"/>
        <v>7.9144571546432634E-16</v>
      </c>
      <c r="N614" s="13">
        <f t="shared" si="116"/>
        <v>4.9069634358788231E-16</v>
      </c>
      <c r="O614" s="13">
        <f t="shared" si="117"/>
        <v>4.9069634358788231E-16</v>
      </c>
      <c r="Q614">
        <v>21.153049179287329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1.975675676</v>
      </c>
      <c r="G615" s="13">
        <f t="shared" si="111"/>
        <v>0</v>
      </c>
      <c r="H615" s="13">
        <f t="shared" si="112"/>
        <v>1.975675676</v>
      </c>
      <c r="I615" s="16">
        <f t="shared" si="119"/>
        <v>2.1952628284071753</v>
      </c>
      <c r="J615" s="13">
        <f t="shared" si="113"/>
        <v>2.1948763769538284</v>
      </c>
      <c r="K615" s="13">
        <f t="shared" si="114"/>
        <v>3.8645145334692543E-4</v>
      </c>
      <c r="L615" s="13">
        <f t="shared" si="115"/>
        <v>0</v>
      </c>
      <c r="M615" s="13">
        <f t="shared" si="120"/>
        <v>3.0074937187644403E-16</v>
      </c>
      <c r="N615" s="13">
        <f t="shared" si="116"/>
        <v>1.864646105633953E-16</v>
      </c>
      <c r="O615" s="13">
        <f t="shared" si="117"/>
        <v>1.864646105633953E-16</v>
      </c>
      <c r="Q615">
        <v>22.049693132589951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36.537837840000002</v>
      </c>
      <c r="G616" s="13">
        <f t="shared" si="111"/>
        <v>0.33970787133476671</v>
      </c>
      <c r="H616" s="13">
        <f t="shared" si="112"/>
        <v>36.198129968665235</v>
      </c>
      <c r="I616" s="16">
        <f t="shared" si="119"/>
        <v>36.19851642011858</v>
      </c>
      <c r="J616" s="13">
        <f t="shared" si="113"/>
        <v>35.025534587209911</v>
      </c>
      <c r="K616" s="13">
        <f t="shared" si="114"/>
        <v>1.1729818329086683</v>
      </c>
      <c r="L616" s="13">
        <f t="shared" si="115"/>
        <v>0</v>
      </c>
      <c r="M616" s="13">
        <f t="shared" si="120"/>
        <v>1.1428476131304873E-16</v>
      </c>
      <c r="N616" s="13">
        <f t="shared" si="116"/>
        <v>7.0856552014090216E-17</v>
      </c>
      <c r="O616" s="13">
        <f t="shared" si="117"/>
        <v>0.33970787133476676</v>
      </c>
      <c r="Q616">
        <v>24.475520641114802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3.5135134999999998E-2</v>
      </c>
      <c r="G617" s="13">
        <f t="shared" si="111"/>
        <v>0</v>
      </c>
      <c r="H617" s="13">
        <f t="shared" si="112"/>
        <v>3.5135134999999998E-2</v>
      </c>
      <c r="I617" s="16">
        <f t="shared" si="119"/>
        <v>1.2081169679086683</v>
      </c>
      <c r="J617" s="13">
        <f t="shared" si="113"/>
        <v>1.2080634050594354</v>
      </c>
      <c r="K617" s="13">
        <f t="shared" si="114"/>
        <v>5.3562849232857701E-5</v>
      </c>
      <c r="L617" s="13">
        <f t="shared" si="115"/>
        <v>0</v>
      </c>
      <c r="M617" s="13">
        <f t="shared" si="120"/>
        <v>4.3428209298958517E-17</v>
      </c>
      <c r="N617" s="13">
        <f t="shared" si="116"/>
        <v>2.6925489765354281E-17</v>
      </c>
      <c r="O617" s="13">
        <f t="shared" si="117"/>
        <v>2.6925489765354281E-17</v>
      </c>
      <c r="Q617">
        <v>23.360524000000009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49.475675680000002</v>
      </c>
      <c r="G618" s="13">
        <f t="shared" si="111"/>
        <v>2.2072990636102108</v>
      </c>
      <c r="H618" s="13">
        <f t="shared" si="112"/>
        <v>47.268376616389794</v>
      </c>
      <c r="I618" s="16">
        <f t="shared" si="119"/>
        <v>47.268430179239026</v>
      </c>
      <c r="J618" s="13">
        <f t="shared" si="113"/>
        <v>44.28892098544987</v>
      </c>
      <c r="K618" s="13">
        <f t="shared" si="114"/>
        <v>2.9795091937891556</v>
      </c>
      <c r="L618" s="13">
        <f t="shared" si="115"/>
        <v>0</v>
      </c>
      <c r="M618" s="13">
        <f t="shared" si="120"/>
        <v>1.6502719533604236E-17</v>
      </c>
      <c r="N618" s="13">
        <f t="shared" si="116"/>
        <v>1.0231686110834626E-17</v>
      </c>
      <c r="O618" s="13">
        <f t="shared" si="117"/>
        <v>2.2072990636102108</v>
      </c>
      <c r="Q618">
        <v>23.188315496075209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22.772972970000001</v>
      </c>
      <c r="G619" s="13">
        <f t="shared" si="111"/>
        <v>0</v>
      </c>
      <c r="H619" s="13">
        <f t="shared" si="112"/>
        <v>22.772972970000001</v>
      </c>
      <c r="I619" s="16">
        <f t="shared" si="119"/>
        <v>25.752482163789157</v>
      </c>
      <c r="J619" s="13">
        <f t="shared" si="113"/>
        <v>24.75464165145511</v>
      </c>
      <c r="K619" s="13">
        <f t="shared" si="114"/>
        <v>0.99784051233404725</v>
      </c>
      <c r="L619" s="13">
        <f t="shared" si="115"/>
        <v>0</v>
      </c>
      <c r="M619" s="13">
        <f t="shared" si="120"/>
        <v>6.2710334227696097E-18</v>
      </c>
      <c r="N619" s="13">
        <f t="shared" si="116"/>
        <v>3.8880407221171583E-18</v>
      </c>
      <c r="O619" s="13">
        <f t="shared" si="117"/>
        <v>3.8880407221171583E-18</v>
      </c>
      <c r="Q619">
        <v>18.31320178069646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36.845945950000001</v>
      </c>
      <c r="G620" s="13">
        <f t="shared" si="111"/>
        <v>0.38418361756228564</v>
      </c>
      <c r="H620" s="13">
        <f t="shared" si="112"/>
        <v>36.461762332437715</v>
      </c>
      <c r="I620" s="16">
        <f t="shared" si="119"/>
        <v>37.459602844771766</v>
      </c>
      <c r="J620" s="13">
        <f t="shared" si="113"/>
        <v>33.563246072498735</v>
      </c>
      <c r="K620" s="13">
        <f t="shared" si="114"/>
        <v>3.8963567722730303</v>
      </c>
      <c r="L620" s="13">
        <f t="shared" si="115"/>
        <v>0</v>
      </c>
      <c r="M620" s="13">
        <f t="shared" si="120"/>
        <v>2.3829927006524513E-18</v>
      </c>
      <c r="N620" s="13">
        <f t="shared" si="116"/>
        <v>1.4774554744045199E-18</v>
      </c>
      <c r="O620" s="13">
        <f t="shared" si="117"/>
        <v>0.38418361756228564</v>
      </c>
      <c r="Q620">
        <v>15.865003697821949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23.135135139999999</v>
      </c>
      <c r="G621" s="13">
        <f t="shared" si="111"/>
        <v>0</v>
      </c>
      <c r="H621" s="13">
        <f t="shared" si="112"/>
        <v>23.135135139999999</v>
      </c>
      <c r="I621" s="16">
        <f t="shared" si="119"/>
        <v>27.031491912273029</v>
      </c>
      <c r="J621" s="13">
        <f t="shared" si="113"/>
        <v>24.850121978229311</v>
      </c>
      <c r="K621" s="13">
        <f t="shared" si="114"/>
        <v>2.1813699340437189</v>
      </c>
      <c r="L621" s="13">
        <f t="shared" si="115"/>
        <v>0</v>
      </c>
      <c r="M621" s="13">
        <f t="shared" si="120"/>
        <v>9.0553722624793146E-19</v>
      </c>
      <c r="N621" s="13">
        <f t="shared" si="116"/>
        <v>5.6143308027371748E-19</v>
      </c>
      <c r="O621" s="13">
        <f t="shared" si="117"/>
        <v>5.6143308027371748E-19</v>
      </c>
      <c r="Q621">
        <v>13.27441930492853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90.959459460000005</v>
      </c>
      <c r="G622" s="13">
        <f t="shared" si="111"/>
        <v>8.1955291038923459</v>
      </c>
      <c r="H622" s="13">
        <f t="shared" si="112"/>
        <v>82.763930356107664</v>
      </c>
      <c r="I622" s="16">
        <f t="shared" si="119"/>
        <v>84.94530029015138</v>
      </c>
      <c r="J622" s="13">
        <f t="shared" si="113"/>
        <v>55.767348642048404</v>
      </c>
      <c r="K622" s="13">
        <f t="shared" si="114"/>
        <v>29.177951648102976</v>
      </c>
      <c r="L622" s="13">
        <f t="shared" si="115"/>
        <v>0</v>
      </c>
      <c r="M622" s="13">
        <f t="shared" si="120"/>
        <v>3.4410414597421398E-19</v>
      </c>
      <c r="N622" s="13">
        <f t="shared" si="116"/>
        <v>2.1334457050401266E-19</v>
      </c>
      <c r="O622" s="13">
        <f t="shared" si="117"/>
        <v>8.1955291038923459</v>
      </c>
      <c r="Q622">
        <v>15.54987565781582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72.983783779999996</v>
      </c>
      <c r="G623" s="13">
        <f t="shared" si="111"/>
        <v>5.6007204511377431</v>
      </c>
      <c r="H623" s="13">
        <f t="shared" si="112"/>
        <v>67.383063328862249</v>
      </c>
      <c r="I623" s="16">
        <f t="shared" si="119"/>
        <v>96.561014976965225</v>
      </c>
      <c r="J623" s="13">
        <f t="shared" si="113"/>
        <v>52.490954135007051</v>
      </c>
      <c r="K623" s="13">
        <f t="shared" si="114"/>
        <v>44.070060841958174</v>
      </c>
      <c r="L623" s="13">
        <f t="shared" si="115"/>
        <v>6.7186137807914275</v>
      </c>
      <c r="M623" s="13">
        <f t="shared" si="120"/>
        <v>6.7186137807914275</v>
      </c>
      <c r="N623" s="13">
        <f t="shared" si="116"/>
        <v>4.1655405440906854</v>
      </c>
      <c r="O623" s="13">
        <f t="shared" si="117"/>
        <v>9.7662609952284285</v>
      </c>
      <c r="Q623">
        <v>13.13414959354839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35.486486489999997</v>
      </c>
      <c r="G624" s="13">
        <f t="shared" si="111"/>
        <v>0.18794414191342884</v>
      </c>
      <c r="H624" s="13">
        <f t="shared" si="112"/>
        <v>35.298542348086571</v>
      </c>
      <c r="I624" s="16">
        <f t="shared" si="119"/>
        <v>72.649989409253322</v>
      </c>
      <c r="J624" s="13">
        <f t="shared" si="113"/>
        <v>52.31913229086868</v>
      </c>
      <c r="K624" s="13">
        <f t="shared" si="114"/>
        <v>20.330857118384642</v>
      </c>
      <c r="L624" s="13">
        <f t="shared" si="115"/>
        <v>0</v>
      </c>
      <c r="M624" s="13">
        <f t="shared" si="120"/>
        <v>2.553073236700742</v>
      </c>
      <c r="N624" s="13">
        <f t="shared" si="116"/>
        <v>1.5829054067544601</v>
      </c>
      <c r="O624" s="13">
        <f t="shared" si="117"/>
        <v>1.770849548667889</v>
      </c>
      <c r="Q624">
        <v>15.832711632077711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0.110810811</v>
      </c>
      <c r="G625" s="13">
        <f t="shared" si="111"/>
        <v>0</v>
      </c>
      <c r="H625" s="13">
        <f t="shared" si="112"/>
        <v>0.110810811</v>
      </c>
      <c r="I625" s="16">
        <f t="shared" si="119"/>
        <v>20.441667929384643</v>
      </c>
      <c r="J625" s="13">
        <f t="shared" si="113"/>
        <v>19.885955893394531</v>
      </c>
      <c r="K625" s="13">
        <f t="shared" si="114"/>
        <v>0.55571203599011199</v>
      </c>
      <c r="L625" s="13">
        <f t="shared" si="115"/>
        <v>0</v>
      </c>
      <c r="M625" s="13">
        <f t="shared" si="120"/>
        <v>0.97016782994628192</v>
      </c>
      <c r="N625" s="13">
        <f t="shared" si="116"/>
        <v>0.60150405456669476</v>
      </c>
      <c r="O625" s="13">
        <f t="shared" si="117"/>
        <v>0.60150405456669476</v>
      </c>
      <c r="Q625">
        <v>17.679948773002451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5.1432432429999997</v>
      </c>
      <c r="G626" s="13">
        <f t="shared" si="111"/>
        <v>0</v>
      </c>
      <c r="H626" s="13">
        <f t="shared" si="112"/>
        <v>5.1432432429999997</v>
      </c>
      <c r="I626" s="16">
        <f t="shared" si="119"/>
        <v>5.6989552789901117</v>
      </c>
      <c r="J626" s="13">
        <f t="shared" si="113"/>
        <v>5.6872381834461345</v>
      </c>
      <c r="K626" s="13">
        <f t="shared" si="114"/>
        <v>1.1717095543977152E-2</v>
      </c>
      <c r="L626" s="13">
        <f t="shared" si="115"/>
        <v>0</v>
      </c>
      <c r="M626" s="13">
        <f t="shared" si="120"/>
        <v>0.36866377537958717</v>
      </c>
      <c r="N626" s="13">
        <f t="shared" si="116"/>
        <v>0.22857154073534405</v>
      </c>
      <c r="O626" s="13">
        <f t="shared" si="117"/>
        <v>0.22857154073534405</v>
      </c>
      <c r="Q626">
        <v>18.144779391661899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50.178378379999998</v>
      </c>
      <c r="G627" s="13">
        <f t="shared" si="111"/>
        <v>2.3087349750459478</v>
      </c>
      <c r="H627" s="13">
        <f t="shared" si="112"/>
        <v>47.869643404954047</v>
      </c>
      <c r="I627" s="16">
        <f t="shared" si="119"/>
        <v>47.881360500498026</v>
      </c>
      <c r="J627" s="13">
        <f t="shared" si="113"/>
        <v>43.445430090571968</v>
      </c>
      <c r="K627" s="13">
        <f t="shared" si="114"/>
        <v>4.4359304099260584</v>
      </c>
      <c r="L627" s="13">
        <f t="shared" si="115"/>
        <v>0</v>
      </c>
      <c r="M627" s="13">
        <f t="shared" si="120"/>
        <v>0.14009223464424311</v>
      </c>
      <c r="N627" s="13">
        <f t="shared" si="116"/>
        <v>8.6857185479430735E-2</v>
      </c>
      <c r="O627" s="13">
        <f t="shared" si="117"/>
        <v>2.3955921605253785</v>
      </c>
      <c r="Q627">
        <v>20.298601632175409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7.7054054049999996</v>
      </c>
      <c r="G628" s="13">
        <f t="shared" si="111"/>
        <v>0</v>
      </c>
      <c r="H628" s="13">
        <f t="shared" si="112"/>
        <v>7.7054054049999996</v>
      </c>
      <c r="I628" s="16">
        <f t="shared" si="119"/>
        <v>12.141335814926059</v>
      </c>
      <c r="J628" s="13">
        <f t="shared" si="113"/>
        <v>12.085212534689958</v>
      </c>
      <c r="K628" s="13">
        <f t="shared" si="114"/>
        <v>5.612328023610047E-2</v>
      </c>
      <c r="L628" s="13">
        <f t="shared" si="115"/>
        <v>0</v>
      </c>
      <c r="M628" s="13">
        <f t="shared" si="120"/>
        <v>5.3235049164812379E-2</v>
      </c>
      <c r="N628" s="13">
        <f t="shared" si="116"/>
        <v>3.3005730482183672E-2</v>
      </c>
      <c r="O628" s="13">
        <f t="shared" si="117"/>
        <v>3.3005730482183672E-2</v>
      </c>
      <c r="Q628">
        <v>23.085352134525809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4.710810811</v>
      </c>
      <c r="G629" s="13">
        <f t="shared" si="111"/>
        <v>0</v>
      </c>
      <c r="H629" s="13">
        <f t="shared" si="112"/>
        <v>4.710810811</v>
      </c>
      <c r="I629" s="16">
        <f t="shared" si="119"/>
        <v>4.7669340912361005</v>
      </c>
      <c r="J629" s="13">
        <f t="shared" si="113"/>
        <v>4.764371942670425</v>
      </c>
      <c r="K629" s="13">
        <f t="shared" si="114"/>
        <v>2.5621485656754928E-3</v>
      </c>
      <c r="L629" s="13">
        <f t="shared" si="115"/>
        <v>0</v>
      </c>
      <c r="M629" s="13">
        <f t="shared" si="120"/>
        <v>2.0229318682628707E-2</v>
      </c>
      <c r="N629" s="13">
        <f t="shared" si="116"/>
        <v>1.2542177583229798E-2</v>
      </c>
      <c r="O629" s="13">
        <f t="shared" si="117"/>
        <v>1.2542177583229798E-2</v>
      </c>
      <c r="Q629">
        <v>25.144684000000009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7.3648648650000004</v>
      </c>
      <c r="G630" s="13">
        <f t="shared" si="111"/>
        <v>0</v>
      </c>
      <c r="H630" s="13">
        <f t="shared" si="112"/>
        <v>7.3648648650000004</v>
      </c>
      <c r="I630" s="16">
        <f t="shared" si="119"/>
        <v>7.3674270135656759</v>
      </c>
      <c r="J630" s="13">
        <f t="shared" si="113"/>
        <v>7.3533952593760832</v>
      </c>
      <c r="K630" s="13">
        <f t="shared" si="114"/>
        <v>1.4031754189592682E-2</v>
      </c>
      <c r="L630" s="13">
        <f t="shared" si="115"/>
        <v>0</v>
      </c>
      <c r="M630" s="13">
        <f t="shared" si="120"/>
        <v>7.687141099398909E-3</v>
      </c>
      <c r="N630" s="13">
        <f t="shared" si="116"/>
        <v>4.7660274816273239E-3</v>
      </c>
      <c r="O630" s="13">
        <f t="shared" si="117"/>
        <v>4.7660274816273239E-3</v>
      </c>
      <c r="Q630">
        <v>22.316356385539411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20.316216220000001</v>
      </c>
      <c r="G631" s="13">
        <f t="shared" si="111"/>
        <v>0</v>
      </c>
      <c r="H631" s="13">
        <f t="shared" si="112"/>
        <v>20.316216220000001</v>
      </c>
      <c r="I631" s="16">
        <f t="shared" si="119"/>
        <v>20.330247974189593</v>
      </c>
      <c r="J631" s="13">
        <f t="shared" si="113"/>
        <v>19.945097691674224</v>
      </c>
      <c r="K631" s="13">
        <f t="shared" si="114"/>
        <v>0.38515028251536876</v>
      </c>
      <c r="L631" s="13">
        <f t="shared" si="115"/>
        <v>0</v>
      </c>
      <c r="M631" s="13">
        <f t="shared" si="120"/>
        <v>2.9211136177715851E-3</v>
      </c>
      <c r="N631" s="13">
        <f t="shared" si="116"/>
        <v>1.8110904430183828E-3</v>
      </c>
      <c r="O631" s="13">
        <f t="shared" si="117"/>
        <v>1.8110904430183828E-3</v>
      </c>
      <c r="Q631">
        <v>20.24414487078505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0.72972972999999997</v>
      </c>
      <c r="G632" s="13">
        <f t="shared" si="111"/>
        <v>0</v>
      </c>
      <c r="H632" s="13">
        <f t="shared" si="112"/>
        <v>0.72972972999999997</v>
      </c>
      <c r="I632" s="16">
        <f t="shared" si="119"/>
        <v>1.1148800125153686</v>
      </c>
      <c r="J632" s="13">
        <f t="shared" si="113"/>
        <v>1.1147733348799971</v>
      </c>
      <c r="K632" s="13">
        <f t="shared" si="114"/>
        <v>1.0667763537153263E-4</v>
      </c>
      <c r="L632" s="13">
        <f t="shared" si="115"/>
        <v>0</v>
      </c>
      <c r="M632" s="13">
        <f t="shared" si="120"/>
        <v>1.1100231747532023E-3</v>
      </c>
      <c r="N632" s="13">
        <f t="shared" si="116"/>
        <v>6.8821436834698544E-4</v>
      </c>
      <c r="O632" s="13">
        <f t="shared" si="117"/>
        <v>6.8821436834698544E-4</v>
      </c>
      <c r="Q632">
        <v>16.778978013876529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73.170270270000003</v>
      </c>
      <c r="G633" s="13">
        <f t="shared" si="111"/>
        <v>5.6276399820910212</v>
      </c>
      <c r="H633" s="13">
        <f t="shared" si="112"/>
        <v>67.542630287908977</v>
      </c>
      <c r="I633" s="16">
        <f t="shared" si="119"/>
        <v>67.54273696554435</v>
      </c>
      <c r="J633" s="13">
        <f t="shared" si="113"/>
        <v>48.210625876636527</v>
      </c>
      <c r="K633" s="13">
        <f t="shared" si="114"/>
        <v>19.332111088907823</v>
      </c>
      <c r="L633" s="13">
        <f t="shared" si="115"/>
        <v>0</v>
      </c>
      <c r="M633" s="13">
        <f t="shared" si="120"/>
        <v>4.2180880640621684E-4</v>
      </c>
      <c r="N633" s="13">
        <f t="shared" si="116"/>
        <v>2.6152145997185446E-4</v>
      </c>
      <c r="O633" s="13">
        <f t="shared" si="117"/>
        <v>5.6279015035509934</v>
      </c>
      <c r="Q633">
        <v>14.52460223317132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0.53513513499999998</v>
      </c>
      <c r="G634" s="13">
        <f t="shared" si="111"/>
        <v>0</v>
      </c>
      <c r="H634" s="13">
        <f t="shared" si="112"/>
        <v>0.53513513499999998</v>
      </c>
      <c r="I634" s="16">
        <f t="shared" si="119"/>
        <v>19.867246223907824</v>
      </c>
      <c r="J634" s="13">
        <f t="shared" si="113"/>
        <v>19.085437743076337</v>
      </c>
      <c r="K634" s="13">
        <f t="shared" si="114"/>
        <v>0.78180848083148646</v>
      </c>
      <c r="L634" s="13">
        <f t="shared" si="115"/>
        <v>0</v>
      </c>
      <c r="M634" s="13">
        <f t="shared" si="120"/>
        <v>1.6028734643436238E-4</v>
      </c>
      <c r="N634" s="13">
        <f t="shared" si="116"/>
        <v>9.9378154789304675E-5</v>
      </c>
      <c r="O634" s="13">
        <f t="shared" si="117"/>
        <v>9.9378154789304675E-5</v>
      </c>
      <c r="Q634">
        <v>14.498250161881369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19.786486490000001</v>
      </c>
      <c r="G635" s="13">
        <f t="shared" si="111"/>
        <v>0</v>
      </c>
      <c r="H635" s="13">
        <f t="shared" si="112"/>
        <v>19.786486490000001</v>
      </c>
      <c r="I635" s="16">
        <f t="shared" si="119"/>
        <v>20.568294970831488</v>
      </c>
      <c r="J635" s="13">
        <f t="shared" si="113"/>
        <v>19.679019545857383</v>
      </c>
      <c r="K635" s="13">
        <f t="shared" si="114"/>
        <v>0.88927542497410528</v>
      </c>
      <c r="L635" s="13">
        <f t="shared" si="115"/>
        <v>0</v>
      </c>
      <c r="M635" s="13">
        <f t="shared" si="120"/>
        <v>6.0909191645057702E-5</v>
      </c>
      <c r="N635" s="13">
        <f t="shared" si="116"/>
        <v>3.7763698819935774E-5</v>
      </c>
      <c r="O635" s="13">
        <f t="shared" si="117"/>
        <v>3.7763698819935774E-5</v>
      </c>
      <c r="Q635">
        <v>14.2754968302884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32.075675680000003</v>
      </c>
      <c r="G636" s="13">
        <f t="shared" si="111"/>
        <v>0</v>
      </c>
      <c r="H636" s="13">
        <f t="shared" si="112"/>
        <v>32.075675680000003</v>
      </c>
      <c r="I636" s="16">
        <f t="shared" si="119"/>
        <v>32.964951104974105</v>
      </c>
      <c r="J636" s="13">
        <f t="shared" si="113"/>
        <v>29.199500854973046</v>
      </c>
      <c r="K636" s="13">
        <f t="shared" si="114"/>
        <v>3.7654502500010594</v>
      </c>
      <c r="L636" s="13">
        <f t="shared" si="115"/>
        <v>0</v>
      </c>
      <c r="M636" s="13">
        <f t="shared" si="120"/>
        <v>2.3145492825121928E-5</v>
      </c>
      <c r="N636" s="13">
        <f t="shared" si="116"/>
        <v>1.4350205551575596E-5</v>
      </c>
      <c r="O636" s="13">
        <f t="shared" si="117"/>
        <v>1.4350205551575596E-5</v>
      </c>
      <c r="Q636">
        <v>13.22147912720113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80.035135139999994</v>
      </c>
      <c r="G637" s="13">
        <f t="shared" si="111"/>
        <v>6.6185908137466063</v>
      </c>
      <c r="H637" s="13">
        <f t="shared" si="112"/>
        <v>73.416544326253387</v>
      </c>
      <c r="I637" s="16">
        <f t="shared" si="119"/>
        <v>77.181994576254453</v>
      </c>
      <c r="J637" s="13">
        <f t="shared" si="113"/>
        <v>48.944680215141155</v>
      </c>
      <c r="K637" s="13">
        <f t="shared" si="114"/>
        <v>28.237314361113299</v>
      </c>
      <c r="L637" s="13">
        <f t="shared" si="115"/>
        <v>0</v>
      </c>
      <c r="M637" s="13">
        <f t="shared" si="120"/>
        <v>8.7952872735463322E-6</v>
      </c>
      <c r="N637" s="13">
        <f t="shared" si="116"/>
        <v>5.4530781095987257E-6</v>
      </c>
      <c r="O637" s="13">
        <f t="shared" si="117"/>
        <v>6.6185962668247162</v>
      </c>
      <c r="Q637">
        <v>13.310592593548391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5.464864865</v>
      </c>
      <c r="G638" s="13">
        <f t="shared" si="111"/>
        <v>0</v>
      </c>
      <c r="H638" s="13">
        <f t="shared" si="112"/>
        <v>5.464864865</v>
      </c>
      <c r="I638" s="16">
        <f t="shared" si="119"/>
        <v>33.702179226113302</v>
      </c>
      <c r="J638" s="13">
        <f t="shared" si="113"/>
        <v>31.246601888675805</v>
      </c>
      <c r="K638" s="13">
        <f t="shared" si="114"/>
        <v>2.4555773374374965</v>
      </c>
      <c r="L638" s="13">
        <f t="shared" si="115"/>
        <v>0</v>
      </c>
      <c r="M638" s="13">
        <f t="shared" si="120"/>
        <v>3.3422091639476065E-6</v>
      </c>
      <c r="N638" s="13">
        <f t="shared" si="116"/>
        <v>2.0721696816475159E-6</v>
      </c>
      <c r="O638" s="13">
        <f t="shared" si="117"/>
        <v>2.0721696816475159E-6</v>
      </c>
      <c r="Q638">
        <v>17.264171832696729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3.556756757</v>
      </c>
      <c r="G639" s="13">
        <f t="shared" si="111"/>
        <v>0</v>
      </c>
      <c r="H639" s="13">
        <f t="shared" si="112"/>
        <v>3.556756757</v>
      </c>
      <c r="I639" s="16">
        <f t="shared" si="119"/>
        <v>6.012334094437497</v>
      </c>
      <c r="J639" s="13">
        <f t="shared" si="113"/>
        <v>6.002241453149133</v>
      </c>
      <c r="K639" s="13">
        <f t="shared" si="114"/>
        <v>1.0092641288363957E-2</v>
      </c>
      <c r="L639" s="13">
        <f t="shared" si="115"/>
        <v>0</v>
      </c>
      <c r="M639" s="13">
        <f t="shared" si="120"/>
        <v>1.2700394823000906E-6</v>
      </c>
      <c r="N639" s="13">
        <f t="shared" si="116"/>
        <v>7.8742447902605615E-7</v>
      </c>
      <c r="O639" s="13">
        <f t="shared" si="117"/>
        <v>7.8742447902605615E-7</v>
      </c>
      <c r="Q639">
        <v>20.336992069537619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9.9675675679999998</v>
      </c>
      <c r="G640" s="13">
        <f t="shared" si="111"/>
        <v>0</v>
      </c>
      <c r="H640" s="13">
        <f t="shared" si="112"/>
        <v>9.9675675679999998</v>
      </c>
      <c r="I640" s="16">
        <f t="shared" si="119"/>
        <v>9.9776602092883628</v>
      </c>
      <c r="J640" s="13">
        <f t="shared" si="113"/>
        <v>9.9460375784951527</v>
      </c>
      <c r="K640" s="13">
        <f t="shared" si="114"/>
        <v>3.1622630793210149E-2</v>
      </c>
      <c r="L640" s="13">
        <f t="shared" si="115"/>
        <v>0</v>
      </c>
      <c r="M640" s="13">
        <f t="shared" si="120"/>
        <v>4.8261500327403448E-7</v>
      </c>
      <c r="N640" s="13">
        <f t="shared" si="116"/>
        <v>2.9922130202990139E-7</v>
      </c>
      <c r="O640" s="13">
        <f t="shared" si="117"/>
        <v>2.9922130202990139E-7</v>
      </c>
      <c r="Q640">
        <v>22.99340567613946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20.113513510000001</v>
      </c>
      <c r="G641" s="13">
        <f t="shared" si="111"/>
        <v>0</v>
      </c>
      <c r="H641" s="13">
        <f t="shared" si="112"/>
        <v>20.113513510000001</v>
      </c>
      <c r="I641" s="16">
        <f t="shared" si="119"/>
        <v>20.145136140793213</v>
      </c>
      <c r="J641" s="13">
        <f t="shared" si="113"/>
        <v>19.908197841154617</v>
      </c>
      <c r="K641" s="13">
        <f t="shared" si="114"/>
        <v>0.23693829963859514</v>
      </c>
      <c r="L641" s="13">
        <f t="shared" si="115"/>
        <v>0</v>
      </c>
      <c r="M641" s="13">
        <f t="shared" si="120"/>
        <v>1.8339370124413309E-7</v>
      </c>
      <c r="N641" s="13">
        <f t="shared" si="116"/>
        <v>1.1370409477136251E-7</v>
      </c>
      <c r="O641" s="13">
        <f t="shared" si="117"/>
        <v>1.1370409477136251E-7</v>
      </c>
      <c r="Q641">
        <v>23.569231000000009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11.01621622</v>
      </c>
      <c r="G642" s="13">
        <f t="shared" si="111"/>
        <v>0</v>
      </c>
      <c r="H642" s="13">
        <f t="shared" si="112"/>
        <v>11.01621622</v>
      </c>
      <c r="I642" s="16">
        <f t="shared" si="119"/>
        <v>11.253154519638596</v>
      </c>
      <c r="J642" s="13">
        <f t="shared" si="113"/>
        <v>11.194291729758694</v>
      </c>
      <c r="K642" s="13">
        <f t="shared" si="114"/>
        <v>5.8862789879901456E-2</v>
      </c>
      <c r="L642" s="13">
        <f t="shared" si="115"/>
        <v>0</v>
      </c>
      <c r="M642" s="13">
        <f t="shared" si="120"/>
        <v>6.9689606472770577E-8</v>
      </c>
      <c r="N642" s="13">
        <f t="shared" si="116"/>
        <v>4.3207556013117757E-8</v>
      </c>
      <c r="O642" s="13">
        <f t="shared" si="117"/>
        <v>4.3207556013117757E-8</v>
      </c>
      <c r="Q642">
        <v>21.126314087722019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2.6027027029999998</v>
      </c>
      <c r="G643" s="13">
        <f t="shared" si="111"/>
        <v>0</v>
      </c>
      <c r="H643" s="13">
        <f t="shared" si="112"/>
        <v>2.6027027029999998</v>
      </c>
      <c r="I643" s="16">
        <f t="shared" si="119"/>
        <v>2.6615654928799013</v>
      </c>
      <c r="J643" s="13">
        <f t="shared" si="113"/>
        <v>2.6606719809865056</v>
      </c>
      <c r="K643" s="13">
        <f t="shared" si="114"/>
        <v>8.9351189339570425E-4</v>
      </c>
      <c r="L643" s="13">
        <f t="shared" si="115"/>
        <v>0</v>
      </c>
      <c r="M643" s="13">
        <f t="shared" si="120"/>
        <v>2.6482050459652819E-8</v>
      </c>
      <c r="N643" s="13">
        <f t="shared" si="116"/>
        <v>1.641887128498475E-8</v>
      </c>
      <c r="O643" s="13">
        <f t="shared" si="117"/>
        <v>1.641887128498475E-8</v>
      </c>
      <c r="Q643">
        <v>20.207964576854149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80.037837839999995</v>
      </c>
      <c r="G644" s="13">
        <f t="shared" si="111"/>
        <v>6.6189809514788758</v>
      </c>
      <c r="H644" s="13">
        <f t="shared" si="112"/>
        <v>73.41885688852112</v>
      </c>
      <c r="I644" s="16">
        <f t="shared" si="119"/>
        <v>73.419750400414515</v>
      </c>
      <c r="J644" s="13">
        <f t="shared" si="113"/>
        <v>49.61994758529061</v>
      </c>
      <c r="K644" s="13">
        <f t="shared" si="114"/>
        <v>23.799802815123904</v>
      </c>
      <c r="L644" s="13">
        <f t="shared" si="115"/>
        <v>0</v>
      </c>
      <c r="M644" s="13">
        <f t="shared" si="120"/>
        <v>1.006317917466807E-8</v>
      </c>
      <c r="N644" s="13">
        <f t="shared" si="116"/>
        <v>6.2391710882942036E-9</v>
      </c>
      <c r="O644" s="13">
        <f t="shared" si="117"/>
        <v>6.6189809577180467</v>
      </c>
      <c r="Q644">
        <v>14.20382147141361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68.189189189999993</v>
      </c>
      <c r="G645" s="13">
        <f t="shared" si="111"/>
        <v>4.9086154226505796</v>
      </c>
      <c r="H645" s="13">
        <f t="shared" si="112"/>
        <v>63.280573767349416</v>
      </c>
      <c r="I645" s="16">
        <f t="shared" si="119"/>
        <v>87.08037658247332</v>
      </c>
      <c r="J645" s="13">
        <f t="shared" si="113"/>
        <v>53.065108803344394</v>
      </c>
      <c r="K645" s="13">
        <f t="shared" si="114"/>
        <v>34.015267779128926</v>
      </c>
      <c r="L645" s="13">
        <f t="shared" si="115"/>
        <v>0</v>
      </c>
      <c r="M645" s="13">
        <f t="shared" si="120"/>
        <v>3.8240080863738663E-9</v>
      </c>
      <c r="N645" s="13">
        <f t="shared" si="116"/>
        <v>2.3708850135517971E-9</v>
      </c>
      <c r="O645" s="13">
        <f t="shared" si="117"/>
        <v>4.9086154250214644</v>
      </c>
      <c r="Q645">
        <v>14.118731489561601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60.129729730000001</v>
      </c>
      <c r="G646" s="13">
        <f t="shared" ref="G646:G709" si="122">IF((F646-$J$2)&gt;0,$I$2*(F646-$J$2),0)</f>
        <v>3.7452235415542412</v>
      </c>
      <c r="H646" s="13">
        <f t="shared" ref="H646:H709" si="123">F646-G646</f>
        <v>56.384506188445762</v>
      </c>
      <c r="I646" s="16">
        <f t="shared" si="119"/>
        <v>90.399773967574689</v>
      </c>
      <c r="J646" s="13">
        <f t="shared" ref="J646:J709" si="124">I646/SQRT(1+(I646/($K$2*(300+(25*Q646)+0.05*(Q646)^3)))^2)</f>
        <v>47.417270146231708</v>
      </c>
      <c r="K646" s="13">
        <f t="shared" ref="K646:K709" si="125">I646-J646</f>
        <v>42.982503821342981</v>
      </c>
      <c r="L646" s="13">
        <f t="shared" ref="L646:L709" si="126">IF(K646&gt;$N$2,(K646-$N$2)/$L$2,0)</f>
        <v>5.675168676204434</v>
      </c>
      <c r="M646" s="13">
        <f t="shared" si="120"/>
        <v>5.6751686776575569</v>
      </c>
      <c r="N646" s="13">
        <f t="shared" ref="N646:N709" si="127">$M$2*M646</f>
        <v>3.5186045801476853</v>
      </c>
      <c r="O646" s="13">
        <f t="shared" ref="O646:O709" si="128">N646+G646</f>
        <v>7.2638281217019269</v>
      </c>
      <c r="Q646">
        <v>11.4312930439564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75.318918920000002</v>
      </c>
      <c r="G647" s="13">
        <f t="shared" si="122"/>
        <v>5.9377997895998256</v>
      </c>
      <c r="H647" s="13">
        <f t="shared" si="123"/>
        <v>69.38111913040018</v>
      </c>
      <c r="I647" s="16">
        <f t="shared" ref="I647:I710" si="130">H647+K646-L646</f>
        <v>106.68845427553873</v>
      </c>
      <c r="J647" s="13">
        <f t="shared" si="124"/>
        <v>49.097986690036919</v>
      </c>
      <c r="K647" s="13">
        <f t="shared" si="125"/>
        <v>57.590467585501813</v>
      </c>
      <c r="L647" s="13">
        <f t="shared" si="126"/>
        <v>19.690625326995498</v>
      </c>
      <c r="M647" s="13">
        <f t="shared" ref="M647:M710" si="131">L647+M646-N646</f>
        <v>21.84718942450537</v>
      </c>
      <c r="N647" s="13">
        <f t="shared" si="127"/>
        <v>13.545257443193329</v>
      </c>
      <c r="O647" s="13">
        <f t="shared" si="128"/>
        <v>19.483057232793154</v>
      </c>
      <c r="Q647">
        <v>11.32671259354839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53.96756757</v>
      </c>
      <c r="G648" s="13">
        <f t="shared" si="122"/>
        <v>2.8557086227779034</v>
      </c>
      <c r="H648" s="13">
        <f t="shared" si="123"/>
        <v>51.111858947222096</v>
      </c>
      <c r="I648" s="16">
        <f t="shared" si="130"/>
        <v>89.0117012057284</v>
      </c>
      <c r="J648" s="13">
        <f t="shared" si="124"/>
        <v>48.347424113190613</v>
      </c>
      <c r="K648" s="13">
        <f t="shared" si="125"/>
        <v>40.664277092537787</v>
      </c>
      <c r="L648" s="13">
        <f t="shared" si="126"/>
        <v>3.4509705094488301</v>
      </c>
      <c r="M648" s="13">
        <f t="shared" si="131"/>
        <v>11.752902490760871</v>
      </c>
      <c r="N648" s="13">
        <f t="shared" si="127"/>
        <v>7.2867995442717399</v>
      </c>
      <c r="O648" s="13">
        <f t="shared" si="128"/>
        <v>10.142508167049643</v>
      </c>
      <c r="Q648">
        <v>11.92383821579409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35.789189190000002</v>
      </c>
      <c r="G649" s="13">
        <f t="shared" si="122"/>
        <v>0.23163961123289936</v>
      </c>
      <c r="H649" s="13">
        <f t="shared" si="123"/>
        <v>35.557549578767102</v>
      </c>
      <c r="I649" s="16">
        <f t="shared" si="130"/>
        <v>72.770856161856045</v>
      </c>
      <c r="J649" s="13">
        <f t="shared" si="124"/>
        <v>51.687097348834108</v>
      </c>
      <c r="K649" s="13">
        <f t="shared" si="125"/>
        <v>21.083758813021937</v>
      </c>
      <c r="L649" s="13">
        <f t="shared" si="126"/>
        <v>0</v>
      </c>
      <c r="M649" s="13">
        <f t="shared" si="131"/>
        <v>4.4661029464891309</v>
      </c>
      <c r="N649" s="13">
        <f t="shared" si="127"/>
        <v>2.7689838268232609</v>
      </c>
      <c r="O649" s="13">
        <f t="shared" si="128"/>
        <v>3.0006234380561603</v>
      </c>
      <c r="Q649">
        <v>15.451950652532069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0.81891891900000002</v>
      </c>
      <c r="G650" s="13">
        <f t="shared" si="122"/>
        <v>0</v>
      </c>
      <c r="H650" s="13">
        <f t="shared" si="123"/>
        <v>0.81891891900000002</v>
      </c>
      <c r="I650" s="16">
        <f t="shared" si="130"/>
        <v>21.902677732021939</v>
      </c>
      <c r="J650" s="13">
        <f t="shared" si="124"/>
        <v>21.166263463293348</v>
      </c>
      <c r="K650" s="13">
        <f t="shared" si="125"/>
        <v>0.73641426872859128</v>
      </c>
      <c r="L650" s="13">
        <f t="shared" si="126"/>
        <v>0</v>
      </c>
      <c r="M650" s="13">
        <f t="shared" si="131"/>
        <v>1.6971191196658699</v>
      </c>
      <c r="N650" s="13">
        <f t="shared" si="127"/>
        <v>1.0522138541928394</v>
      </c>
      <c r="O650" s="13">
        <f t="shared" si="128"/>
        <v>1.0522138541928394</v>
      </c>
      <c r="Q650">
        <v>17.081175288658141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11.46216216</v>
      </c>
      <c r="G651" s="13">
        <f t="shared" si="122"/>
        <v>0</v>
      </c>
      <c r="H651" s="13">
        <f t="shared" si="123"/>
        <v>11.46216216</v>
      </c>
      <c r="I651" s="16">
        <f t="shared" si="130"/>
        <v>12.198576428728591</v>
      </c>
      <c r="J651" s="13">
        <f t="shared" si="124"/>
        <v>12.138825463837019</v>
      </c>
      <c r="K651" s="13">
        <f t="shared" si="125"/>
        <v>5.9750964891572167E-2</v>
      </c>
      <c r="L651" s="13">
        <f t="shared" si="126"/>
        <v>0</v>
      </c>
      <c r="M651" s="13">
        <f t="shared" si="131"/>
        <v>0.64490526547303051</v>
      </c>
      <c r="N651" s="13">
        <f t="shared" si="127"/>
        <v>0.3998412645932789</v>
      </c>
      <c r="O651" s="13">
        <f t="shared" si="128"/>
        <v>0.3998412645932789</v>
      </c>
      <c r="Q651">
        <v>22.73763283689139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7.8837837840000002</v>
      </c>
      <c r="G652" s="13">
        <f t="shared" si="122"/>
        <v>0</v>
      </c>
      <c r="H652" s="13">
        <f t="shared" si="123"/>
        <v>7.8837837840000002</v>
      </c>
      <c r="I652" s="16">
        <f t="shared" si="130"/>
        <v>7.9435347488915724</v>
      </c>
      <c r="J652" s="13">
        <f t="shared" si="124"/>
        <v>7.9284632759682951</v>
      </c>
      <c r="K652" s="13">
        <f t="shared" si="125"/>
        <v>1.5071472923277263E-2</v>
      </c>
      <c r="L652" s="13">
        <f t="shared" si="126"/>
        <v>0</v>
      </c>
      <c r="M652" s="13">
        <f t="shared" si="131"/>
        <v>0.24506400087975161</v>
      </c>
      <c r="N652" s="13">
        <f t="shared" si="127"/>
        <v>0.15193968054544599</v>
      </c>
      <c r="O652" s="13">
        <f t="shared" si="128"/>
        <v>0.15193968054544599</v>
      </c>
      <c r="Q652">
        <v>23.41321330901955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19.48378378</v>
      </c>
      <c r="G653" s="13">
        <f t="shared" si="122"/>
        <v>0</v>
      </c>
      <c r="H653" s="13">
        <f t="shared" si="123"/>
        <v>19.48378378</v>
      </c>
      <c r="I653" s="16">
        <f t="shared" si="130"/>
        <v>19.498855252923278</v>
      </c>
      <c r="J653" s="13">
        <f t="shared" si="124"/>
        <v>19.35600332960249</v>
      </c>
      <c r="K653" s="13">
        <f t="shared" si="125"/>
        <v>0.14285192332078722</v>
      </c>
      <c r="L653" s="13">
        <f t="shared" si="126"/>
        <v>0</v>
      </c>
      <c r="M653" s="13">
        <f t="shared" si="131"/>
        <v>9.3124320334305621E-2</v>
      </c>
      <c r="N653" s="13">
        <f t="shared" si="127"/>
        <v>5.7737078607269482E-2</v>
      </c>
      <c r="O653" s="13">
        <f t="shared" si="128"/>
        <v>5.7737078607269482E-2</v>
      </c>
      <c r="Q653">
        <v>26.552184000000011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8.9189189000000002E-2</v>
      </c>
      <c r="G654" s="13">
        <f t="shared" si="122"/>
        <v>0</v>
      </c>
      <c r="H654" s="13">
        <f t="shared" si="123"/>
        <v>8.9189189000000002E-2</v>
      </c>
      <c r="I654" s="16">
        <f t="shared" si="130"/>
        <v>0.23204111232078722</v>
      </c>
      <c r="J654" s="13">
        <f t="shared" si="124"/>
        <v>0.23204071449555738</v>
      </c>
      <c r="K654" s="13">
        <f t="shared" si="125"/>
        <v>3.9782522984199709E-7</v>
      </c>
      <c r="L654" s="13">
        <f t="shared" si="126"/>
        <v>0</v>
      </c>
      <c r="M654" s="13">
        <f t="shared" si="131"/>
        <v>3.5387241727036139E-2</v>
      </c>
      <c r="N654" s="13">
        <f t="shared" si="127"/>
        <v>2.1940089870762406E-2</v>
      </c>
      <c r="O654" s="13">
        <f t="shared" si="128"/>
        <v>2.1940089870762406E-2</v>
      </c>
      <c r="Q654">
        <v>23.025839285544091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41.162162160000001</v>
      </c>
      <c r="G655" s="13">
        <f t="shared" si="122"/>
        <v>1.0072341981492887</v>
      </c>
      <c r="H655" s="13">
        <f t="shared" si="123"/>
        <v>40.15492796185071</v>
      </c>
      <c r="I655" s="16">
        <f t="shared" si="130"/>
        <v>40.154928359675942</v>
      </c>
      <c r="J655" s="13">
        <f t="shared" si="124"/>
        <v>36.357348182924945</v>
      </c>
      <c r="K655" s="13">
        <f t="shared" si="125"/>
        <v>3.7975801767509978</v>
      </c>
      <c r="L655" s="13">
        <f t="shared" si="126"/>
        <v>0</v>
      </c>
      <c r="M655" s="13">
        <f t="shared" si="131"/>
        <v>1.3447151856273733E-2</v>
      </c>
      <c r="N655" s="13">
        <f t="shared" si="127"/>
        <v>8.3372341508897146E-3</v>
      </c>
      <c r="O655" s="13">
        <f t="shared" si="128"/>
        <v>1.0155714323001783</v>
      </c>
      <c r="Q655">
        <v>17.64326625753769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31.764864859999999</v>
      </c>
      <c r="G656" s="13">
        <f t="shared" si="122"/>
        <v>0</v>
      </c>
      <c r="H656" s="13">
        <f t="shared" si="123"/>
        <v>31.764864859999999</v>
      </c>
      <c r="I656" s="16">
        <f t="shared" si="130"/>
        <v>35.562445036751001</v>
      </c>
      <c r="J656" s="13">
        <f t="shared" si="124"/>
        <v>32.313978011890349</v>
      </c>
      <c r="K656" s="13">
        <f t="shared" si="125"/>
        <v>3.248467024860652</v>
      </c>
      <c r="L656" s="13">
        <f t="shared" si="126"/>
        <v>0</v>
      </c>
      <c r="M656" s="13">
        <f t="shared" si="131"/>
        <v>5.1099177053840188E-3</v>
      </c>
      <c r="N656" s="13">
        <f t="shared" si="127"/>
        <v>3.1681489773380915E-3</v>
      </c>
      <c r="O656" s="13">
        <f t="shared" si="128"/>
        <v>3.1681489773380915E-3</v>
      </c>
      <c r="Q656">
        <v>16.202902659235271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41.68918919</v>
      </c>
      <c r="G657" s="13">
        <f t="shared" si="122"/>
        <v>1.0833111324478475</v>
      </c>
      <c r="H657" s="13">
        <f t="shared" si="123"/>
        <v>40.605878057552154</v>
      </c>
      <c r="I657" s="16">
        <f t="shared" si="130"/>
        <v>43.854345082412806</v>
      </c>
      <c r="J657" s="13">
        <f t="shared" si="124"/>
        <v>37.607082436563097</v>
      </c>
      <c r="K657" s="13">
        <f t="shared" si="125"/>
        <v>6.2472626458497089</v>
      </c>
      <c r="L657" s="13">
        <f t="shared" si="126"/>
        <v>0</v>
      </c>
      <c r="M657" s="13">
        <f t="shared" si="131"/>
        <v>1.9417687280459273E-3</v>
      </c>
      <c r="N657" s="13">
        <f t="shared" si="127"/>
        <v>1.2038966113884749E-3</v>
      </c>
      <c r="O657" s="13">
        <f t="shared" si="128"/>
        <v>1.084515029059236</v>
      </c>
      <c r="Q657">
        <v>15.38953044213979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51.918918920000003</v>
      </c>
      <c r="G658" s="13">
        <f t="shared" si="122"/>
        <v>2.5599839257981665</v>
      </c>
      <c r="H658" s="13">
        <f t="shared" si="123"/>
        <v>49.358934994201839</v>
      </c>
      <c r="I658" s="16">
        <f t="shared" si="130"/>
        <v>55.606197640051548</v>
      </c>
      <c r="J658" s="13">
        <f t="shared" si="124"/>
        <v>41.441838556066045</v>
      </c>
      <c r="K658" s="13">
        <f t="shared" si="125"/>
        <v>14.164359083985502</v>
      </c>
      <c r="L658" s="13">
        <f t="shared" si="126"/>
        <v>0</v>
      </c>
      <c r="M658" s="13">
        <f t="shared" si="131"/>
        <v>7.3787211665745246E-4</v>
      </c>
      <c r="N658" s="13">
        <f t="shared" si="127"/>
        <v>4.5748071232762052E-4</v>
      </c>
      <c r="O658" s="13">
        <f t="shared" si="128"/>
        <v>2.5604414065104941</v>
      </c>
      <c r="Q658">
        <v>13.04431759354839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8.789189189</v>
      </c>
      <c r="G659" s="13">
        <f t="shared" si="122"/>
        <v>0</v>
      </c>
      <c r="H659" s="13">
        <f t="shared" si="123"/>
        <v>8.789189189</v>
      </c>
      <c r="I659" s="16">
        <f t="shared" si="130"/>
        <v>22.9535482729855</v>
      </c>
      <c r="J659" s="13">
        <f t="shared" si="124"/>
        <v>21.802228698717148</v>
      </c>
      <c r="K659" s="13">
        <f t="shared" si="125"/>
        <v>1.1513195742683529</v>
      </c>
      <c r="L659" s="13">
        <f t="shared" si="126"/>
        <v>0</v>
      </c>
      <c r="M659" s="13">
        <f t="shared" si="131"/>
        <v>2.8039140432983194E-4</v>
      </c>
      <c r="N659" s="13">
        <f t="shared" si="127"/>
        <v>1.7384267068449579E-4</v>
      </c>
      <c r="O659" s="13">
        <f t="shared" si="128"/>
        <v>1.7384267068449579E-4</v>
      </c>
      <c r="Q659">
        <v>14.707425231786059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18.278378379999999</v>
      </c>
      <c r="G660" s="13">
        <f t="shared" si="122"/>
        <v>0</v>
      </c>
      <c r="H660" s="13">
        <f t="shared" si="123"/>
        <v>18.278378379999999</v>
      </c>
      <c r="I660" s="16">
        <f t="shared" si="130"/>
        <v>19.429697954268352</v>
      </c>
      <c r="J660" s="13">
        <f t="shared" si="124"/>
        <v>18.687123848158933</v>
      </c>
      <c r="K660" s="13">
        <f t="shared" si="125"/>
        <v>0.74257410610941932</v>
      </c>
      <c r="L660" s="13">
        <f t="shared" si="126"/>
        <v>0</v>
      </c>
      <c r="M660" s="13">
        <f t="shared" si="131"/>
        <v>1.0654873364533614E-4</v>
      </c>
      <c r="N660" s="13">
        <f t="shared" si="127"/>
        <v>6.6060214860108412E-5</v>
      </c>
      <c r="O660" s="13">
        <f t="shared" si="128"/>
        <v>6.6060214860108412E-5</v>
      </c>
      <c r="Q660">
        <v>14.40061423450217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10.78918919</v>
      </c>
      <c r="G661" s="13">
        <f t="shared" si="122"/>
        <v>0</v>
      </c>
      <c r="H661" s="13">
        <f t="shared" si="123"/>
        <v>10.78918919</v>
      </c>
      <c r="I661" s="16">
        <f t="shared" si="130"/>
        <v>11.531763296109419</v>
      </c>
      <c r="J661" s="13">
        <f t="shared" si="124"/>
        <v>11.446218279237243</v>
      </c>
      <c r="K661" s="13">
        <f t="shared" si="125"/>
        <v>8.5545016872176305E-2</v>
      </c>
      <c r="L661" s="13">
        <f t="shared" si="126"/>
        <v>0</v>
      </c>
      <c r="M661" s="13">
        <f t="shared" si="131"/>
        <v>4.0488518785227731E-5</v>
      </c>
      <c r="N661" s="13">
        <f t="shared" si="127"/>
        <v>2.5102881646841194E-5</v>
      </c>
      <c r="O661" s="13">
        <f t="shared" si="128"/>
        <v>2.5102881646841194E-5</v>
      </c>
      <c r="Q661">
        <v>18.981442260242439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1.1675675679999999</v>
      </c>
      <c r="G662" s="13">
        <f t="shared" si="122"/>
        <v>0</v>
      </c>
      <c r="H662" s="13">
        <f t="shared" si="123"/>
        <v>1.1675675679999999</v>
      </c>
      <c r="I662" s="16">
        <f t="shared" si="130"/>
        <v>1.2531125848721762</v>
      </c>
      <c r="J662" s="13">
        <f t="shared" si="124"/>
        <v>1.2530392129426207</v>
      </c>
      <c r="K662" s="13">
        <f t="shared" si="125"/>
        <v>7.3371929555587911E-5</v>
      </c>
      <c r="L662" s="13">
        <f t="shared" si="126"/>
        <v>0</v>
      </c>
      <c r="M662" s="13">
        <f t="shared" si="131"/>
        <v>1.5385637138386537E-5</v>
      </c>
      <c r="N662" s="13">
        <f t="shared" si="127"/>
        <v>9.5390950257996524E-6</v>
      </c>
      <c r="O662" s="13">
        <f t="shared" si="128"/>
        <v>9.5390950257996524E-6</v>
      </c>
      <c r="Q662">
        <v>21.905423870263199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13.410810809999999</v>
      </c>
      <c r="G663" s="13">
        <f t="shared" si="122"/>
        <v>0</v>
      </c>
      <c r="H663" s="13">
        <f t="shared" si="123"/>
        <v>13.410810809999999</v>
      </c>
      <c r="I663" s="16">
        <f t="shared" si="130"/>
        <v>13.410884181929555</v>
      </c>
      <c r="J663" s="13">
        <f t="shared" si="124"/>
        <v>13.345816219472633</v>
      </c>
      <c r="K663" s="13">
        <f t="shared" si="125"/>
        <v>6.5067962456922146E-2</v>
      </c>
      <c r="L663" s="13">
        <f t="shared" si="126"/>
        <v>0</v>
      </c>
      <c r="M663" s="13">
        <f t="shared" si="131"/>
        <v>5.8465421125868847E-6</v>
      </c>
      <c r="N663" s="13">
        <f t="shared" si="127"/>
        <v>3.6248561098038683E-6</v>
      </c>
      <c r="O663" s="13">
        <f t="shared" si="128"/>
        <v>3.6248561098038683E-6</v>
      </c>
      <c r="Q663">
        <v>24.155475490628898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1.659459459</v>
      </c>
      <c r="G664" s="13">
        <f t="shared" si="122"/>
        <v>0</v>
      </c>
      <c r="H664" s="13">
        <f t="shared" si="123"/>
        <v>1.659459459</v>
      </c>
      <c r="I664" s="16">
        <f t="shared" si="130"/>
        <v>1.7245274214569222</v>
      </c>
      <c r="J664" s="13">
        <f t="shared" si="124"/>
        <v>1.7243997608839603</v>
      </c>
      <c r="K664" s="13">
        <f t="shared" si="125"/>
        <v>1.2766057296187405E-4</v>
      </c>
      <c r="L664" s="13">
        <f t="shared" si="126"/>
        <v>0</v>
      </c>
      <c r="M664" s="13">
        <f t="shared" si="131"/>
        <v>2.2216860027830164E-6</v>
      </c>
      <c r="N664" s="13">
        <f t="shared" si="127"/>
        <v>1.3774453217254701E-6</v>
      </c>
      <c r="O664" s="13">
        <f t="shared" si="128"/>
        <v>1.3774453217254701E-6</v>
      </c>
      <c r="Q664">
        <v>24.78319200000001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6.2216216219999998</v>
      </c>
      <c r="G665" s="13">
        <f t="shared" si="122"/>
        <v>0</v>
      </c>
      <c r="H665" s="13">
        <f t="shared" si="123"/>
        <v>6.2216216219999998</v>
      </c>
      <c r="I665" s="16">
        <f t="shared" si="130"/>
        <v>6.2217492825729614</v>
      </c>
      <c r="J665" s="13">
        <f t="shared" si="124"/>
        <v>6.2166029482241285</v>
      </c>
      <c r="K665" s="13">
        <f t="shared" si="125"/>
        <v>5.1463343488329372E-3</v>
      </c>
      <c r="L665" s="13">
        <f t="shared" si="126"/>
        <v>0</v>
      </c>
      <c r="M665" s="13">
        <f t="shared" si="131"/>
        <v>8.4424068105754634E-7</v>
      </c>
      <c r="N665" s="13">
        <f t="shared" si="127"/>
        <v>5.2342922225567875E-7</v>
      </c>
      <c r="O665" s="13">
        <f t="shared" si="128"/>
        <v>5.2342922225567875E-7</v>
      </c>
      <c r="Q665">
        <v>25.874007019779231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1.1135135140000001</v>
      </c>
      <c r="G666" s="13">
        <f t="shared" si="122"/>
        <v>0</v>
      </c>
      <c r="H666" s="13">
        <f t="shared" si="123"/>
        <v>1.1135135140000001</v>
      </c>
      <c r="I666" s="16">
        <f t="shared" si="130"/>
        <v>1.118659848348833</v>
      </c>
      <c r="J666" s="13">
        <f t="shared" si="124"/>
        <v>1.1186219707689458</v>
      </c>
      <c r="K666" s="13">
        <f t="shared" si="125"/>
        <v>3.7877579887268809E-5</v>
      </c>
      <c r="L666" s="13">
        <f t="shared" si="126"/>
        <v>0</v>
      </c>
      <c r="M666" s="13">
        <f t="shared" si="131"/>
        <v>3.2081145880186758E-7</v>
      </c>
      <c r="N666" s="13">
        <f t="shared" si="127"/>
        <v>1.9890310445715789E-7</v>
      </c>
      <c r="O666" s="13">
        <f t="shared" si="128"/>
        <v>1.9890310445715789E-7</v>
      </c>
      <c r="Q666">
        <v>24.18600120475849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50.183783779999999</v>
      </c>
      <c r="G667" s="13">
        <f t="shared" si="122"/>
        <v>2.3095152505104859</v>
      </c>
      <c r="H667" s="13">
        <f t="shared" si="123"/>
        <v>47.874268529489513</v>
      </c>
      <c r="I667" s="16">
        <f t="shared" si="130"/>
        <v>47.874306407069398</v>
      </c>
      <c r="J667" s="13">
        <f t="shared" si="124"/>
        <v>45.260408854116967</v>
      </c>
      <c r="K667" s="13">
        <f t="shared" si="125"/>
        <v>2.6138975529524302</v>
      </c>
      <c r="L667" s="13">
        <f t="shared" si="126"/>
        <v>0</v>
      </c>
      <c r="M667" s="13">
        <f t="shared" si="131"/>
        <v>1.2190835434470969E-7</v>
      </c>
      <c r="N667" s="13">
        <f t="shared" si="127"/>
        <v>7.5583179693720007E-8</v>
      </c>
      <c r="O667" s="13">
        <f t="shared" si="128"/>
        <v>2.3095153260936656</v>
      </c>
      <c r="Q667">
        <v>24.49215292942305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78.075675680000003</v>
      </c>
      <c r="G668" s="13">
        <f t="shared" si="122"/>
        <v>6.3357406749233496</v>
      </c>
      <c r="H668" s="13">
        <f t="shared" si="123"/>
        <v>71.73993500507666</v>
      </c>
      <c r="I668" s="16">
        <f t="shared" si="130"/>
        <v>74.353832558029097</v>
      </c>
      <c r="J668" s="13">
        <f t="shared" si="124"/>
        <v>53.173210400793593</v>
      </c>
      <c r="K668" s="13">
        <f t="shared" si="125"/>
        <v>21.180622157235504</v>
      </c>
      <c r="L668" s="13">
        <f t="shared" si="126"/>
        <v>0</v>
      </c>
      <c r="M668" s="13">
        <f t="shared" si="131"/>
        <v>4.6325174650989682E-8</v>
      </c>
      <c r="N668" s="13">
        <f t="shared" si="127"/>
        <v>2.8721608283613602E-8</v>
      </c>
      <c r="O668" s="13">
        <f t="shared" si="128"/>
        <v>6.3357407036449578</v>
      </c>
      <c r="Q668">
        <v>15.957948872837971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19.675675680000001</v>
      </c>
      <c r="G669" s="13">
        <f t="shared" si="122"/>
        <v>0</v>
      </c>
      <c r="H669" s="13">
        <f t="shared" si="123"/>
        <v>19.675675680000001</v>
      </c>
      <c r="I669" s="16">
        <f t="shared" si="130"/>
        <v>40.856297837235502</v>
      </c>
      <c r="J669" s="13">
        <f t="shared" si="124"/>
        <v>33.971504793372482</v>
      </c>
      <c r="K669" s="13">
        <f t="shared" si="125"/>
        <v>6.88479304386302</v>
      </c>
      <c r="L669" s="13">
        <f t="shared" si="126"/>
        <v>0</v>
      </c>
      <c r="M669" s="13">
        <f t="shared" si="131"/>
        <v>1.760356636737608E-8</v>
      </c>
      <c r="N669" s="13">
        <f t="shared" si="127"/>
        <v>1.091421114777317E-8</v>
      </c>
      <c r="O669" s="13">
        <f t="shared" si="128"/>
        <v>1.091421114777317E-8</v>
      </c>
      <c r="Q669">
        <v>12.80644659354839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86.154054049999999</v>
      </c>
      <c r="G670" s="13">
        <f t="shared" si="122"/>
        <v>7.5018635215890841</v>
      </c>
      <c r="H670" s="13">
        <f t="shared" si="123"/>
        <v>78.652190528410912</v>
      </c>
      <c r="I670" s="16">
        <f t="shared" si="130"/>
        <v>85.536983572273925</v>
      </c>
      <c r="J670" s="13">
        <f t="shared" si="124"/>
        <v>50.370415768023442</v>
      </c>
      <c r="K670" s="13">
        <f t="shared" si="125"/>
        <v>35.166567804250484</v>
      </c>
      <c r="L670" s="13">
        <f t="shared" si="126"/>
        <v>0</v>
      </c>
      <c r="M670" s="13">
        <f t="shared" si="131"/>
        <v>6.6893552196029102E-9</v>
      </c>
      <c r="N670" s="13">
        <f t="shared" si="127"/>
        <v>4.1474002361538039E-9</v>
      </c>
      <c r="O670" s="13">
        <f t="shared" si="128"/>
        <v>7.5018635257364847</v>
      </c>
      <c r="Q670">
        <v>13.08369964609677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172.6054054</v>
      </c>
      <c r="G671" s="13">
        <f t="shared" si="122"/>
        <v>19.981211642833568</v>
      </c>
      <c r="H671" s="13">
        <f t="shared" si="123"/>
        <v>152.62419375716644</v>
      </c>
      <c r="I671" s="16">
        <f t="shared" si="130"/>
        <v>187.79076156141693</v>
      </c>
      <c r="J671" s="13">
        <f t="shared" si="124"/>
        <v>65.185835442657407</v>
      </c>
      <c r="K671" s="13">
        <f t="shared" si="125"/>
        <v>122.60492611875952</v>
      </c>
      <c r="L671" s="13">
        <f t="shared" si="126"/>
        <v>82.068061358374962</v>
      </c>
      <c r="M671" s="13">
        <f t="shared" si="131"/>
        <v>82.068061360916928</v>
      </c>
      <c r="N671" s="13">
        <f t="shared" si="127"/>
        <v>50.882198043768497</v>
      </c>
      <c r="O671" s="13">
        <f t="shared" si="128"/>
        <v>70.863409686602068</v>
      </c>
      <c r="Q671">
        <v>14.66450773521283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49.778378379999999</v>
      </c>
      <c r="G672" s="13">
        <f t="shared" si="122"/>
        <v>2.2509945329296803</v>
      </c>
      <c r="H672" s="13">
        <f t="shared" si="123"/>
        <v>47.527383847070318</v>
      </c>
      <c r="I672" s="16">
        <f t="shared" si="130"/>
        <v>88.064248607454886</v>
      </c>
      <c r="J672" s="13">
        <f t="shared" si="124"/>
        <v>54.660332871914378</v>
      </c>
      <c r="K672" s="13">
        <f t="shared" si="125"/>
        <v>33.403915735540508</v>
      </c>
      <c r="L672" s="13">
        <f t="shared" si="126"/>
        <v>0</v>
      </c>
      <c r="M672" s="13">
        <f t="shared" si="131"/>
        <v>31.185863317148431</v>
      </c>
      <c r="N672" s="13">
        <f t="shared" si="127"/>
        <v>19.335235256632028</v>
      </c>
      <c r="O672" s="13">
        <f t="shared" si="128"/>
        <v>21.58622978956171</v>
      </c>
      <c r="Q672">
        <v>14.70727944138144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2.4945945950000001</v>
      </c>
      <c r="G673" s="13">
        <f t="shared" si="122"/>
        <v>0</v>
      </c>
      <c r="H673" s="13">
        <f t="shared" si="123"/>
        <v>2.4945945950000001</v>
      </c>
      <c r="I673" s="16">
        <f t="shared" si="130"/>
        <v>35.89851033054051</v>
      </c>
      <c r="J673" s="13">
        <f t="shared" si="124"/>
        <v>33.621757614721595</v>
      </c>
      <c r="K673" s="13">
        <f t="shared" si="125"/>
        <v>2.2767527158189154</v>
      </c>
      <c r="L673" s="13">
        <f t="shared" si="126"/>
        <v>0</v>
      </c>
      <c r="M673" s="13">
        <f t="shared" si="131"/>
        <v>11.850628060516403</v>
      </c>
      <c r="N673" s="13">
        <f t="shared" si="127"/>
        <v>7.3473893975201694</v>
      </c>
      <c r="O673" s="13">
        <f t="shared" si="128"/>
        <v>7.3473893975201694</v>
      </c>
      <c r="Q673">
        <v>19.247404148212979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1.3567567570000001</v>
      </c>
      <c r="G674" s="13">
        <f t="shared" si="122"/>
        <v>0</v>
      </c>
      <c r="H674" s="13">
        <f t="shared" si="123"/>
        <v>1.3567567570000001</v>
      </c>
      <c r="I674" s="16">
        <f t="shared" si="130"/>
        <v>3.6335094728189157</v>
      </c>
      <c r="J674" s="13">
        <f t="shared" si="124"/>
        <v>3.6313901680614751</v>
      </c>
      <c r="K674" s="13">
        <f t="shared" si="125"/>
        <v>2.1193047574405988E-3</v>
      </c>
      <c r="L674" s="13">
        <f t="shared" si="126"/>
        <v>0</v>
      </c>
      <c r="M674" s="13">
        <f t="shared" si="131"/>
        <v>4.5032386629962335</v>
      </c>
      <c r="N674" s="13">
        <f t="shared" si="127"/>
        <v>2.7920079710576649</v>
      </c>
      <c r="O674" s="13">
        <f t="shared" si="128"/>
        <v>2.7920079710576649</v>
      </c>
      <c r="Q674">
        <v>20.70079245804769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5.9621621620000003</v>
      </c>
      <c r="G675" s="13">
        <f t="shared" si="122"/>
        <v>0</v>
      </c>
      <c r="H675" s="13">
        <f t="shared" si="123"/>
        <v>5.9621621620000003</v>
      </c>
      <c r="I675" s="16">
        <f t="shared" si="130"/>
        <v>5.9642814667574413</v>
      </c>
      <c r="J675" s="13">
        <f t="shared" si="124"/>
        <v>5.9564187360130836</v>
      </c>
      <c r="K675" s="13">
        <f t="shared" si="125"/>
        <v>7.8627307443577266E-3</v>
      </c>
      <c r="L675" s="13">
        <f t="shared" si="126"/>
        <v>0</v>
      </c>
      <c r="M675" s="13">
        <f t="shared" si="131"/>
        <v>1.7112306919385687</v>
      </c>
      <c r="N675" s="13">
        <f t="shared" si="127"/>
        <v>1.0609630290019125</v>
      </c>
      <c r="O675" s="13">
        <f t="shared" si="128"/>
        <v>1.0609630290019125</v>
      </c>
      <c r="Q675">
        <v>21.935410680155069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26.15675676</v>
      </c>
      <c r="G676" s="13">
        <f t="shared" si="122"/>
        <v>0</v>
      </c>
      <c r="H676" s="13">
        <f t="shared" si="123"/>
        <v>26.15675676</v>
      </c>
      <c r="I676" s="16">
        <f t="shared" si="130"/>
        <v>26.164619490744357</v>
      </c>
      <c r="J676" s="13">
        <f t="shared" si="124"/>
        <v>25.474264109178751</v>
      </c>
      <c r="K676" s="13">
        <f t="shared" si="125"/>
        <v>0.69035538156560605</v>
      </c>
      <c r="L676" s="13">
        <f t="shared" si="126"/>
        <v>0</v>
      </c>
      <c r="M676" s="13">
        <f t="shared" si="131"/>
        <v>0.65026766293665617</v>
      </c>
      <c r="N676" s="13">
        <f t="shared" si="127"/>
        <v>0.40316595102072683</v>
      </c>
      <c r="O676" s="13">
        <f t="shared" si="128"/>
        <v>0.40316595102072683</v>
      </c>
      <c r="Q676">
        <v>21.387532000000011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4.8513513509999999</v>
      </c>
      <c r="G677" s="13">
        <f t="shared" si="122"/>
        <v>0</v>
      </c>
      <c r="H677" s="13">
        <f t="shared" si="123"/>
        <v>4.8513513509999999</v>
      </c>
      <c r="I677" s="16">
        <f t="shared" si="130"/>
        <v>5.541706732565606</v>
      </c>
      <c r="J677" s="13">
        <f t="shared" si="124"/>
        <v>5.535674123754454</v>
      </c>
      <c r="K677" s="13">
        <f t="shared" si="125"/>
        <v>6.0326088111519738E-3</v>
      </c>
      <c r="L677" s="13">
        <f t="shared" si="126"/>
        <v>0</v>
      </c>
      <c r="M677" s="13">
        <f t="shared" si="131"/>
        <v>0.24710171191592933</v>
      </c>
      <c r="N677" s="13">
        <f t="shared" si="127"/>
        <v>0.15320306138787618</v>
      </c>
      <c r="O677" s="13">
        <f t="shared" si="128"/>
        <v>0.15320306138787618</v>
      </c>
      <c r="Q677">
        <v>22.25306790394577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0.56216216200000002</v>
      </c>
      <c r="G678" s="13">
        <f t="shared" si="122"/>
        <v>0</v>
      </c>
      <c r="H678" s="13">
        <f t="shared" si="123"/>
        <v>0.56216216200000002</v>
      </c>
      <c r="I678" s="16">
        <f t="shared" si="130"/>
        <v>0.56819477081115199</v>
      </c>
      <c r="J678" s="13">
        <f t="shared" si="124"/>
        <v>0.56818782713050908</v>
      </c>
      <c r="K678" s="13">
        <f t="shared" si="125"/>
        <v>6.9436806429123976E-6</v>
      </c>
      <c r="L678" s="13">
        <f t="shared" si="126"/>
        <v>0</v>
      </c>
      <c r="M678" s="13">
        <f t="shared" si="131"/>
        <v>9.3898650528053157E-2</v>
      </c>
      <c r="N678" s="13">
        <f t="shared" si="127"/>
        <v>5.8217163327392955E-2</v>
      </c>
      <c r="O678" s="13">
        <f t="shared" si="128"/>
        <v>5.8217163327392955E-2</v>
      </c>
      <c r="Q678">
        <v>21.799340978550891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136.58378379999999</v>
      </c>
      <c r="G679" s="13">
        <f t="shared" si="122"/>
        <v>14.781450750511324</v>
      </c>
      <c r="H679" s="13">
        <f t="shared" si="123"/>
        <v>121.80233304948867</v>
      </c>
      <c r="I679" s="16">
        <f t="shared" si="130"/>
        <v>121.80233999316931</v>
      </c>
      <c r="J679" s="13">
        <f t="shared" si="124"/>
        <v>71.560103622350624</v>
      </c>
      <c r="K679" s="13">
        <f t="shared" si="125"/>
        <v>50.242236370818688</v>
      </c>
      <c r="L679" s="13">
        <f t="shared" si="126"/>
        <v>12.640442446471939</v>
      </c>
      <c r="M679" s="13">
        <f t="shared" si="131"/>
        <v>12.676123933672599</v>
      </c>
      <c r="N679" s="13">
        <f t="shared" si="127"/>
        <v>7.8591968388770113</v>
      </c>
      <c r="O679" s="13">
        <f t="shared" si="128"/>
        <v>22.640647589388337</v>
      </c>
      <c r="Q679">
        <v>18.096196628280929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18.21891892</v>
      </c>
      <c r="G680" s="13">
        <f t="shared" si="122"/>
        <v>0</v>
      </c>
      <c r="H680" s="13">
        <f t="shared" si="123"/>
        <v>18.21891892</v>
      </c>
      <c r="I680" s="16">
        <f t="shared" si="130"/>
        <v>55.820712844346744</v>
      </c>
      <c r="J680" s="13">
        <f t="shared" si="124"/>
        <v>46.999480268030297</v>
      </c>
      <c r="K680" s="13">
        <f t="shared" si="125"/>
        <v>8.8212325763164472</v>
      </c>
      <c r="L680" s="13">
        <f t="shared" si="126"/>
        <v>0</v>
      </c>
      <c r="M680" s="13">
        <f t="shared" si="131"/>
        <v>4.816927094795588</v>
      </c>
      <c r="N680" s="13">
        <f t="shared" si="127"/>
        <v>2.9864947987732644</v>
      </c>
      <c r="O680" s="13">
        <f t="shared" si="128"/>
        <v>2.9864947987732644</v>
      </c>
      <c r="Q680">
        <v>17.883678156255399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</v>
      </c>
      <c r="G681" s="13">
        <f t="shared" si="122"/>
        <v>0</v>
      </c>
      <c r="H681" s="13">
        <f t="shared" si="123"/>
        <v>0</v>
      </c>
      <c r="I681" s="16">
        <f t="shared" si="130"/>
        <v>8.8212325763164472</v>
      </c>
      <c r="J681" s="13">
        <f t="shared" si="124"/>
        <v>8.7159313325196521</v>
      </c>
      <c r="K681" s="13">
        <f t="shared" si="125"/>
        <v>0.10530124379679506</v>
      </c>
      <c r="L681" s="13">
        <f t="shared" si="126"/>
        <v>0</v>
      </c>
      <c r="M681" s="13">
        <f t="shared" si="131"/>
        <v>1.8304322960223236</v>
      </c>
      <c r="N681" s="13">
        <f t="shared" si="127"/>
        <v>1.1348680235338406</v>
      </c>
      <c r="O681" s="13">
        <f t="shared" si="128"/>
        <v>1.1348680235338406</v>
      </c>
      <c r="Q681">
        <v>11.664268242244001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62.108108110000003</v>
      </c>
      <c r="G682" s="13">
        <f t="shared" si="122"/>
        <v>4.0308046473904051</v>
      </c>
      <c r="H682" s="13">
        <f t="shared" si="123"/>
        <v>58.077303462609599</v>
      </c>
      <c r="I682" s="16">
        <f t="shared" si="130"/>
        <v>58.182604706406394</v>
      </c>
      <c r="J682" s="13">
        <f t="shared" si="124"/>
        <v>39.357526029226307</v>
      </c>
      <c r="K682" s="13">
        <f t="shared" si="125"/>
        <v>18.825078677180088</v>
      </c>
      <c r="L682" s="13">
        <f t="shared" si="126"/>
        <v>0</v>
      </c>
      <c r="M682" s="13">
        <f t="shared" si="131"/>
        <v>0.69556427248848296</v>
      </c>
      <c r="N682" s="13">
        <f t="shared" si="127"/>
        <v>0.43124984894285945</v>
      </c>
      <c r="O682" s="13">
        <f t="shared" si="128"/>
        <v>4.4620544963332645</v>
      </c>
      <c r="Q682">
        <v>10.817640711529121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32.964864859999999</v>
      </c>
      <c r="G683" s="13">
        <f t="shared" si="122"/>
        <v>0</v>
      </c>
      <c r="H683" s="13">
        <f t="shared" si="123"/>
        <v>32.964864859999999</v>
      </c>
      <c r="I683" s="16">
        <f t="shared" si="130"/>
        <v>51.789943537180086</v>
      </c>
      <c r="J683" s="13">
        <f t="shared" si="124"/>
        <v>37.41017886006393</v>
      </c>
      <c r="K683" s="13">
        <f t="shared" si="125"/>
        <v>14.379764677116157</v>
      </c>
      <c r="L683" s="13">
        <f t="shared" si="126"/>
        <v>0</v>
      </c>
      <c r="M683" s="13">
        <f t="shared" si="131"/>
        <v>0.26431442354562351</v>
      </c>
      <c r="N683" s="13">
        <f t="shared" si="127"/>
        <v>0.16387494259828658</v>
      </c>
      <c r="O683" s="13">
        <f t="shared" si="128"/>
        <v>0.16387494259828658</v>
      </c>
      <c r="Q683">
        <v>10.99977509354839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20.875675680000001</v>
      </c>
      <c r="G684" s="13">
        <f t="shared" si="122"/>
        <v>0</v>
      </c>
      <c r="H684" s="13">
        <f t="shared" si="123"/>
        <v>20.875675680000001</v>
      </c>
      <c r="I684" s="16">
        <f t="shared" si="130"/>
        <v>35.255440357116157</v>
      </c>
      <c r="J684" s="13">
        <f t="shared" si="124"/>
        <v>30.777474274620563</v>
      </c>
      <c r="K684" s="13">
        <f t="shared" si="125"/>
        <v>4.4779660824955947</v>
      </c>
      <c r="L684" s="13">
        <f t="shared" si="126"/>
        <v>0</v>
      </c>
      <c r="M684" s="13">
        <f t="shared" si="131"/>
        <v>0.10043948094733693</v>
      </c>
      <c r="N684" s="13">
        <f t="shared" si="127"/>
        <v>6.2272478187348893E-2</v>
      </c>
      <c r="O684" s="13">
        <f t="shared" si="128"/>
        <v>6.2272478187348893E-2</v>
      </c>
      <c r="Q684">
        <v>13.264741971827149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1.140540541</v>
      </c>
      <c r="G685" s="13">
        <f t="shared" si="122"/>
        <v>0</v>
      </c>
      <c r="H685" s="13">
        <f t="shared" si="123"/>
        <v>1.140540541</v>
      </c>
      <c r="I685" s="16">
        <f t="shared" si="130"/>
        <v>5.6185066234955947</v>
      </c>
      <c r="J685" s="13">
        <f t="shared" si="124"/>
        <v>5.6070396210582611</v>
      </c>
      <c r="K685" s="13">
        <f t="shared" si="125"/>
        <v>1.1467002437333562E-2</v>
      </c>
      <c r="L685" s="13">
        <f t="shared" si="126"/>
        <v>0</v>
      </c>
      <c r="M685" s="13">
        <f t="shared" si="131"/>
        <v>3.8167002759988036E-2</v>
      </c>
      <c r="N685" s="13">
        <f t="shared" si="127"/>
        <v>2.3663541711192584E-2</v>
      </c>
      <c r="O685" s="13">
        <f t="shared" si="128"/>
        <v>2.3663541711192584E-2</v>
      </c>
      <c r="Q685">
        <v>17.995835055617238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25.81351351</v>
      </c>
      <c r="G686" s="13">
        <f t="shared" si="122"/>
        <v>0</v>
      </c>
      <c r="H686" s="13">
        <f t="shared" si="123"/>
        <v>25.81351351</v>
      </c>
      <c r="I686" s="16">
        <f t="shared" si="130"/>
        <v>25.824980512437335</v>
      </c>
      <c r="J686" s="13">
        <f t="shared" si="124"/>
        <v>24.513889518856377</v>
      </c>
      <c r="K686" s="13">
        <f t="shared" si="125"/>
        <v>1.311090993580958</v>
      </c>
      <c r="L686" s="13">
        <f t="shared" si="126"/>
        <v>0</v>
      </c>
      <c r="M686" s="13">
        <f t="shared" si="131"/>
        <v>1.4503461048795453E-2</v>
      </c>
      <c r="N686" s="13">
        <f t="shared" si="127"/>
        <v>8.9921458502531804E-3</v>
      </c>
      <c r="O686" s="13">
        <f t="shared" si="128"/>
        <v>8.9921458502531804E-3</v>
      </c>
      <c r="Q686">
        <v>16.301374129373041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2.9891891890000002</v>
      </c>
      <c r="G687" s="13">
        <f t="shared" si="122"/>
        <v>0</v>
      </c>
      <c r="H687" s="13">
        <f t="shared" si="123"/>
        <v>2.9891891890000002</v>
      </c>
      <c r="I687" s="16">
        <f t="shared" si="130"/>
        <v>4.3002801825809582</v>
      </c>
      <c r="J687" s="13">
        <f t="shared" si="124"/>
        <v>4.2974236903557701</v>
      </c>
      <c r="K687" s="13">
        <f t="shared" si="125"/>
        <v>2.8564922251881342E-3</v>
      </c>
      <c r="L687" s="13">
        <f t="shared" si="126"/>
        <v>0</v>
      </c>
      <c r="M687" s="13">
        <f t="shared" si="131"/>
        <v>5.5113151985422722E-3</v>
      </c>
      <c r="N687" s="13">
        <f t="shared" si="127"/>
        <v>3.4170154230962089E-3</v>
      </c>
      <c r="O687" s="13">
        <f t="shared" si="128"/>
        <v>3.4170154230962089E-3</v>
      </c>
      <c r="Q687">
        <v>22.163460260608321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17.416216219999999</v>
      </c>
      <c r="G688" s="13">
        <f t="shared" si="122"/>
        <v>0</v>
      </c>
      <c r="H688" s="13">
        <f t="shared" si="123"/>
        <v>17.416216219999999</v>
      </c>
      <c r="I688" s="16">
        <f t="shared" si="130"/>
        <v>17.419072712225187</v>
      </c>
      <c r="J688" s="13">
        <f t="shared" si="124"/>
        <v>17.286075078884785</v>
      </c>
      <c r="K688" s="13">
        <f t="shared" si="125"/>
        <v>0.13299763334040193</v>
      </c>
      <c r="L688" s="13">
        <f t="shared" si="126"/>
        <v>0</v>
      </c>
      <c r="M688" s="13">
        <f t="shared" si="131"/>
        <v>2.0942997754460633E-3</v>
      </c>
      <c r="N688" s="13">
        <f t="shared" si="127"/>
        <v>1.2984658607765591E-3</v>
      </c>
      <c r="O688" s="13">
        <f t="shared" si="128"/>
        <v>1.2984658607765591E-3</v>
      </c>
      <c r="Q688">
        <v>24.623522000000008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0.35405405400000001</v>
      </c>
      <c r="G689" s="13">
        <f t="shared" si="122"/>
        <v>0</v>
      </c>
      <c r="H689" s="13">
        <f t="shared" si="123"/>
        <v>0.35405405400000001</v>
      </c>
      <c r="I689" s="16">
        <f t="shared" si="130"/>
        <v>0.48705168734040194</v>
      </c>
      <c r="J689" s="13">
        <f t="shared" si="124"/>
        <v>0.4870484175248776</v>
      </c>
      <c r="K689" s="13">
        <f t="shared" si="125"/>
        <v>3.2698155243426896E-6</v>
      </c>
      <c r="L689" s="13">
        <f t="shared" si="126"/>
        <v>0</v>
      </c>
      <c r="M689" s="13">
        <f t="shared" si="131"/>
        <v>7.9583391466950411E-4</v>
      </c>
      <c r="N689" s="13">
        <f t="shared" si="127"/>
        <v>4.9341702709509256E-4</v>
      </c>
      <c r="O689" s="13">
        <f t="shared" si="128"/>
        <v>4.9341702709509256E-4</v>
      </c>
      <c r="Q689">
        <v>23.86541013965908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1.3054054049999999</v>
      </c>
      <c r="G690" s="13">
        <f t="shared" si="122"/>
        <v>0</v>
      </c>
      <c r="H690" s="13">
        <f t="shared" si="123"/>
        <v>1.3054054049999999</v>
      </c>
      <c r="I690" s="16">
        <f t="shared" si="130"/>
        <v>1.3054086748155243</v>
      </c>
      <c r="J690" s="13">
        <f t="shared" si="124"/>
        <v>1.3053305080913191</v>
      </c>
      <c r="K690" s="13">
        <f t="shared" si="125"/>
        <v>7.8166724205130933E-5</v>
      </c>
      <c r="L690" s="13">
        <f t="shared" si="126"/>
        <v>0</v>
      </c>
      <c r="M690" s="13">
        <f t="shared" si="131"/>
        <v>3.0241688757441155E-4</v>
      </c>
      <c r="N690" s="13">
        <f t="shared" si="127"/>
        <v>1.8749847029613515E-4</v>
      </c>
      <c r="O690" s="13">
        <f t="shared" si="128"/>
        <v>1.8749847029613515E-4</v>
      </c>
      <c r="Q690">
        <v>22.325907241677491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35.635135140000003</v>
      </c>
      <c r="G691" s="13">
        <f t="shared" si="122"/>
        <v>0.20940173884089547</v>
      </c>
      <c r="H691" s="13">
        <f t="shared" si="123"/>
        <v>35.425733401159107</v>
      </c>
      <c r="I691" s="16">
        <f t="shared" si="130"/>
        <v>35.425811567883315</v>
      </c>
      <c r="J691" s="13">
        <f t="shared" si="124"/>
        <v>33.790824777742209</v>
      </c>
      <c r="K691" s="13">
        <f t="shared" si="125"/>
        <v>1.6349867901411059</v>
      </c>
      <c r="L691" s="13">
        <f t="shared" si="126"/>
        <v>0</v>
      </c>
      <c r="M691" s="13">
        <f t="shared" si="131"/>
        <v>1.149184172782764E-4</v>
      </c>
      <c r="N691" s="13">
        <f t="shared" si="127"/>
        <v>7.1249418712531371E-5</v>
      </c>
      <c r="O691" s="13">
        <f t="shared" si="128"/>
        <v>0.209472988259608</v>
      </c>
      <c r="Q691">
        <v>21.500372210958009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42.643243239999997</v>
      </c>
      <c r="G692" s="13">
        <f t="shared" si="122"/>
        <v>1.2210298890723863</v>
      </c>
      <c r="H692" s="13">
        <f t="shared" si="123"/>
        <v>41.422213350927613</v>
      </c>
      <c r="I692" s="16">
        <f t="shared" si="130"/>
        <v>43.057200141068719</v>
      </c>
      <c r="J692" s="13">
        <f t="shared" si="124"/>
        <v>37.012970847080013</v>
      </c>
      <c r="K692" s="13">
        <f t="shared" si="125"/>
        <v>6.0442292939887068</v>
      </c>
      <c r="L692" s="13">
        <f t="shared" si="126"/>
        <v>0</v>
      </c>
      <c r="M692" s="13">
        <f t="shared" si="131"/>
        <v>4.3668998565745028E-5</v>
      </c>
      <c r="N692" s="13">
        <f t="shared" si="127"/>
        <v>2.7074779110761917E-5</v>
      </c>
      <c r="O692" s="13">
        <f t="shared" si="128"/>
        <v>1.221056963851497</v>
      </c>
      <c r="Q692">
        <v>15.25861626164348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64.845945950000001</v>
      </c>
      <c r="G693" s="13">
        <f t="shared" si="122"/>
        <v>4.4260145657010233</v>
      </c>
      <c r="H693" s="13">
        <f t="shared" si="123"/>
        <v>60.419931384298977</v>
      </c>
      <c r="I693" s="16">
        <f t="shared" si="130"/>
        <v>66.464160678287683</v>
      </c>
      <c r="J693" s="13">
        <f t="shared" si="124"/>
        <v>43.709093206556318</v>
      </c>
      <c r="K693" s="13">
        <f t="shared" si="125"/>
        <v>22.755067471731365</v>
      </c>
      <c r="L693" s="13">
        <f t="shared" si="126"/>
        <v>0</v>
      </c>
      <c r="M693" s="13">
        <f t="shared" si="131"/>
        <v>1.659421945498311E-5</v>
      </c>
      <c r="N693" s="13">
        <f t="shared" si="127"/>
        <v>1.0288416062089528E-5</v>
      </c>
      <c r="O693" s="13">
        <f t="shared" si="128"/>
        <v>4.4260248541170855</v>
      </c>
      <c r="Q693">
        <v>12.03568156874946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22.735135140000001</v>
      </c>
      <c r="G694" s="13">
        <f t="shared" si="122"/>
        <v>0</v>
      </c>
      <c r="H694" s="13">
        <f t="shared" si="123"/>
        <v>22.735135140000001</v>
      </c>
      <c r="I694" s="16">
        <f t="shared" si="130"/>
        <v>45.490202611731362</v>
      </c>
      <c r="J694" s="13">
        <f t="shared" si="124"/>
        <v>35.040938519010055</v>
      </c>
      <c r="K694" s="13">
        <f t="shared" si="125"/>
        <v>10.449264092721307</v>
      </c>
      <c r="L694" s="13">
        <f t="shared" si="126"/>
        <v>0</v>
      </c>
      <c r="M694" s="13">
        <f t="shared" si="131"/>
        <v>6.3058033928935828E-6</v>
      </c>
      <c r="N694" s="13">
        <f t="shared" si="127"/>
        <v>3.909598103594021E-6</v>
      </c>
      <c r="O694" s="13">
        <f t="shared" si="128"/>
        <v>3.909598103594021E-6</v>
      </c>
      <c r="Q694">
        <v>11.232054593548391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1.175675676</v>
      </c>
      <c r="G695" s="13">
        <f t="shared" si="122"/>
        <v>0</v>
      </c>
      <c r="H695" s="13">
        <f t="shared" si="123"/>
        <v>1.175675676</v>
      </c>
      <c r="I695" s="16">
        <f t="shared" si="130"/>
        <v>11.624939768721308</v>
      </c>
      <c r="J695" s="13">
        <f t="shared" si="124"/>
        <v>11.474251118973777</v>
      </c>
      <c r="K695" s="13">
        <f t="shared" si="125"/>
        <v>0.15068864974753104</v>
      </c>
      <c r="L695" s="13">
        <f t="shared" si="126"/>
        <v>0</v>
      </c>
      <c r="M695" s="13">
        <f t="shared" si="131"/>
        <v>2.3962052892995617E-6</v>
      </c>
      <c r="N695" s="13">
        <f t="shared" si="127"/>
        <v>1.4856472793657282E-6</v>
      </c>
      <c r="O695" s="13">
        <f t="shared" si="128"/>
        <v>1.4856472793657282E-6</v>
      </c>
      <c r="Q695">
        <v>15.069757261154161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2.4702702699999999</v>
      </c>
      <c r="G696" s="13">
        <f t="shared" si="122"/>
        <v>0</v>
      </c>
      <c r="H696" s="13">
        <f t="shared" si="123"/>
        <v>2.4702702699999999</v>
      </c>
      <c r="I696" s="16">
        <f t="shared" si="130"/>
        <v>2.6209589197475309</v>
      </c>
      <c r="J696" s="13">
        <f t="shared" si="124"/>
        <v>2.6192157679343859</v>
      </c>
      <c r="K696" s="13">
        <f t="shared" si="125"/>
        <v>1.7431518131449941E-3</v>
      </c>
      <c r="L696" s="13">
        <f t="shared" si="126"/>
        <v>0</v>
      </c>
      <c r="M696" s="13">
        <f t="shared" si="131"/>
        <v>9.1055800993383355E-7</v>
      </c>
      <c r="N696" s="13">
        <f t="shared" si="127"/>
        <v>5.645459661589768E-7</v>
      </c>
      <c r="O696" s="13">
        <f t="shared" si="128"/>
        <v>5.645459661589768E-7</v>
      </c>
      <c r="Q696">
        <v>15.13633063624712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27.372972969999999</v>
      </c>
      <c r="G697" s="13">
        <f t="shared" si="122"/>
        <v>0</v>
      </c>
      <c r="H697" s="13">
        <f t="shared" si="123"/>
        <v>27.372972969999999</v>
      </c>
      <c r="I697" s="16">
        <f t="shared" si="130"/>
        <v>27.374716121813144</v>
      </c>
      <c r="J697" s="13">
        <f t="shared" si="124"/>
        <v>25.766174832250172</v>
      </c>
      <c r="K697" s="13">
        <f t="shared" si="125"/>
        <v>1.6085412895629716</v>
      </c>
      <c r="L697" s="13">
        <f t="shared" si="126"/>
        <v>0</v>
      </c>
      <c r="M697" s="13">
        <f t="shared" si="131"/>
        <v>3.4601204377485675E-7</v>
      </c>
      <c r="N697" s="13">
        <f t="shared" si="127"/>
        <v>2.145274671404112E-7</v>
      </c>
      <c r="O697" s="13">
        <f t="shared" si="128"/>
        <v>2.145274671404112E-7</v>
      </c>
      <c r="Q697">
        <v>15.998810152170369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1.8108108110000001</v>
      </c>
      <c r="G698" s="13">
        <f t="shared" si="122"/>
        <v>0</v>
      </c>
      <c r="H698" s="13">
        <f t="shared" si="123"/>
        <v>1.8108108110000001</v>
      </c>
      <c r="I698" s="16">
        <f t="shared" si="130"/>
        <v>3.4193521005629717</v>
      </c>
      <c r="J698" s="13">
        <f t="shared" si="124"/>
        <v>3.4168119540745119</v>
      </c>
      <c r="K698" s="13">
        <f t="shared" si="125"/>
        <v>2.5401464884597935E-3</v>
      </c>
      <c r="L698" s="13">
        <f t="shared" si="126"/>
        <v>0</v>
      </c>
      <c r="M698" s="13">
        <f t="shared" si="131"/>
        <v>1.3148457663444556E-7</v>
      </c>
      <c r="N698" s="13">
        <f t="shared" si="127"/>
        <v>8.1520437513356244E-8</v>
      </c>
      <c r="O698" s="13">
        <f t="shared" si="128"/>
        <v>8.1520437513356244E-8</v>
      </c>
      <c r="Q698">
        <v>18.132787981644672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0.79189189199999999</v>
      </c>
      <c r="G699" s="13">
        <f t="shared" si="122"/>
        <v>0</v>
      </c>
      <c r="H699" s="13">
        <f t="shared" si="123"/>
        <v>0.79189189199999999</v>
      </c>
      <c r="I699" s="16">
        <f t="shared" si="130"/>
        <v>0.79443203848845978</v>
      </c>
      <c r="J699" s="13">
        <f t="shared" si="124"/>
        <v>0.79441490102463053</v>
      </c>
      <c r="K699" s="13">
        <f t="shared" si="125"/>
        <v>1.7137463829253186E-5</v>
      </c>
      <c r="L699" s="13">
        <f t="shared" si="126"/>
        <v>0</v>
      </c>
      <c r="M699" s="13">
        <f t="shared" si="131"/>
        <v>4.9964139121089313E-8</v>
      </c>
      <c r="N699" s="13">
        <f t="shared" si="127"/>
        <v>3.0977766255075375E-8</v>
      </c>
      <c r="O699" s="13">
        <f t="shared" si="128"/>
        <v>3.0977766255075375E-8</v>
      </c>
      <c r="Q699">
        <v>22.522367108422358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12.124324319999999</v>
      </c>
      <c r="G700" s="13">
        <f t="shared" si="122"/>
        <v>0</v>
      </c>
      <c r="H700" s="13">
        <f t="shared" si="123"/>
        <v>12.124324319999999</v>
      </c>
      <c r="I700" s="16">
        <f t="shared" si="130"/>
        <v>12.124341457463828</v>
      </c>
      <c r="J700" s="13">
        <f t="shared" si="124"/>
        <v>12.076365305601612</v>
      </c>
      <c r="K700" s="13">
        <f t="shared" si="125"/>
        <v>4.7976151862215488E-2</v>
      </c>
      <c r="L700" s="13">
        <f t="shared" si="126"/>
        <v>0</v>
      </c>
      <c r="M700" s="13">
        <f t="shared" si="131"/>
        <v>1.8986372866013938E-8</v>
      </c>
      <c r="N700" s="13">
        <f t="shared" si="127"/>
        <v>1.1771551176928641E-8</v>
      </c>
      <c r="O700" s="13">
        <f t="shared" si="128"/>
        <v>1.1771551176928641E-8</v>
      </c>
      <c r="Q700">
        <v>24.180659000000009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0.38378378400000002</v>
      </c>
      <c r="G701" s="13">
        <f t="shared" si="122"/>
        <v>0</v>
      </c>
      <c r="H701" s="13">
        <f t="shared" si="123"/>
        <v>0.38378378400000002</v>
      </c>
      <c r="I701" s="16">
        <f t="shared" si="130"/>
        <v>0.4317599358622155</v>
      </c>
      <c r="J701" s="13">
        <f t="shared" si="124"/>
        <v>0.43175763740072209</v>
      </c>
      <c r="K701" s="13">
        <f t="shared" si="125"/>
        <v>2.2984614934107306E-6</v>
      </c>
      <c r="L701" s="13">
        <f t="shared" si="126"/>
        <v>0</v>
      </c>
      <c r="M701" s="13">
        <f t="shared" si="131"/>
        <v>7.2148216890852971E-9</v>
      </c>
      <c r="N701" s="13">
        <f t="shared" si="127"/>
        <v>4.4731894472328837E-9</v>
      </c>
      <c r="O701" s="13">
        <f t="shared" si="128"/>
        <v>4.4731894472328837E-9</v>
      </c>
      <c r="Q701">
        <v>23.801148196416769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0.32972973</v>
      </c>
      <c r="G702" s="13">
        <f t="shared" si="122"/>
        <v>0</v>
      </c>
      <c r="H702" s="13">
        <f t="shared" si="123"/>
        <v>0.32972973</v>
      </c>
      <c r="I702" s="16">
        <f t="shared" si="130"/>
        <v>0.32973202846149341</v>
      </c>
      <c r="J702" s="13">
        <f t="shared" si="124"/>
        <v>0.32973092859173553</v>
      </c>
      <c r="K702" s="13">
        <f t="shared" si="125"/>
        <v>1.0998697578812333E-6</v>
      </c>
      <c r="L702" s="13">
        <f t="shared" si="126"/>
        <v>0</v>
      </c>
      <c r="M702" s="13">
        <f t="shared" si="131"/>
        <v>2.7416322418524133E-9</v>
      </c>
      <c r="N702" s="13">
        <f t="shared" si="127"/>
        <v>1.6998119899484963E-9</v>
      </c>
      <c r="O702" s="13">
        <f t="shared" si="128"/>
        <v>1.6998119899484963E-9</v>
      </c>
      <c r="Q702">
        <v>23.29014119682623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77.748648650000007</v>
      </c>
      <c r="G703" s="13">
        <f t="shared" si="122"/>
        <v>6.2885339616829254</v>
      </c>
      <c r="H703" s="13">
        <f t="shared" si="123"/>
        <v>71.460114688317077</v>
      </c>
      <c r="I703" s="16">
        <f t="shared" si="130"/>
        <v>71.46011578818684</v>
      </c>
      <c r="J703" s="13">
        <f t="shared" si="124"/>
        <v>60.745529094870008</v>
      </c>
      <c r="K703" s="13">
        <f t="shared" si="125"/>
        <v>10.714586693316832</v>
      </c>
      <c r="L703" s="13">
        <f t="shared" si="126"/>
        <v>0</v>
      </c>
      <c r="M703" s="13">
        <f t="shared" si="131"/>
        <v>1.041820251903917E-9</v>
      </c>
      <c r="N703" s="13">
        <f t="shared" si="127"/>
        <v>6.4592855618042854E-10</v>
      </c>
      <c r="O703" s="13">
        <f t="shared" si="128"/>
        <v>6.2885339623288541</v>
      </c>
      <c r="Q703">
        <v>21.849323083373939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32.070270270000002</v>
      </c>
      <c r="G704" s="13">
        <f t="shared" si="122"/>
        <v>0</v>
      </c>
      <c r="H704" s="13">
        <f t="shared" si="123"/>
        <v>32.070270270000002</v>
      </c>
      <c r="I704" s="16">
        <f t="shared" si="130"/>
        <v>42.784856963316834</v>
      </c>
      <c r="J704" s="13">
        <f t="shared" si="124"/>
        <v>37.078520939577494</v>
      </c>
      <c r="K704" s="13">
        <f t="shared" si="125"/>
        <v>5.7063360237393397</v>
      </c>
      <c r="L704" s="13">
        <f t="shared" si="126"/>
        <v>0</v>
      </c>
      <c r="M704" s="13">
        <f t="shared" si="131"/>
        <v>3.9589169572348842E-10</v>
      </c>
      <c r="N704" s="13">
        <f t="shared" si="127"/>
        <v>2.4545285134856283E-10</v>
      </c>
      <c r="O704" s="13">
        <f t="shared" si="128"/>
        <v>2.4545285134856283E-10</v>
      </c>
      <c r="Q704">
        <v>15.62348639184831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108.3594595</v>
      </c>
      <c r="G705" s="13">
        <f t="shared" si="122"/>
        <v>10.707238341724034</v>
      </c>
      <c r="H705" s="13">
        <f t="shared" si="123"/>
        <v>97.652221158275964</v>
      </c>
      <c r="I705" s="16">
        <f t="shared" si="130"/>
        <v>103.3585571820153</v>
      </c>
      <c r="J705" s="13">
        <f t="shared" si="124"/>
        <v>50.615199651401717</v>
      </c>
      <c r="K705" s="13">
        <f t="shared" si="125"/>
        <v>52.743357530613586</v>
      </c>
      <c r="L705" s="13">
        <f t="shared" si="126"/>
        <v>15.040116744644063</v>
      </c>
      <c r="M705" s="13">
        <f t="shared" si="131"/>
        <v>15.040116744794501</v>
      </c>
      <c r="N705" s="13">
        <f t="shared" si="127"/>
        <v>9.3248723817725914</v>
      </c>
      <c r="O705" s="13">
        <f t="shared" si="128"/>
        <v>20.032110723496626</v>
      </c>
      <c r="Q705">
        <v>12.04375006126106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84.005405409999995</v>
      </c>
      <c r="G706" s="13">
        <f t="shared" si="122"/>
        <v>7.19170371552379</v>
      </c>
      <c r="H706" s="13">
        <f t="shared" si="123"/>
        <v>76.813701694476208</v>
      </c>
      <c r="I706" s="16">
        <f t="shared" si="130"/>
        <v>114.51694248044573</v>
      </c>
      <c r="J706" s="13">
        <f t="shared" si="124"/>
        <v>47.853226282771963</v>
      </c>
      <c r="K706" s="13">
        <f t="shared" si="125"/>
        <v>66.663716197673779</v>
      </c>
      <c r="L706" s="13">
        <f t="shared" si="126"/>
        <v>28.39585794249199</v>
      </c>
      <c r="M706" s="13">
        <f t="shared" si="131"/>
        <v>34.111102305513896</v>
      </c>
      <c r="N706" s="13">
        <f t="shared" si="127"/>
        <v>21.148883429418614</v>
      </c>
      <c r="O706" s="13">
        <f t="shared" si="128"/>
        <v>28.340587144942404</v>
      </c>
      <c r="Q706">
        <v>10.602152593548389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1.045945946</v>
      </c>
      <c r="G707" s="13">
        <f t="shared" si="122"/>
        <v>0</v>
      </c>
      <c r="H707" s="13">
        <f t="shared" si="123"/>
        <v>1.045945946</v>
      </c>
      <c r="I707" s="16">
        <f t="shared" si="130"/>
        <v>39.313804201181796</v>
      </c>
      <c r="J707" s="13">
        <f t="shared" si="124"/>
        <v>32.770246355336013</v>
      </c>
      <c r="K707" s="13">
        <f t="shared" si="125"/>
        <v>6.5435578458457826</v>
      </c>
      <c r="L707" s="13">
        <f t="shared" si="126"/>
        <v>0</v>
      </c>
      <c r="M707" s="13">
        <f t="shared" si="131"/>
        <v>12.962218876095282</v>
      </c>
      <c r="N707" s="13">
        <f t="shared" si="127"/>
        <v>8.036575703179075</v>
      </c>
      <c r="O707" s="13">
        <f t="shared" si="128"/>
        <v>8.036575703179075</v>
      </c>
      <c r="Q707">
        <v>12.36121724681265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17.89189189</v>
      </c>
      <c r="G708" s="13">
        <f t="shared" si="122"/>
        <v>0</v>
      </c>
      <c r="H708" s="13">
        <f t="shared" si="123"/>
        <v>17.89189189</v>
      </c>
      <c r="I708" s="16">
        <f t="shared" si="130"/>
        <v>24.435449735845783</v>
      </c>
      <c r="J708" s="13">
        <f t="shared" si="124"/>
        <v>22.980661148685183</v>
      </c>
      <c r="K708" s="13">
        <f t="shared" si="125"/>
        <v>1.4547885871605999</v>
      </c>
      <c r="L708" s="13">
        <f t="shared" si="126"/>
        <v>0</v>
      </c>
      <c r="M708" s="13">
        <f t="shared" si="131"/>
        <v>4.9256431729162067</v>
      </c>
      <c r="N708" s="13">
        <f t="shared" si="127"/>
        <v>3.053898767208048</v>
      </c>
      <c r="O708" s="13">
        <f t="shared" si="128"/>
        <v>3.053898767208048</v>
      </c>
      <c r="Q708">
        <v>14.265681946099271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19.305405409999999</v>
      </c>
      <c r="G709" s="13">
        <f t="shared" si="122"/>
        <v>0</v>
      </c>
      <c r="H709" s="13">
        <f t="shared" si="123"/>
        <v>19.305405409999999</v>
      </c>
      <c r="I709" s="16">
        <f t="shared" si="130"/>
        <v>20.760193997160599</v>
      </c>
      <c r="J709" s="13">
        <f t="shared" si="124"/>
        <v>19.847792194716114</v>
      </c>
      <c r="K709" s="13">
        <f t="shared" si="125"/>
        <v>0.9124018024444851</v>
      </c>
      <c r="L709" s="13">
        <f t="shared" si="126"/>
        <v>0</v>
      </c>
      <c r="M709" s="13">
        <f t="shared" si="131"/>
        <v>1.8717444057081587</v>
      </c>
      <c r="N709" s="13">
        <f t="shared" si="127"/>
        <v>1.1604815315390584</v>
      </c>
      <c r="O709" s="13">
        <f t="shared" si="128"/>
        <v>1.1604815315390584</v>
      </c>
      <c r="Q709">
        <v>14.283132337291081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6.6675675679999999</v>
      </c>
      <c r="G710" s="13">
        <f t="shared" ref="G710:G773" si="133">IF((F710-$J$2)&gt;0,$I$2*(F710-$J$2),0)</f>
        <v>0</v>
      </c>
      <c r="H710" s="13">
        <f t="shared" ref="H710:H773" si="134">F710-G710</f>
        <v>6.6675675679999999</v>
      </c>
      <c r="I710" s="16">
        <f t="shared" si="130"/>
        <v>7.579969370444485</v>
      </c>
      <c r="J710" s="13">
        <f t="shared" ref="J710:J773" si="135">I710/SQRT(1+(I710/($K$2*(300+(25*Q710)+0.05*(Q710)^3)))^2)</f>
        <v>7.5652084066684102</v>
      </c>
      <c r="K710" s="13">
        <f t="shared" ref="K710:K773" si="136">I710-J710</f>
        <v>1.4760963776074831E-2</v>
      </c>
      <c r="L710" s="13">
        <f t="shared" ref="L710:L773" si="137">IF(K710&gt;$N$2,(K710-$N$2)/$L$2,0)</f>
        <v>0</v>
      </c>
      <c r="M710" s="13">
        <f t="shared" si="131"/>
        <v>0.71126287416910028</v>
      </c>
      <c r="N710" s="13">
        <f t="shared" ref="N710:N773" si="138">$M$2*M710</f>
        <v>0.44098298198484215</v>
      </c>
      <c r="O710" s="13">
        <f t="shared" ref="O710:O773" si="139">N710+G710</f>
        <v>0.44098298198484215</v>
      </c>
      <c r="Q710">
        <v>22.56170400725567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24.129729730000001</v>
      </c>
      <c r="G711" s="13">
        <f t="shared" si="133"/>
        <v>0</v>
      </c>
      <c r="H711" s="13">
        <f t="shared" si="134"/>
        <v>24.129729730000001</v>
      </c>
      <c r="I711" s="16">
        <f t="shared" ref="I711:I774" si="141">H711+K710-L710</f>
        <v>24.144490693776078</v>
      </c>
      <c r="J711" s="13">
        <f t="shared" si="135"/>
        <v>23.617702916775617</v>
      </c>
      <c r="K711" s="13">
        <f t="shared" si="136"/>
        <v>0.52678777700046098</v>
      </c>
      <c r="L711" s="13">
        <f t="shared" si="137"/>
        <v>0</v>
      </c>
      <c r="M711" s="13">
        <f t="shared" ref="M711:M774" si="142">L711+M710-N710</f>
        <v>0.27027989218425813</v>
      </c>
      <c r="N711" s="13">
        <f t="shared" si="138"/>
        <v>0.16757353315424003</v>
      </c>
      <c r="O711" s="13">
        <f t="shared" si="139"/>
        <v>0.16757353315424003</v>
      </c>
      <c r="Q711">
        <v>21.644993587297911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4.2837837839999997</v>
      </c>
      <c r="G712" s="13">
        <f t="shared" si="133"/>
        <v>0</v>
      </c>
      <c r="H712" s="13">
        <f t="shared" si="134"/>
        <v>4.2837837839999997</v>
      </c>
      <c r="I712" s="16">
        <f t="shared" si="141"/>
        <v>4.8105715610004607</v>
      </c>
      <c r="J712" s="13">
        <f t="shared" si="135"/>
        <v>4.8065784745314382</v>
      </c>
      <c r="K712" s="13">
        <f t="shared" si="136"/>
        <v>3.9930864690225221E-3</v>
      </c>
      <c r="L712" s="13">
        <f t="shared" si="137"/>
        <v>0</v>
      </c>
      <c r="M712" s="13">
        <f t="shared" si="142"/>
        <v>0.1027063590300181</v>
      </c>
      <c r="N712" s="13">
        <f t="shared" si="138"/>
        <v>6.3677942598611217E-2</v>
      </c>
      <c r="O712" s="13">
        <f t="shared" si="139"/>
        <v>6.3677942598611217E-2</v>
      </c>
      <c r="Q712">
        <v>22.171879000000011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0.740540541</v>
      </c>
      <c r="G713" s="13">
        <f t="shared" si="133"/>
        <v>0</v>
      </c>
      <c r="H713" s="13">
        <f t="shared" si="134"/>
        <v>0.740540541</v>
      </c>
      <c r="I713" s="16">
        <f t="shared" si="141"/>
        <v>0.74453362746902252</v>
      </c>
      <c r="J713" s="13">
        <f t="shared" si="135"/>
        <v>0.744518971392089</v>
      </c>
      <c r="K713" s="13">
        <f t="shared" si="136"/>
        <v>1.4656076933516893E-5</v>
      </c>
      <c r="L713" s="13">
        <f t="shared" si="137"/>
        <v>0</v>
      </c>
      <c r="M713" s="13">
        <f t="shared" si="142"/>
        <v>3.9028416431406879E-2</v>
      </c>
      <c r="N713" s="13">
        <f t="shared" si="138"/>
        <v>2.4197618187472264E-2</v>
      </c>
      <c r="O713" s="13">
        <f t="shared" si="139"/>
        <v>2.4197618187472264E-2</v>
      </c>
      <c r="Q713">
        <v>22.251542649299459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6.4351351350000003</v>
      </c>
      <c r="G714" s="13">
        <f t="shared" si="133"/>
        <v>0</v>
      </c>
      <c r="H714" s="13">
        <f t="shared" si="134"/>
        <v>6.4351351350000003</v>
      </c>
      <c r="I714" s="16">
        <f t="shared" si="141"/>
        <v>6.4351497910769337</v>
      </c>
      <c r="J714" s="13">
        <f t="shared" si="135"/>
        <v>6.4260944270162348</v>
      </c>
      <c r="K714" s="13">
        <f t="shared" si="136"/>
        <v>9.0553640606989561E-3</v>
      </c>
      <c r="L714" s="13">
        <f t="shared" si="137"/>
        <v>0</v>
      </c>
      <c r="M714" s="13">
        <f t="shared" si="142"/>
        <v>1.4830798243934615E-2</v>
      </c>
      <c r="N714" s="13">
        <f t="shared" si="138"/>
        <v>9.1950949112394615E-3</v>
      </c>
      <c r="O714" s="13">
        <f t="shared" si="139"/>
        <v>9.1950949112394615E-3</v>
      </c>
      <c r="Q714">
        <v>22.549206527937091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75.051351350000004</v>
      </c>
      <c r="G715" s="13">
        <f t="shared" si="133"/>
        <v>5.8991761151303876</v>
      </c>
      <c r="H715" s="13">
        <f t="shared" si="134"/>
        <v>69.152175234869617</v>
      </c>
      <c r="I715" s="16">
        <f t="shared" si="141"/>
        <v>69.161230598930317</v>
      </c>
      <c r="J715" s="13">
        <f t="shared" si="135"/>
        <v>60.228664600819165</v>
      </c>
      <c r="K715" s="13">
        <f t="shared" si="136"/>
        <v>8.9325659981111514</v>
      </c>
      <c r="L715" s="13">
        <f t="shared" si="137"/>
        <v>0</v>
      </c>
      <c r="M715" s="13">
        <f t="shared" si="142"/>
        <v>5.6357033326951533E-3</v>
      </c>
      <c r="N715" s="13">
        <f t="shared" si="138"/>
        <v>3.4941360662709949E-3</v>
      </c>
      <c r="O715" s="13">
        <f t="shared" si="139"/>
        <v>5.9026702511966587</v>
      </c>
      <c r="Q715">
        <v>22.706618593531228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66.329729729999997</v>
      </c>
      <c r="G716" s="13">
        <f t="shared" si="133"/>
        <v>4.6402003943563894</v>
      </c>
      <c r="H716" s="13">
        <f t="shared" si="134"/>
        <v>61.689529335643606</v>
      </c>
      <c r="I716" s="16">
        <f t="shared" si="141"/>
        <v>70.622095333754757</v>
      </c>
      <c r="J716" s="13">
        <f t="shared" si="135"/>
        <v>52.361347888296883</v>
      </c>
      <c r="K716" s="13">
        <f t="shared" si="136"/>
        <v>18.260747445457874</v>
      </c>
      <c r="L716" s="13">
        <f t="shared" si="137"/>
        <v>0</v>
      </c>
      <c r="M716" s="13">
        <f t="shared" si="142"/>
        <v>2.1415672664241584E-3</v>
      </c>
      <c r="N716" s="13">
        <f t="shared" si="138"/>
        <v>1.3277717051829781E-3</v>
      </c>
      <c r="O716" s="13">
        <f t="shared" si="139"/>
        <v>4.6415281660615726</v>
      </c>
      <c r="Q716">
        <v>16.32055679411992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62.827027030000004</v>
      </c>
      <c r="G717" s="13">
        <f t="shared" si="133"/>
        <v>4.1345813881067794</v>
      </c>
      <c r="H717" s="13">
        <f t="shared" si="134"/>
        <v>58.692445641893222</v>
      </c>
      <c r="I717" s="16">
        <f t="shared" si="141"/>
        <v>76.953193087351096</v>
      </c>
      <c r="J717" s="13">
        <f t="shared" si="135"/>
        <v>46.78426666054358</v>
      </c>
      <c r="K717" s="13">
        <f t="shared" si="136"/>
        <v>30.168926426807516</v>
      </c>
      <c r="L717" s="13">
        <f t="shared" si="137"/>
        <v>0</v>
      </c>
      <c r="M717" s="13">
        <f t="shared" si="142"/>
        <v>8.1379556124118024E-4</v>
      </c>
      <c r="N717" s="13">
        <f t="shared" si="138"/>
        <v>5.0455324796953177E-4</v>
      </c>
      <c r="O717" s="13">
        <f t="shared" si="139"/>
        <v>4.1350859413547489</v>
      </c>
      <c r="Q717">
        <v>12.263069593548391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6.9432432430000004</v>
      </c>
      <c r="G718" s="13">
        <f t="shared" si="133"/>
        <v>0</v>
      </c>
      <c r="H718" s="13">
        <f t="shared" si="134"/>
        <v>6.9432432430000004</v>
      </c>
      <c r="I718" s="16">
        <f t="shared" si="141"/>
        <v>37.112169669807514</v>
      </c>
      <c r="J718" s="13">
        <f t="shared" si="135"/>
        <v>32.31064416989296</v>
      </c>
      <c r="K718" s="13">
        <f t="shared" si="136"/>
        <v>4.801525499914554</v>
      </c>
      <c r="L718" s="13">
        <f t="shared" si="137"/>
        <v>0</v>
      </c>
      <c r="M718" s="13">
        <f t="shared" si="142"/>
        <v>3.0924231327164847E-4</v>
      </c>
      <c r="N718" s="13">
        <f t="shared" si="138"/>
        <v>1.9173023422842204E-4</v>
      </c>
      <c r="O718" s="13">
        <f t="shared" si="139"/>
        <v>1.9173023422842204E-4</v>
      </c>
      <c r="Q718">
        <v>13.84608222180317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58.294594590000003</v>
      </c>
      <c r="G719" s="13">
        <f t="shared" si="133"/>
        <v>3.4803197557374945</v>
      </c>
      <c r="H719" s="13">
        <f t="shared" si="134"/>
        <v>54.814274834262505</v>
      </c>
      <c r="I719" s="16">
        <f t="shared" si="141"/>
        <v>59.615800334177059</v>
      </c>
      <c r="J719" s="13">
        <f t="shared" si="135"/>
        <v>42.179726558367776</v>
      </c>
      <c r="K719" s="13">
        <f t="shared" si="136"/>
        <v>17.436073775809284</v>
      </c>
      <c r="L719" s="13">
        <f t="shared" si="137"/>
        <v>0</v>
      </c>
      <c r="M719" s="13">
        <f t="shared" si="142"/>
        <v>1.1751207904322643E-4</v>
      </c>
      <c r="N719" s="13">
        <f t="shared" si="138"/>
        <v>7.2857489006800382E-5</v>
      </c>
      <c r="O719" s="13">
        <f t="shared" si="139"/>
        <v>3.4803926132265013</v>
      </c>
      <c r="Q719">
        <v>12.451709379034281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32.962162159999998</v>
      </c>
      <c r="G720" s="13">
        <f t="shared" si="133"/>
        <v>0</v>
      </c>
      <c r="H720" s="13">
        <f t="shared" si="134"/>
        <v>32.962162159999998</v>
      </c>
      <c r="I720" s="16">
        <f t="shared" si="141"/>
        <v>50.398235935809282</v>
      </c>
      <c r="J720" s="13">
        <f t="shared" si="135"/>
        <v>40.577235223658413</v>
      </c>
      <c r="K720" s="13">
        <f t="shared" si="136"/>
        <v>9.8210007121508696</v>
      </c>
      <c r="L720" s="13">
        <f t="shared" si="137"/>
        <v>0</v>
      </c>
      <c r="M720" s="13">
        <f t="shared" si="142"/>
        <v>4.4654590036426046E-5</v>
      </c>
      <c r="N720" s="13">
        <f t="shared" si="138"/>
        <v>2.7685845822584149E-5</v>
      </c>
      <c r="O720" s="13">
        <f t="shared" si="139"/>
        <v>2.7685845822584149E-5</v>
      </c>
      <c r="Q720">
        <v>14.436397658997119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0.17027027</v>
      </c>
      <c r="G721" s="13">
        <f t="shared" si="133"/>
        <v>0</v>
      </c>
      <c r="H721" s="13">
        <f t="shared" si="134"/>
        <v>0.17027027</v>
      </c>
      <c r="I721" s="16">
        <f t="shared" si="141"/>
        <v>9.9912709821508692</v>
      </c>
      <c r="J721" s="13">
        <f t="shared" si="135"/>
        <v>9.9304454415441796</v>
      </c>
      <c r="K721" s="13">
        <f t="shared" si="136"/>
        <v>6.0825540606689543E-2</v>
      </c>
      <c r="L721" s="13">
        <f t="shared" si="137"/>
        <v>0</v>
      </c>
      <c r="M721" s="13">
        <f t="shared" si="142"/>
        <v>1.6968744213841897E-5</v>
      </c>
      <c r="N721" s="13">
        <f t="shared" si="138"/>
        <v>1.0520621412581976E-5</v>
      </c>
      <c r="O721" s="13">
        <f t="shared" si="139"/>
        <v>1.0520621412581976E-5</v>
      </c>
      <c r="Q721">
        <v>18.365760808059239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0.92162162199999997</v>
      </c>
      <c r="G722" s="13">
        <f t="shared" si="133"/>
        <v>0</v>
      </c>
      <c r="H722" s="13">
        <f t="shared" si="134"/>
        <v>0.92162162199999997</v>
      </c>
      <c r="I722" s="16">
        <f t="shared" si="141"/>
        <v>0.98244716260668952</v>
      </c>
      <c r="J722" s="13">
        <f t="shared" si="135"/>
        <v>0.98241420964120274</v>
      </c>
      <c r="K722" s="13">
        <f t="shared" si="136"/>
        <v>3.295296548677662E-5</v>
      </c>
      <c r="L722" s="13">
        <f t="shared" si="137"/>
        <v>0</v>
      </c>
      <c r="M722" s="13">
        <f t="shared" si="142"/>
        <v>6.4481228012599207E-6</v>
      </c>
      <c r="N722" s="13">
        <f t="shared" si="138"/>
        <v>3.9978361367811506E-6</v>
      </c>
      <c r="O722" s="13">
        <f t="shared" si="139"/>
        <v>3.9978361367811506E-6</v>
      </c>
      <c r="Q722">
        <v>22.404805706673589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7.0270269999999996E-2</v>
      </c>
      <c r="G723" s="13">
        <f t="shared" si="133"/>
        <v>0</v>
      </c>
      <c r="H723" s="13">
        <f t="shared" si="134"/>
        <v>7.0270269999999996E-2</v>
      </c>
      <c r="I723" s="16">
        <f t="shared" si="141"/>
        <v>7.0303222965486772E-2</v>
      </c>
      <c r="J723" s="13">
        <f t="shared" si="135"/>
        <v>7.0303209510397799E-2</v>
      </c>
      <c r="K723" s="13">
        <f t="shared" si="136"/>
        <v>1.3455088973546303E-8</v>
      </c>
      <c r="L723" s="13">
        <f t="shared" si="137"/>
        <v>0</v>
      </c>
      <c r="M723" s="13">
        <f t="shared" si="142"/>
        <v>2.4502866644787701E-6</v>
      </c>
      <c r="N723" s="13">
        <f t="shared" si="138"/>
        <v>1.5191777319768374E-6</v>
      </c>
      <c r="O723" s="13">
        <f t="shared" si="139"/>
        <v>1.5191777319768374E-6</v>
      </c>
      <c r="Q723">
        <v>21.638763288478909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2.2756756760000001</v>
      </c>
      <c r="G724" s="13">
        <f t="shared" si="133"/>
        <v>0</v>
      </c>
      <c r="H724" s="13">
        <f t="shared" si="134"/>
        <v>2.2756756760000001</v>
      </c>
      <c r="I724" s="16">
        <f t="shared" si="141"/>
        <v>2.2756756894550891</v>
      </c>
      <c r="J724" s="13">
        <f t="shared" si="135"/>
        <v>2.2752005569045735</v>
      </c>
      <c r="K724" s="13">
        <f t="shared" si="136"/>
        <v>4.7513255051567782E-4</v>
      </c>
      <c r="L724" s="13">
        <f t="shared" si="137"/>
        <v>0</v>
      </c>
      <c r="M724" s="13">
        <f t="shared" si="142"/>
        <v>9.3110893250193274E-7</v>
      </c>
      <c r="N724" s="13">
        <f t="shared" si="138"/>
        <v>5.7728753815119831E-7</v>
      </c>
      <c r="O724" s="13">
        <f t="shared" si="139"/>
        <v>5.7728753815119831E-7</v>
      </c>
      <c r="Q724">
        <v>21.351189452076451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0.71621621599999996</v>
      </c>
      <c r="G725" s="13">
        <f t="shared" si="133"/>
        <v>0</v>
      </c>
      <c r="H725" s="13">
        <f t="shared" si="134"/>
        <v>0.71621621599999996</v>
      </c>
      <c r="I725" s="16">
        <f t="shared" si="141"/>
        <v>0.71669134855051564</v>
      </c>
      <c r="J725" s="13">
        <f t="shared" si="135"/>
        <v>0.7166773958983127</v>
      </c>
      <c r="K725" s="13">
        <f t="shared" si="136"/>
        <v>1.3952652202942062E-5</v>
      </c>
      <c r="L725" s="13">
        <f t="shared" si="137"/>
        <v>0</v>
      </c>
      <c r="M725" s="13">
        <f t="shared" si="142"/>
        <v>3.5382139435073443E-7</v>
      </c>
      <c r="N725" s="13">
        <f t="shared" si="138"/>
        <v>2.1936926449745534E-7</v>
      </c>
      <c r="O725" s="13">
        <f t="shared" si="139"/>
        <v>2.1936926449745534E-7</v>
      </c>
      <c r="Q725">
        <v>21.790101000000011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21.46756757</v>
      </c>
      <c r="G726" s="13">
        <f t="shared" si="133"/>
        <v>0</v>
      </c>
      <c r="H726" s="13">
        <f t="shared" si="134"/>
        <v>21.46756757</v>
      </c>
      <c r="I726" s="16">
        <f t="shared" si="141"/>
        <v>21.467581522652203</v>
      </c>
      <c r="J726" s="13">
        <f t="shared" si="135"/>
        <v>21.077699883841611</v>
      </c>
      <c r="K726" s="13">
        <f t="shared" si="136"/>
        <v>0.38988163881059279</v>
      </c>
      <c r="L726" s="13">
        <f t="shared" si="137"/>
        <v>0</v>
      </c>
      <c r="M726" s="13">
        <f t="shared" si="142"/>
        <v>1.3445212985327908E-7</v>
      </c>
      <c r="N726" s="13">
        <f t="shared" si="138"/>
        <v>8.3360320509033035E-8</v>
      </c>
      <c r="O726" s="13">
        <f t="shared" si="139"/>
        <v>8.3360320509033035E-8</v>
      </c>
      <c r="Q726">
        <v>21.319903762351451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2.3891891890000001</v>
      </c>
      <c r="G727" s="13">
        <f t="shared" si="133"/>
        <v>0</v>
      </c>
      <c r="H727" s="13">
        <f t="shared" si="134"/>
        <v>2.3891891890000001</v>
      </c>
      <c r="I727" s="16">
        <f t="shared" si="141"/>
        <v>2.7790708278105929</v>
      </c>
      <c r="J727" s="13">
        <f t="shared" si="135"/>
        <v>2.7783012288902671</v>
      </c>
      <c r="K727" s="13">
        <f t="shared" si="136"/>
        <v>7.6959892032579802E-4</v>
      </c>
      <c r="L727" s="13">
        <f t="shared" si="137"/>
        <v>0</v>
      </c>
      <c r="M727" s="13">
        <f t="shared" si="142"/>
        <v>5.1091809344246049E-8</v>
      </c>
      <c r="N727" s="13">
        <f t="shared" si="138"/>
        <v>3.1676921793432548E-8</v>
      </c>
      <c r="O727" s="13">
        <f t="shared" si="139"/>
        <v>3.1676921793432548E-8</v>
      </c>
      <c r="Q727">
        <v>22.180259449577449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26.36216216</v>
      </c>
      <c r="G728" s="13">
        <f t="shared" si="133"/>
        <v>0</v>
      </c>
      <c r="H728" s="13">
        <f t="shared" si="134"/>
        <v>26.36216216</v>
      </c>
      <c r="I728" s="16">
        <f t="shared" si="141"/>
        <v>26.362931758920325</v>
      </c>
      <c r="J728" s="13">
        <f t="shared" si="135"/>
        <v>25.180240719832941</v>
      </c>
      <c r="K728" s="13">
        <f t="shared" si="136"/>
        <v>1.1826910390873842</v>
      </c>
      <c r="L728" s="13">
        <f t="shared" si="137"/>
        <v>0</v>
      </c>
      <c r="M728" s="13">
        <f t="shared" si="142"/>
        <v>1.9414887550813501E-8</v>
      </c>
      <c r="N728" s="13">
        <f t="shared" si="138"/>
        <v>1.203723028150437E-8</v>
      </c>
      <c r="O728" s="13">
        <f t="shared" si="139"/>
        <v>1.203723028150437E-8</v>
      </c>
      <c r="Q728">
        <v>17.539524208714809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77.870270270000006</v>
      </c>
      <c r="G729" s="13">
        <f t="shared" si="133"/>
        <v>6.3060901769571673</v>
      </c>
      <c r="H729" s="13">
        <f t="shared" si="134"/>
        <v>71.564180093042836</v>
      </c>
      <c r="I729" s="16">
        <f t="shared" si="141"/>
        <v>72.746871132130224</v>
      </c>
      <c r="J729" s="13">
        <f t="shared" si="135"/>
        <v>49.684892836680952</v>
      </c>
      <c r="K729" s="13">
        <f t="shared" si="136"/>
        <v>23.061978295449272</v>
      </c>
      <c r="L729" s="13">
        <f t="shared" si="137"/>
        <v>0</v>
      </c>
      <c r="M729" s="13">
        <f t="shared" si="142"/>
        <v>7.3776572693091309E-9</v>
      </c>
      <c r="N729" s="13">
        <f t="shared" si="138"/>
        <v>4.574147506971661E-9</v>
      </c>
      <c r="O729" s="13">
        <f t="shared" si="139"/>
        <v>6.3060901815313146</v>
      </c>
      <c r="Q729">
        <v>14.352878484171971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152.82162159999999</v>
      </c>
      <c r="G730" s="13">
        <f t="shared" si="133"/>
        <v>17.125400584471933</v>
      </c>
      <c r="H730" s="13">
        <f t="shared" si="134"/>
        <v>135.69622101552807</v>
      </c>
      <c r="I730" s="16">
        <f t="shared" si="141"/>
        <v>158.75819931097735</v>
      </c>
      <c r="J730" s="13">
        <f t="shared" si="135"/>
        <v>65.643630410988735</v>
      </c>
      <c r="K730" s="13">
        <f t="shared" si="136"/>
        <v>93.114568899988612</v>
      </c>
      <c r="L730" s="13">
        <f t="shared" si="137"/>
        <v>53.77384938681157</v>
      </c>
      <c r="M730" s="13">
        <f t="shared" si="142"/>
        <v>53.77384938961508</v>
      </c>
      <c r="N730" s="13">
        <f t="shared" si="138"/>
        <v>33.339786621561352</v>
      </c>
      <c r="O730" s="13">
        <f t="shared" si="139"/>
        <v>50.465187206033285</v>
      </c>
      <c r="Q730">
        <v>15.189701819042581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42.221621620000001</v>
      </c>
      <c r="G731" s="13">
        <f t="shared" si="133"/>
        <v>1.1601683422109443</v>
      </c>
      <c r="H731" s="13">
        <f t="shared" si="134"/>
        <v>41.061453277789056</v>
      </c>
      <c r="I731" s="16">
        <f t="shared" si="141"/>
        <v>80.402172790966091</v>
      </c>
      <c r="J731" s="13">
        <f t="shared" si="135"/>
        <v>46.398013717531356</v>
      </c>
      <c r="K731" s="13">
        <f t="shared" si="136"/>
        <v>34.004159073434735</v>
      </c>
      <c r="L731" s="13">
        <f t="shared" si="137"/>
        <v>0</v>
      </c>
      <c r="M731" s="13">
        <f t="shared" si="142"/>
        <v>20.434062768053728</v>
      </c>
      <c r="N731" s="13">
        <f t="shared" si="138"/>
        <v>12.669118916193311</v>
      </c>
      <c r="O731" s="13">
        <f t="shared" si="139"/>
        <v>13.829287258404255</v>
      </c>
      <c r="Q731">
        <v>11.72530759354839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49.889189190000003</v>
      </c>
      <c r="G732" s="13">
        <f t="shared" si="133"/>
        <v>2.266990195831335</v>
      </c>
      <c r="H732" s="13">
        <f t="shared" si="134"/>
        <v>47.62219899416867</v>
      </c>
      <c r="I732" s="16">
        <f t="shared" si="141"/>
        <v>81.626358067603405</v>
      </c>
      <c r="J732" s="13">
        <f t="shared" si="135"/>
        <v>50.292711027816885</v>
      </c>
      <c r="K732" s="13">
        <f t="shared" si="136"/>
        <v>31.33364703978652</v>
      </c>
      <c r="L732" s="13">
        <f t="shared" si="137"/>
        <v>0</v>
      </c>
      <c r="M732" s="13">
        <f t="shared" si="142"/>
        <v>7.7649438518604175</v>
      </c>
      <c r="N732" s="13">
        <f t="shared" si="138"/>
        <v>4.8142651881534588</v>
      </c>
      <c r="O732" s="13">
        <f t="shared" si="139"/>
        <v>7.0812553839847938</v>
      </c>
      <c r="Q732">
        <v>13.436866253194429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1.6</v>
      </c>
      <c r="G733" s="13">
        <f t="shared" si="133"/>
        <v>0</v>
      </c>
      <c r="H733" s="13">
        <f t="shared" si="134"/>
        <v>1.6</v>
      </c>
      <c r="I733" s="16">
        <f t="shared" si="141"/>
        <v>32.933647039786521</v>
      </c>
      <c r="J733" s="13">
        <f t="shared" si="135"/>
        <v>30.573917639345911</v>
      </c>
      <c r="K733" s="13">
        <f t="shared" si="136"/>
        <v>2.3597294004406102</v>
      </c>
      <c r="L733" s="13">
        <f t="shared" si="137"/>
        <v>0</v>
      </c>
      <c r="M733" s="13">
        <f t="shared" si="142"/>
        <v>2.9506786637069586</v>
      </c>
      <c r="N733" s="13">
        <f t="shared" si="138"/>
        <v>1.8294207714983144</v>
      </c>
      <c r="O733" s="13">
        <f t="shared" si="139"/>
        <v>1.8294207714983144</v>
      </c>
      <c r="Q733">
        <v>17.06969716472917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0.76216216199999998</v>
      </c>
      <c r="G734" s="13">
        <f t="shared" si="133"/>
        <v>0</v>
      </c>
      <c r="H734" s="13">
        <f t="shared" si="134"/>
        <v>0.76216216199999998</v>
      </c>
      <c r="I734" s="16">
        <f t="shared" si="141"/>
        <v>3.1218915624406103</v>
      </c>
      <c r="J734" s="13">
        <f t="shared" si="135"/>
        <v>3.1200903515145009</v>
      </c>
      <c r="K734" s="13">
        <f t="shared" si="136"/>
        <v>1.8012109261094089E-3</v>
      </c>
      <c r="L734" s="13">
        <f t="shared" si="137"/>
        <v>0</v>
      </c>
      <c r="M734" s="13">
        <f t="shared" si="142"/>
        <v>1.1212578922086442</v>
      </c>
      <c r="N734" s="13">
        <f t="shared" si="138"/>
        <v>0.69517989316935946</v>
      </c>
      <c r="O734" s="13">
        <f t="shared" si="139"/>
        <v>0.69517989316935946</v>
      </c>
      <c r="Q734">
        <v>18.634559180664901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36.378378380000001</v>
      </c>
      <c r="G735" s="13">
        <f t="shared" si="133"/>
        <v>0.31668972203471329</v>
      </c>
      <c r="H735" s="13">
        <f t="shared" si="134"/>
        <v>36.061688657965284</v>
      </c>
      <c r="I735" s="16">
        <f t="shared" si="141"/>
        <v>36.063489868891395</v>
      </c>
      <c r="J735" s="13">
        <f t="shared" si="135"/>
        <v>34.992285844787112</v>
      </c>
      <c r="K735" s="13">
        <f t="shared" si="136"/>
        <v>1.0712040241042828</v>
      </c>
      <c r="L735" s="13">
        <f t="shared" si="137"/>
        <v>0</v>
      </c>
      <c r="M735" s="13">
        <f t="shared" si="142"/>
        <v>0.42607799903928478</v>
      </c>
      <c r="N735" s="13">
        <f t="shared" si="138"/>
        <v>0.26416835940435657</v>
      </c>
      <c r="O735" s="13">
        <f t="shared" si="139"/>
        <v>0.58085808143906981</v>
      </c>
      <c r="Q735">
        <v>25.076409093887349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4.6891891890000004</v>
      </c>
      <c r="G736" s="13">
        <f t="shared" si="133"/>
        <v>0</v>
      </c>
      <c r="H736" s="13">
        <f t="shared" si="134"/>
        <v>4.6891891890000004</v>
      </c>
      <c r="I736" s="16">
        <f t="shared" si="141"/>
        <v>5.7603932131042832</v>
      </c>
      <c r="J736" s="13">
        <f t="shared" si="135"/>
        <v>5.7556062435327124</v>
      </c>
      <c r="K736" s="13">
        <f t="shared" si="136"/>
        <v>4.786969571570765E-3</v>
      </c>
      <c r="L736" s="13">
        <f t="shared" si="137"/>
        <v>0</v>
      </c>
      <c r="M736" s="13">
        <f t="shared" si="142"/>
        <v>0.16190963963492822</v>
      </c>
      <c r="N736" s="13">
        <f t="shared" si="138"/>
        <v>0.1003839765736555</v>
      </c>
      <c r="O736" s="13">
        <f t="shared" si="139"/>
        <v>0.1003839765736555</v>
      </c>
      <c r="Q736">
        <v>24.731144000000011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1.3513513509999999</v>
      </c>
      <c r="G737" s="13">
        <f t="shared" si="133"/>
        <v>0</v>
      </c>
      <c r="H737" s="13">
        <f t="shared" si="134"/>
        <v>1.3513513509999999</v>
      </c>
      <c r="I737" s="16">
        <f t="shared" si="141"/>
        <v>1.3561383205715707</v>
      </c>
      <c r="J737" s="13">
        <f t="shared" si="135"/>
        <v>1.3560748232028563</v>
      </c>
      <c r="K737" s="13">
        <f t="shared" si="136"/>
        <v>6.3497368714360292E-5</v>
      </c>
      <c r="L737" s="13">
        <f t="shared" si="137"/>
        <v>0</v>
      </c>
      <c r="M737" s="13">
        <f t="shared" si="142"/>
        <v>6.1525663061272717E-2</v>
      </c>
      <c r="N737" s="13">
        <f t="shared" si="138"/>
        <v>3.8145911097989087E-2</v>
      </c>
      <c r="O737" s="13">
        <f t="shared" si="139"/>
        <v>3.8145911097989087E-2</v>
      </c>
      <c r="Q737">
        <v>24.621718089141201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1.1540540539999999</v>
      </c>
      <c r="G738" s="13">
        <f t="shared" si="133"/>
        <v>0</v>
      </c>
      <c r="H738" s="13">
        <f t="shared" si="134"/>
        <v>1.1540540539999999</v>
      </c>
      <c r="I738" s="16">
        <f t="shared" si="141"/>
        <v>1.1541175513687143</v>
      </c>
      <c r="J738" s="13">
        <f t="shared" si="135"/>
        <v>1.1540833412519103</v>
      </c>
      <c r="K738" s="13">
        <f t="shared" si="136"/>
        <v>3.4210116804045398E-5</v>
      </c>
      <c r="L738" s="13">
        <f t="shared" si="137"/>
        <v>0</v>
      </c>
      <c r="M738" s="13">
        <f t="shared" si="142"/>
        <v>2.3379751963283631E-2</v>
      </c>
      <c r="N738" s="13">
        <f t="shared" si="138"/>
        <v>1.4495446217235851E-2</v>
      </c>
      <c r="O738" s="13">
        <f t="shared" si="139"/>
        <v>1.4495446217235851E-2</v>
      </c>
      <c r="Q738">
        <v>25.589320788288141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14.8972973</v>
      </c>
      <c r="G739" s="13">
        <f t="shared" si="133"/>
        <v>0</v>
      </c>
      <c r="H739" s="13">
        <f t="shared" si="134"/>
        <v>14.8972973</v>
      </c>
      <c r="I739" s="16">
        <f t="shared" si="141"/>
        <v>14.897331510116803</v>
      </c>
      <c r="J739" s="13">
        <f t="shared" si="135"/>
        <v>14.720740933008871</v>
      </c>
      <c r="K739" s="13">
        <f t="shared" si="136"/>
        <v>0.17659057710793213</v>
      </c>
      <c r="L739" s="13">
        <f t="shared" si="137"/>
        <v>0</v>
      </c>
      <c r="M739" s="13">
        <f t="shared" si="142"/>
        <v>8.8843057460477794E-3</v>
      </c>
      <c r="N739" s="13">
        <f t="shared" si="138"/>
        <v>5.5082695625496229E-3</v>
      </c>
      <c r="O739" s="13">
        <f t="shared" si="139"/>
        <v>5.5082695625496229E-3</v>
      </c>
      <c r="Q739">
        <v>19.240667259052039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34.178378379999998</v>
      </c>
      <c r="G740" s="13">
        <f t="shared" si="133"/>
        <v>0</v>
      </c>
      <c r="H740" s="13">
        <f t="shared" si="134"/>
        <v>34.178378379999998</v>
      </c>
      <c r="I740" s="16">
        <f t="shared" si="141"/>
        <v>34.354968957107928</v>
      </c>
      <c r="J740" s="13">
        <f t="shared" si="135"/>
        <v>31.96472437859558</v>
      </c>
      <c r="K740" s="13">
        <f t="shared" si="136"/>
        <v>2.3902445785123483</v>
      </c>
      <c r="L740" s="13">
        <f t="shared" si="137"/>
        <v>0</v>
      </c>
      <c r="M740" s="13">
        <f t="shared" si="142"/>
        <v>3.3760361834981566E-3</v>
      </c>
      <c r="N740" s="13">
        <f t="shared" si="138"/>
        <v>2.0931424337688569E-3</v>
      </c>
      <c r="O740" s="13">
        <f t="shared" si="139"/>
        <v>2.0931424337688569E-3</v>
      </c>
      <c r="Q740">
        <v>17.901068617523421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79.964864860000006</v>
      </c>
      <c r="G741" s="13">
        <f t="shared" si="133"/>
        <v>6.6084472211595235</v>
      </c>
      <c r="H741" s="13">
        <f t="shared" si="134"/>
        <v>73.356417638840483</v>
      </c>
      <c r="I741" s="16">
        <f t="shared" si="141"/>
        <v>75.746662217352835</v>
      </c>
      <c r="J741" s="13">
        <f t="shared" si="135"/>
        <v>48.388840455501409</v>
      </c>
      <c r="K741" s="13">
        <f t="shared" si="136"/>
        <v>27.357821761851426</v>
      </c>
      <c r="L741" s="13">
        <f t="shared" si="137"/>
        <v>0</v>
      </c>
      <c r="M741" s="13">
        <f t="shared" si="142"/>
        <v>1.2828937497292997E-3</v>
      </c>
      <c r="N741" s="13">
        <f t="shared" si="138"/>
        <v>7.9539412483216581E-4</v>
      </c>
      <c r="O741" s="13">
        <f t="shared" si="139"/>
        <v>6.609242615284356</v>
      </c>
      <c r="Q741">
        <v>13.217172593548391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150.13513510000001</v>
      </c>
      <c r="G742" s="13">
        <f t="shared" si="133"/>
        <v>16.737603288848476</v>
      </c>
      <c r="H742" s="13">
        <f t="shared" si="134"/>
        <v>133.39753181115154</v>
      </c>
      <c r="I742" s="16">
        <f t="shared" si="141"/>
        <v>160.75535357300296</v>
      </c>
      <c r="J742" s="13">
        <f t="shared" si="135"/>
        <v>64.501511473489714</v>
      </c>
      <c r="K742" s="13">
        <f t="shared" si="136"/>
        <v>96.25384209951325</v>
      </c>
      <c r="L742" s="13">
        <f t="shared" si="137"/>
        <v>56.785791923996612</v>
      </c>
      <c r="M742" s="13">
        <f t="shared" si="142"/>
        <v>56.786279423621515</v>
      </c>
      <c r="N742" s="13">
        <f t="shared" si="138"/>
        <v>35.207493242645342</v>
      </c>
      <c r="O742" s="13">
        <f t="shared" si="139"/>
        <v>51.945096531493817</v>
      </c>
      <c r="Q742">
        <v>14.851800940645109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3.3891891890000001</v>
      </c>
      <c r="G743" s="13">
        <f t="shared" si="133"/>
        <v>0</v>
      </c>
      <c r="H743" s="13">
        <f t="shared" si="134"/>
        <v>3.3891891890000001</v>
      </c>
      <c r="I743" s="16">
        <f t="shared" si="141"/>
        <v>42.857239364516644</v>
      </c>
      <c r="J743" s="13">
        <f t="shared" si="135"/>
        <v>36.008735739403377</v>
      </c>
      <c r="K743" s="13">
        <f t="shared" si="136"/>
        <v>6.8485036251132669</v>
      </c>
      <c r="L743" s="13">
        <f t="shared" si="137"/>
        <v>0</v>
      </c>
      <c r="M743" s="13">
        <f t="shared" si="142"/>
        <v>21.578786180976174</v>
      </c>
      <c r="N743" s="13">
        <f t="shared" si="138"/>
        <v>13.378847432205228</v>
      </c>
      <c r="O743" s="13">
        <f t="shared" si="139"/>
        <v>13.378847432205228</v>
      </c>
      <c r="Q743">
        <v>14.00505215415372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2.5</v>
      </c>
      <c r="G744" s="13">
        <f t="shared" si="133"/>
        <v>0</v>
      </c>
      <c r="H744" s="13">
        <f t="shared" si="134"/>
        <v>2.5</v>
      </c>
      <c r="I744" s="16">
        <f t="shared" si="141"/>
        <v>9.3485036251132669</v>
      </c>
      <c r="J744" s="13">
        <f t="shared" si="135"/>
        <v>9.2887356250877584</v>
      </c>
      <c r="K744" s="13">
        <f t="shared" si="136"/>
        <v>5.9768000025508528E-2</v>
      </c>
      <c r="L744" s="13">
        <f t="shared" si="137"/>
        <v>0</v>
      </c>
      <c r="M744" s="13">
        <f t="shared" si="142"/>
        <v>8.1999387487709452</v>
      </c>
      <c r="N744" s="13">
        <f t="shared" si="138"/>
        <v>5.0839620242379864</v>
      </c>
      <c r="O744" s="13">
        <f t="shared" si="139"/>
        <v>5.0839620242379864</v>
      </c>
      <c r="Q744">
        <v>17.07383124267735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37.416216220000003</v>
      </c>
      <c r="G745" s="13">
        <f t="shared" si="133"/>
        <v>0.46650276135119423</v>
      </c>
      <c r="H745" s="13">
        <f t="shared" si="134"/>
        <v>36.949713458648809</v>
      </c>
      <c r="I745" s="16">
        <f t="shared" si="141"/>
        <v>37.009481458674315</v>
      </c>
      <c r="J745" s="13">
        <f t="shared" si="135"/>
        <v>33.43191783511768</v>
      </c>
      <c r="K745" s="13">
        <f t="shared" si="136"/>
        <v>3.5775636235566353</v>
      </c>
      <c r="L745" s="13">
        <f t="shared" si="137"/>
        <v>0</v>
      </c>
      <c r="M745" s="13">
        <f t="shared" si="142"/>
        <v>3.1159767245329588</v>
      </c>
      <c r="N745" s="13">
        <f t="shared" si="138"/>
        <v>1.9319055692104345</v>
      </c>
      <c r="O745" s="13">
        <f t="shared" si="139"/>
        <v>2.3984083305616286</v>
      </c>
      <c r="Q745">
        <v>16.30408208425915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21.43513514</v>
      </c>
      <c r="G746" s="13">
        <f t="shared" si="133"/>
        <v>0</v>
      </c>
      <c r="H746" s="13">
        <f t="shared" si="134"/>
        <v>21.43513514</v>
      </c>
      <c r="I746" s="16">
        <f t="shared" si="141"/>
        <v>25.012698763556635</v>
      </c>
      <c r="J746" s="13">
        <f t="shared" si="135"/>
        <v>24.035618441952614</v>
      </c>
      <c r="K746" s="13">
        <f t="shared" si="136"/>
        <v>0.9770803216040207</v>
      </c>
      <c r="L746" s="13">
        <f t="shared" si="137"/>
        <v>0</v>
      </c>
      <c r="M746" s="13">
        <f t="shared" si="142"/>
        <v>1.1840711553225243</v>
      </c>
      <c r="N746" s="13">
        <f t="shared" si="138"/>
        <v>0.73412411629996499</v>
      </c>
      <c r="O746" s="13">
        <f t="shared" si="139"/>
        <v>0.73412411629996499</v>
      </c>
      <c r="Q746">
        <v>17.839801989793759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5.8837837840000002</v>
      </c>
      <c r="G747" s="13">
        <f t="shared" si="133"/>
        <v>0</v>
      </c>
      <c r="H747" s="13">
        <f t="shared" si="134"/>
        <v>5.8837837840000002</v>
      </c>
      <c r="I747" s="16">
        <f t="shared" si="141"/>
        <v>6.8608641056040209</v>
      </c>
      <c r="J747" s="13">
        <f t="shared" si="135"/>
        <v>6.8505955779605401</v>
      </c>
      <c r="K747" s="13">
        <f t="shared" si="136"/>
        <v>1.0268527643480851E-2</v>
      </c>
      <c r="L747" s="13">
        <f t="shared" si="137"/>
        <v>0</v>
      </c>
      <c r="M747" s="13">
        <f t="shared" si="142"/>
        <v>0.44994703902255928</v>
      </c>
      <c r="N747" s="13">
        <f t="shared" si="138"/>
        <v>0.27896716419398676</v>
      </c>
      <c r="O747" s="13">
        <f t="shared" si="139"/>
        <v>0.27896716419398676</v>
      </c>
      <c r="Q747">
        <v>23.020127816607079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1.205405405</v>
      </c>
      <c r="G748" s="13">
        <f t="shared" si="133"/>
        <v>0</v>
      </c>
      <c r="H748" s="13">
        <f t="shared" si="134"/>
        <v>1.205405405</v>
      </c>
      <c r="I748" s="16">
        <f t="shared" si="141"/>
        <v>1.2156739326434809</v>
      </c>
      <c r="J748" s="13">
        <f t="shared" si="135"/>
        <v>1.2156217630849071</v>
      </c>
      <c r="K748" s="13">
        <f t="shared" si="136"/>
        <v>5.2169558573789132E-5</v>
      </c>
      <c r="L748" s="13">
        <f t="shared" si="137"/>
        <v>0</v>
      </c>
      <c r="M748" s="13">
        <f t="shared" si="142"/>
        <v>0.17097987482857252</v>
      </c>
      <c r="N748" s="13">
        <f t="shared" si="138"/>
        <v>0.10600752239371496</v>
      </c>
      <c r="O748" s="13">
        <f t="shared" si="139"/>
        <v>0.10600752239371496</v>
      </c>
      <c r="Q748">
        <v>23.68159074506492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3.9405405409999998</v>
      </c>
      <c r="G749" s="13">
        <f t="shared" si="133"/>
        <v>0</v>
      </c>
      <c r="H749" s="13">
        <f t="shared" si="134"/>
        <v>3.9405405409999998</v>
      </c>
      <c r="I749" s="16">
        <f t="shared" si="141"/>
        <v>3.9405927105585734</v>
      </c>
      <c r="J749" s="13">
        <f t="shared" si="135"/>
        <v>3.9392669898837829</v>
      </c>
      <c r="K749" s="13">
        <f t="shared" si="136"/>
        <v>1.3257206747905315E-3</v>
      </c>
      <c r="L749" s="13">
        <f t="shared" si="137"/>
        <v>0</v>
      </c>
      <c r="M749" s="13">
        <f t="shared" si="142"/>
        <v>6.4972352434857564E-2</v>
      </c>
      <c r="N749" s="13">
        <f t="shared" si="138"/>
        <v>4.0282858509611691E-2</v>
      </c>
      <c r="O749" s="13">
        <f t="shared" si="139"/>
        <v>4.0282858509611691E-2</v>
      </c>
      <c r="Q749">
        <v>25.77939700000001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15.82972973</v>
      </c>
      <c r="G750" s="13">
        <f t="shared" si="133"/>
        <v>0</v>
      </c>
      <c r="H750" s="13">
        <f t="shared" si="134"/>
        <v>15.82972973</v>
      </c>
      <c r="I750" s="16">
        <f t="shared" si="141"/>
        <v>15.831055450674791</v>
      </c>
      <c r="J750" s="13">
        <f t="shared" si="135"/>
        <v>15.726352512507061</v>
      </c>
      <c r="K750" s="13">
        <f t="shared" si="136"/>
        <v>0.1047029381677298</v>
      </c>
      <c r="L750" s="13">
        <f t="shared" si="137"/>
        <v>0</v>
      </c>
      <c r="M750" s="13">
        <f t="shared" si="142"/>
        <v>2.4689493925245873E-2</v>
      </c>
      <c r="N750" s="13">
        <f t="shared" si="138"/>
        <v>1.5307486233652442E-2</v>
      </c>
      <c r="O750" s="13">
        <f t="shared" si="139"/>
        <v>1.5307486233652442E-2</v>
      </c>
      <c r="Q750">
        <v>24.29395000920136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18.048648650000001</v>
      </c>
      <c r="G751" s="13">
        <f t="shared" si="133"/>
        <v>0</v>
      </c>
      <c r="H751" s="13">
        <f t="shared" si="134"/>
        <v>18.048648650000001</v>
      </c>
      <c r="I751" s="16">
        <f t="shared" si="141"/>
        <v>18.15335158816773</v>
      </c>
      <c r="J751" s="13">
        <f t="shared" si="135"/>
        <v>17.944096818965587</v>
      </c>
      <c r="K751" s="13">
        <f t="shared" si="136"/>
        <v>0.20925476920214336</v>
      </c>
      <c r="L751" s="13">
        <f t="shared" si="137"/>
        <v>0</v>
      </c>
      <c r="M751" s="13">
        <f t="shared" si="142"/>
        <v>9.3820076915934313E-3</v>
      </c>
      <c r="N751" s="13">
        <f t="shared" si="138"/>
        <v>5.8168447687879273E-3</v>
      </c>
      <c r="O751" s="13">
        <f t="shared" si="139"/>
        <v>5.8168447687879273E-3</v>
      </c>
      <c r="Q751">
        <v>22.235428636767761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96.035135139999994</v>
      </c>
      <c r="G752" s="13">
        <f t="shared" si="133"/>
        <v>8.9282084983973142</v>
      </c>
      <c r="H752" s="13">
        <f t="shared" si="134"/>
        <v>87.106926641602684</v>
      </c>
      <c r="I752" s="16">
        <f t="shared" si="141"/>
        <v>87.31618141080483</v>
      </c>
      <c r="J752" s="13">
        <f t="shared" si="135"/>
        <v>57.493795377163778</v>
      </c>
      <c r="K752" s="13">
        <f t="shared" si="136"/>
        <v>29.822386033641052</v>
      </c>
      <c r="L752" s="13">
        <f t="shared" si="137"/>
        <v>0</v>
      </c>
      <c r="M752" s="13">
        <f t="shared" si="142"/>
        <v>3.5651629228055041E-3</v>
      </c>
      <c r="N752" s="13">
        <f t="shared" si="138"/>
        <v>2.2104010121394126E-3</v>
      </c>
      <c r="O752" s="13">
        <f t="shared" si="139"/>
        <v>8.9304188994094531</v>
      </c>
      <c r="Q752">
        <v>16.01774457454454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103.8027027</v>
      </c>
      <c r="G753" s="13">
        <f t="shared" si="133"/>
        <v>10.049465461103258</v>
      </c>
      <c r="H753" s="13">
        <f t="shared" si="134"/>
        <v>93.753237238896745</v>
      </c>
      <c r="I753" s="16">
        <f t="shared" si="141"/>
        <v>123.5756232725378</v>
      </c>
      <c r="J753" s="13">
        <f t="shared" si="135"/>
        <v>52.226258555862522</v>
      </c>
      <c r="K753" s="13">
        <f t="shared" si="136"/>
        <v>71.349364716675268</v>
      </c>
      <c r="L753" s="13">
        <f t="shared" si="137"/>
        <v>32.891453958415589</v>
      </c>
      <c r="M753" s="13">
        <f t="shared" si="142"/>
        <v>32.892808720326251</v>
      </c>
      <c r="N753" s="13">
        <f t="shared" si="138"/>
        <v>20.393541406602274</v>
      </c>
      <c r="O753" s="13">
        <f t="shared" si="139"/>
        <v>30.443006867705535</v>
      </c>
      <c r="Q753">
        <v>11.935029593548389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112.5773645915005</v>
      </c>
      <c r="G754" s="13">
        <f t="shared" si="133"/>
        <v>11.316097603693271</v>
      </c>
      <c r="H754" s="13">
        <f t="shared" si="134"/>
        <v>101.26126698780723</v>
      </c>
      <c r="I754" s="16">
        <f t="shared" si="141"/>
        <v>139.71917774606692</v>
      </c>
      <c r="J754" s="13">
        <f t="shared" si="135"/>
        <v>55.40119676596521</v>
      </c>
      <c r="K754" s="13">
        <f t="shared" si="136"/>
        <v>84.317980980101709</v>
      </c>
      <c r="L754" s="13">
        <f t="shared" si="137"/>
        <v>45.33405595245631</v>
      </c>
      <c r="M754" s="13">
        <f t="shared" si="142"/>
        <v>57.833323266180294</v>
      </c>
      <c r="N754" s="13">
        <f t="shared" si="138"/>
        <v>35.856660425031784</v>
      </c>
      <c r="O754" s="13">
        <f t="shared" si="139"/>
        <v>47.172758028725056</v>
      </c>
      <c r="Q754">
        <v>12.613275458712019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77.913958631063664</v>
      </c>
      <c r="G755" s="13">
        <f t="shared" si="133"/>
        <v>6.3123966401650442</v>
      </c>
      <c r="H755" s="13">
        <f t="shared" si="134"/>
        <v>71.601561990898617</v>
      </c>
      <c r="I755" s="16">
        <f t="shared" si="141"/>
        <v>110.58548701854403</v>
      </c>
      <c r="J755" s="13">
        <f t="shared" si="135"/>
        <v>50.684630977363653</v>
      </c>
      <c r="K755" s="13">
        <f t="shared" si="136"/>
        <v>59.900856041180376</v>
      </c>
      <c r="L755" s="13">
        <f t="shared" si="137"/>
        <v>21.907303145330406</v>
      </c>
      <c r="M755" s="13">
        <f t="shared" si="142"/>
        <v>43.88396598647892</v>
      </c>
      <c r="N755" s="13">
        <f t="shared" si="138"/>
        <v>27.208058911616931</v>
      </c>
      <c r="O755" s="13">
        <f t="shared" si="139"/>
        <v>33.520455551781978</v>
      </c>
      <c r="Q755">
        <v>11.78105049839585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31.956508402872799</v>
      </c>
      <c r="G756" s="13">
        <f t="shared" si="133"/>
        <v>0</v>
      </c>
      <c r="H756" s="13">
        <f t="shared" si="134"/>
        <v>31.956508402872799</v>
      </c>
      <c r="I756" s="16">
        <f t="shared" si="141"/>
        <v>69.950061298722773</v>
      </c>
      <c r="J756" s="13">
        <f t="shared" si="135"/>
        <v>47.877276763188398</v>
      </c>
      <c r="K756" s="13">
        <f t="shared" si="136"/>
        <v>22.072784535534375</v>
      </c>
      <c r="L756" s="13">
        <f t="shared" si="137"/>
        <v>0</v>
      </c>
      <c r="M756" s="13">
        <f t="shared" si="142"/>
        <v>16.675907074861989</v>
      </c>
      <c r="N756" s="13">
        <f t="shared" si="138"/>
        <v>10.339062386414433</v>
      </c>
      <c r="O756" s="13">
        <f t="shared" si="139"/>
        <v>10.339062386414433</v>
      </c>
      <c r="Q756">
        <v>13.84423759787312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37.821109534549933</v>
      </c>
      <c r="G757" s="13">
        <f t="shared" si="133"/>
        <v>0.52494955883127925</v>
      </c>
      <c r="H757" s="13">
        <f t="shared" si="134"/>
        <v>37.296159975718652</v>
      </c>
      <c r="I757" s="16">
        <f t="shared" si="141"/>
        <v>59.368944511253027</v>
      </c>
      <c r="J757" s="13">
        <f t="shared" si="135"/>
        <v>46.631958241843982</v>
      </c>
      <c r="K757" s="13">
        <f t="shared" si="136"/>
        <v>12.736986269409044</v>
      </c>
      <c r="L757" s="13">
        <f t="shared" si="137"/>
        <v>0</v>
      </c>
      <c r="M757" s="13">
        <f t="shared" si="142"/>
        <v>6.336844688447556</v>
      </c>
      <c r="N757" s="13">
        <f t="shared" si="138"/>
        <v>3.9288437068374846</v>
      </c>
      <c r="O757" s="13">
        <f t="shared" si="139"/>
        <v>4.4537932656687635</v>
      </c>
      <c r="Q757">
        <v>15.82080326655092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0.43594890848773721</v>
      </c>
      <c r="G758" s="13">
        <f t="shared" si="133"/>
        <v>0</v>
      </c>
      <c r="H758" s="13">
        <f t="shared" si="134"/>
        <v>0.43594890848773721</v>
      </c>
      <c r="I758" s="16">
        <f t="shared" si="141"/>
        <v>13.172935177896781</v>
      </c>
      <c r="J758" s="13">
        <f t="shared" si="135"/>
        <v>13.064106101663338</v>
      </c>
      <c r="K758" s="13">
        <f t="shared" si="136"/>
        <v>0.10882907623344273</v>
      </c>
      <c r="L758" s="13">
        <f t="shared" si="137"/>
        <v>0</v>
      </c>
      <c r="M758" s="13">
        <f t="shared" si="142"/>
        <v>2.4080009816100714</v>
      </c>
      <c r="N758" s="13">
        <f t="shared" si="138"/>
        <v>1.4929606085982443</v>
      </c>
      <c r="O758" s="13">
        <f t="shared" si="139"/>
        <v>1.4929606085982443</v>
      </c>
      <c r="Q758">
        <v>20.090970289897129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8.049015434158223</v>
      </c>
      <c r="G759" s="13">
        <f t="shared" si="133"/>
        <v>0</v>
      </c>
      <c r="H759" s="13">
        <f t="shared" si="134"/>
        <v>8.049015434158223</v>
      </c>
      <c r="I759" s="16">
        <f t="shared" si="141"/>
        <v>8.1578445103916657</v>
      </c>
      <c r="J759" s="13">
        <f t="shared" si="135"/>
        <v>8.1443692836137487</v>
      </c>
      <c r="K759" s="13">
        <f t="shared" si="136"/>
        <v>1.3475226777917015E-2</v>
      </c>
      <c r="L759" s="13">
        <f t="shared" si="137"/>
        <v>0</v>
      </c>
      <c r="M759" s="13">
        <f t="shared" si="142"/>
        <v>0.91504037301182706</v>
      </c>
      <c r="N759" s="13">
        <f t="shared" si="138"/>
        <v>0.5673250312673328</v>
      </c>
      <c r="O759" s="13">
        <f t="shared" si="139"/>
        <v>0.5673250312673328</v>
      </c>
      <c r="Q759">
        <v>24.786624669976678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13.148348999766091</v>
      </c>
      <c r="G760" s="13">
        <f t="shared" si="133"/>
        <v>0</v>
      </c>
      <c r="H760" s="13">
        <f t="shared" si="134"/>
        <v>13.148348999766091</v>
      </c>
      <c r="I760" s="16">
        <f t="shared" si="141"/>
        <v>13.161824226544008</v>
      </c>
      <c r="J760" s="13">
        <f t="shared" si="135"/>
        <v>13.111921941111069</v>
      </c>
      <c r="K760" s="13">
        <f t="shared" si="136"/>
        <v>4.9902285432938953E-2</v>
      </c>
      <c r="L760" s="13">
        <f t="shared" si="137"/>
        <v>0</v>
      </c>
      <c r="M760" s="13">
        <f t="shared" si="142"/>
        <v>0.34771534174449426</v>
      </c>
      <c r="N760" s="13">
        <f t="shared" si="138"/>
        <v>0.21558351188158645</v>
      </c>
      <c r="O760" s="13">
        <f t="shared" si="139"/>
        <v>0.21558351188158645</v>
      </c>
      <c r="Q760">
        <v>25.66866575788621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2.2769509911122952</v>
      </c>
      <c r="G761" s="13">
        <f t="shared" si="133"/>
        <v>0</v>
      </c>
      <c r="H761" s="13">
        <f t="shared" si="134"/>
        <v>2.2769509911122952</v>
      </c>
      <c r="I761" s="16">
        <f t="shared" si="141"/>
        <v>2.3268532765452341</v>
      </c>
      <c r="J761" s="13">
        <f t="shared" si="135"/>
        <v>2.3265611783322724</v>
      </c>
      <c r="K761" s="13">
        <f t="shared" si="136"/>
        <v>2.9209821296172223E-4</v>
      </c>
      <c r="L761" s="13">
        <f t="shared" si="137"/>
        <v>0</v>
      </c>
      <c r="M761" s="13">
        <f t="shared" si="142"/>
        <v>0.13213182986290781</v>
      </c>
      <c r="N761" s="13">
        <f t="shared" si="138"/>
        <v>8.1921734515002842E-2</v>
      </c>
      <c r="O761" s="13">
        <f t="shared" si="139"/>
        <v>8.1921734515002842E-2</v>
      </c>
      <c r="Q761">
        <v>25.29267500000001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20.15573170719362</v>
      </c>
      <c r="G762" s="13">
        <f t="shared" si="133"/>
        <v>0</v>
      </c>
      <c r="H762" s="13">
        <f t="shared" si="134"/>
        <v>20.15573170719362</v>
      </c>
      <c r="I762" s="16">
        <f t="shared" si="141"/>
        <v>20.156023805406583</v>
      </c>
      <c r="J762" s="13">
        <f t="shared" si="135"/>
        <v>19.93228695790874</v>
      </c>
      <c r="K762" s="13">
        <f t="shared" si="136"/>
        <v>0.22373684749784317</v>
      </c>
      <c r="L762" s="13">
        <f t="shared" si="137"/>
        <v>0</v>
      </c>
      <c r="M762" s="13">
        <f t="shared" si="142"/>
        <v>5.0210095347904965E-2</v>
      </c>
      <c r="N762" s="13">
        <f t="shared" si="138"/>
        <v>3.1130259115701078E-2</v>
      </c>
      <c r="O762" s="13">
        <f t="shared" si="139"/>
        <v>3.1130259115701078E-2</v>
      </c>
      <c r="Q762">
        <v>23.99693869228102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112.4857514231683</v>
      </c>
      <c r="G763" s="13">
        <f t="shared" si="133"/>
        <v>11.302873141585337</v>
      </c>
      <c r="H763" s="13">
        <f t="shared" si="134"/>
        <v>101.18287828158296</v>
      </c>
      <c r="I763" s="16">
        <f t="shared" si="141"/>
        <v>101.40661512908081</v>
      </c>
      <c r="J763" s="13">
        <f t="shared" si="135"/>
        <v>70.387328661867187</v>
      </c>
      <c r="K763" s="13">
        <f t="shared" si="136"/>
        <v>31.019286467213618</v>
      </c>
      <c r="L763" s="13">
        <f t="shared" si="137"/>
        <v>0</v>
      </c>
      <c r="M763" s="13">
        <f t="shared" si="142"/>
        <v>1.9079836232203887E-2</v>
      </c>
      <c r="N763" s="13">
        <f t="shared" si="138"/>
        <v>1.1829498463966409E-2</v>
      </c>
      <c r="O763" s="13">
        <f t="shared" si="139"/>
        <v>11.314702640049303</v>
      </c>
      <c r="Q763">
        <v>19.515874395807021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62.46914721967363</v>
      </c>
      <c r="G764" s="13">
        <f t="shared" si="133"/>
        <v>4.0829210419249522</v>
      </c>
      <c r="H764" s="13">
        <f t="shared" si="134"/>
        <v>58.386226177748675</v>
      </c>
      <c r="I764" s="16">
        <f t="shared" si="141"/>
        <v>89.4055126449623</v>
      </c>
      <c r="J764" s="13">
        <f t="shared" si="135"/>
        <v>60.071050047091745</v>
      </c>
      <c r="K764" s="13">
        <f t="shared" si="136"/>
        <v>29.334462597870555</v>
      </c>
      <c r="L764" s="13">
        <f t="shared" si="137"/>
        <v>0</v>
      </c>
      <c r="M764" s="13">
        <f t="shared" si="142"/>
        <v>7.2503377682374779E-3</v>
      </c>
      <c r="N764" s="13">
        <f t="shared" si="138"/>
        <v>4.4952094163072361E-3</v>
      </c>
      <c r="O764" s="13">
        <f t="shared" si="139"/>
        <v>4.0874162513412591</v>
      </c>
      <c r="Q764">
        <v>16.870427995302268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112.5368509346446</v>
      </c>
      <c r="G765" s="13">
        <f t="shared" si="133"/>
        <v>11.310249412546755</v>
      </c>
      <c r="H765" s="13">
        <f t="shared" si="134"/>
        <v>101.22660152209785</v>
      </c>
      <c r="I765" s="16">
        <f t="shared" si="141"/>
        <v>130.56106411996842</v>
      </c>
      <c r="J765" s="13">
        <f t="shared" si="135"/>
        <v>60.988771426300211</v>
      </c>
      <c r="K765" s="13">
        <f t="shared" si="136"/>
        <v>69.572292693668203</v>
      </c>
      <c r="L765" s="13">
        <f t="shared" si="137"/>
        <v>31.186460962410351</v>
      </c>
      <c r="M765" s="13">
        <f t="shared" si="142"/>
        <v>31.18921609076228</v>
      </c>
      <c r="N765" s="13">
        <f t="shared" si="138"/>
        <v>19.337313976272615</v>
      </c>
      <c r="O765" s="13">
        <f t="shared" si="139"/>
        <v>30.647563388819371</v>
      </c>
      <c r="Q765">
        <v>14.55411686134393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86.394743691469898</v>
      </c>
      <c r="G766" s="13">
        <f t="shared" si="133"/>
        <v>7.5366073373672782</v>
      </c>
      <c r="H766" s="13">
        <f t="shared" si="134"/>
        <v>78.858136354102626</v>
      </c>
      <c r="I766" s="16">
        <f t="shared" si="141"/>
        <v>117.24396808536046</v>
      </c>
      <c r="J766" s="13">
        <f t="shared" si="135"/>
        <v>50.207751857617794</v>
      </c>
      <c r="K766" s="13">
        <f t="shared" si="136"/>
        <v>67.036216227742671</v>
      </c>
      <c r="L766" s="13">
        <f t="shared" si="137"/>
        <v>28.753249164714095</v>
      </c>
      <c r="M766" s="13">
        <f t="shared" si="142"/>
        <v>40.605151279203767</v>
      </c>
      <c r="N766" s="13">
        <f t="shared" si="138"/>
        <v>25.175193793106335</v>
      </c>
      <c r="O766" s="13">
        <f t="shared" si="139"/>
        <v>32.71180113047361</v>
      </c>
      <c r="Q766">
        <v>11.39566059354839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68.063002863594932</v>
      </c>
      <c r="G767" s="13">
        <f t="shared" si="133"/>
        <v>4.89040028696144</v>
      </c>
      <c r="H767" s="13">
        <f t="shared" si="134"/>
        <v>63.172602576633494</v>
      </c>
      <c r="I767" s="16">
        <f t="shared" si="141"/>
        <v>101.45556963966207</v>
      </c>
      <c r="J767" s="13">
        <f t="shared" si="135"/>
        <v>50.503786862266288</v>
      </c>
      <c r="K767" s="13">
        <f t="shared" si="136"/>
        <v>50.951782777395785</v>
      </c>
      <c r="L767" s="13">
        <f t="shared" si="137"/>
        <v>13.321209257210157</v>
      </c>
      <c r="M767" s="13">
        <f t="shared" si="142"/>
        <v>28.751166743307589</v>
      </c>
      <c r="N767" s="13">
        <f t="shared" si="138"/>
        <v>17.825723380850704</v>
      </c>
      <c r="O767" s="13">
        <f t="shared" si="139"/>
        <v>22.716123667812145</v>
      </c>
      <c r="Q767">
        <v>12.089043067397469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28.357872011214209</v>
      </c>
      <c r="G768" s="13">
        <f t="shared" si="133"/>
        <v>0</v>
      </c>
      <c r="H768" s="13">
        <f t="shared" si="134"/>
        <v>28.357872011214209</v>
      </c>
      <c r="I768" s="16">
        <f t="shared" si="141"/>
        <v>65.988445531399833</v>
      </c>
      <c r="J768" s="13">
        <f t="shared" si="135"/>
        <v>47.527637410392131</v>
      </c>
      <c r="K768" s="13">
        <f t="shared" si="136"/>
        <v>18.460808121007702</v>
      </c>
      <c r="L768" s="13">
        <f t="shared" si="137"/>
        <v>0</v>
      </c>
      <c r="M768" s="13">
        <f t="shared" si="142"/>
        <v>10.925443362456885</v>
      </c>
      <c r="N768" s="13">
        <f t="shared" si="138"/>
        <v>6.7737748847232693</v>
      </c>
      <c r="O768" s="13">
        <f t="shared" si="139"/>
        <v>6.7737748847232693</v>
      </c>
      <c r="Q768">
        <v>14.45639619244605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24.352314847055808</v>
      </c>
      <c r="G769" s="13">
        <f t="shared" si="133"/>
        <v>0</v>
      </c>
      <c r="H769" s="13">
        <f t="shared" si="134"/>
        <v>24.352314847055808</v>
      </c>
      <c r="I769" s="16">
        <f t="shared" si="141"/>
        <v>42.81312296806351</v>
      </c>
      <c r="J769" s="13">
        <f t="shared" si="135"/>
        <v>37.77810678547781</v>
      </c>
      <c r="K769" s="13">
        <f t="shared" si="136"/>
        <v>5.0350161825857001</v>
      </c>
      <c r="L769" s="13">
        <f t="shared" si="137"/>
        <v>0</v>
      </c>
      <c r="M769" s="13">
        <f t="shared" si="142"/>
        <v>4.1516684777336161</v>
      </c>
      <c r="N769" s="13">
        <f t="shared" si="138"/>
        <v>2.5740344561948421</v>
      </c>
      <c r="O769" s="13">
        <f t="shared" si="139"/>
        <v>2.5740344561948421</v>
      </c>
      <c r="Q769">
        <v>16.727042066397811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67.328165587663619</v>
      </c>
      <c r="G770" s="13">
        <f t="shared" si="133"/>
        <v>4.7843257139719704</v>
      </c>
      <c r="H770" s="13">
        <f t="shared" si="134"/>
        <v>62.543839873691653</v>
      </c>
      <c r="I770" s="16">
        <f t="shared" si="141"/>
        <v>67.578856056277345</v>
      </c>
      <c r="J770" s="13">
        <f t="shared" si="135"/>
        <v>55.300277038033087</v>
      </c>
      <c r="K770" s="13">
        <f t="shared" si="136"/>
        <v>12.278579018244258</v>
      </c>
      <c r="L770" s="13">
        <f t="shared" si="137"/>
        <v>0</v>
      </c>
      <c r="M770" s="13">
        <f t="shared" si="142"/>
        <v>1.5776340215387741</v>
      </c>
      <c r="N770" s="13">
        <f t="shared" si="138"/>
        <v>0.97813309335403997</v>
      </c>
      <c r="O770" s="13">
        <f t="shared" si="139"/>
        <v>5.7624588073260101</v>
      </c>
      <c r="Q770">
        <v>19.287780836686899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14.91103679686357</v>
      </c>
      <c r="G771" s="13">
        <f t="shared" si="133"/>
        <v>0</v>
      </c>
      <c r="H771" s="13">
        <f t="shared" si="134"/>
        <v>14.91103679686357</v>
      </c>
      <c r="I771" s="16">
        <f t="shared" si="141"/>
        <v>27.189615815107828</v>
      </c>
      <c r="J771" s="13">
        <f t="shared" si="135"/>
        <v>26.486143835190777</v>
      </c>
      <c r="K771" s="13">
        <f t="shared" si="136"/>
        <v>0.70347197991705102</v>
      </c>
      <c r="L771" s="13">
        <f t="shared" si="137"/>
        <v>0</v>
      </c>
      <c r="M771" s="13">
        <f t="shared" si="142"/>
        <v>0.59950092818473411</v>
      </c>
      <c r="N771" s="13">
        <f t="shared" si="138"/>
        <v>0.37169057547453516</v>
      </c>
      <c r="O771" s="13">
        <f t="shared" si="139"/>
        <v>0.37169057547453516</v>
      </c>
      <c r="Q771">
        <v>22.075767244036239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3.1987774642415072</v>
      </c>
      <c r="G772" s="13">
        <f t="shared" si="133"/>
        <v>0</v>
      </c>
      <c r="H772" s="13">
        <f t="shared" si="134"/>
        <v>3.1987774642415072</v>
      </c>
      <c r="I772" s="16">
        <f t="shared" si="141"/>
        <v>3.9022494441585582</v>
      </c>
      <c r="J772" s="13">
        <f t="shared" si="135"/>
        <v>3.900628131111219</v>
      </c>
      <c r="K772" s="13">
        <f t="shared" si="136"/>
        <v>1.6213130473392567E-3</v>
      </c>
      <c r="L772" s="13">
        <f t="shared" si="137"/>
        <v>0</v>
      </c>
      <c r="M772" s="13">
        <f t="shared" si="142"/>
        <v>0.22781035271019895</v>
      </c>
      <c r="N772" s="13">
        <f t="shared" si="138"/>
        <v>0.14124241868032333</v>
      </c>
      <c r="O772" s="13">
        <f t="shared" si="139"/>
        <v>0.14124241868032333</v>
      </c>
      <c r="Q772">
        <v>24.12210274666371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10.44836598750549</v>
      </c>
      <c r="G773" s="13">
        <f t="shared" si="133"/>
        <v>0</v>
      </c>
      <c r="H773" s="13">
        <f t="shared" si="134"/>
        <v>10.44836598750549</v>
      </c>
      <c r="I773" s="16">
        <f t="shared" si="141"/>
        <v>10.449987300552829</v>
      </c>
      <c r="J773" s="13">
        <f t="shared" si="135"/>
        <v>10.42507460518206</v>
      </c>
      <c r="K773" s="13">
        <f t="shared" si="136"/>
        <v>2.4912695370769455E-2</v>
      </c>
      <c r="L773" s="13">
        <f t="shared" si="137"/>
        <v>0</v>
      </c>
      <c r="M773" s="13">
        <f t="shared" si="142"/>
        <v>8.6567934029875615E-2</v>
      </c>
      <c r="N773" s="13">
        <f t="shared" si="138"/>
        <v>5.3672119098522882E-2</v>
      </c>
      <c r="O773" s="13">
        <f t="shared" si="139"/>
        <v>5.3672119098522882E-2</v>
      </c>
      <c r="Q773">
        <v>25.70221900000001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49.474875033077907</v>
      </c>
      <c r="G774" s="13">
        <f t="shared" ref="G774:G837" si="144">IF((F774-$J$2)&gt;0,$I$2*(F774-$J$2),0)</f>
        <v>2.207183489342059</v>
      </c>
      <c r="H774" s="13">
        <f t="shared" ref="H774:H837" si="145">F774-G774</f>
        <v>47.26769154373585</v>
      </c>
      <c r="I774" s="16">
        <f t="shared" si="141"/>
        <v>47.292604239106623</v>
      </c>
      <c r="J774" s="13">
        <f t="shared" ref="J774:J837" si="146">I774/SQRT(1+(I774/($K$2*(300+(25*Q774)+0.05*(Q774)^3)))^2)</f>
        <v>43.669019368839059</v>
      </c>
      <c r="K774" s="13">
        <f t="shared" ref="K774:K837" si="147">I774-J774</f>
        <v>3.6235848702675639</v>
      </c>
      <c r="L774" s="13">
        <f t="shared" ref="L774:L837" si="148">IF(K774&gt;$N$2,(K774-$N$2)/$L$2,0)</f>
        <v>0</v>
      </c>
      <c r="M774" s="13">
        <f t="shared" si="142"/>
        <v>3.2895814931352733E-2</v>
      </c>
      <c r="N774" s="13">
        <f t="shared" ref="N774:N837" si="149">$M$2*M774</f>
        <v>2.0395405257438694E-2</v>
      </c>
      <c r="O774" s="13">
        <f t="shared" ref="O774:O837" si="150">N774+G774</f>
        <v>2.2275788945994979</v>
      </c>
      <c r="Q774">
        <v>21.65387620528838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83.927173773167894</v>
      </c>
      <c r="G775" s="13">
        <f t="shared" si="144"/>
        <v>7.1804108922783776</v>
      </c>
      <c r="H775" s="13">
        <f t="shared" si="145"/>
        <v>76.74676288088952</v>
      </c>
      <c r="I775" s="16">
        <f t="shared" ref="I775:I838" si="152">H775+K774-L774</f>
        <v>80.370347751157084</v>
      </c>
      <c r="J775" s="13">
        <f t="shared" si="146"/>
        <v>63.140430029934045</v>
      </c>
      <c r="K775" s="13">
        <f t="shared" si="147"/>
        <v>17.229917721223039</v>
      </c>
      <c r="L775" s="13">
        <f t="shared" si="148"/>
        <v>0</v>
      </c>
      <c r="M775" s="13">
        <f t="shared" ref="M775:M838" si="153">L775+M774-N774</f>
        <v>1.250040967391404E-2</v>
      </c>
      <c r="N775" s="13">
        <f t="shared" si="149"/>
        <v>7.7502539978267044E-3</v>
      </c>
      <c r="O775" s="13">
        <f t="shared" si="150"/>
        <v>7.1881611462762045</v>
      </c>
      <c r="Q775">
        <v>20.119810544659359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49.838205218987987</v>
      </c>
      <c r="G776" s="13">
        <f t="shared" si="144"/>
        <v>2.2596306032636431</v>
      </c>
      <c r="H776" s="13">
        <f t="shared" si="145"/>
        <v>47.578574615724342</v>
      </c>
      <c r="I776" s="16">
        <f t="shared" si="152"/>
        <v>64.808492336947381</v>
      </c>
      <c r="J776" s="13">
        <f t="shared" si="146"/>
        <v>46.751083702371865</v>
      </c>
      <c r="K776" s="13">
        <f t="shared" si="147"/>
        <v>18.057408634575516</v>
      </c>
      <c r="L776" s="13">
        <f t="shared" si="148"/>
        <v>0</v>
      </c>
      <c r="M776" s="13">
        <f t="shared" si="153"/>
        <v>4.7501556760873353E-3</v>
      </c>
      <c r="N776" s="13">
        <f t="shared" si="149"/>
        <v>2.945096519174148E-3</v>
      </c>
      <c r="O776" s="13">
        <f t="shared" si="150"/>
        <v>2.262575699782817</v>
      </c>
      <c r="Q776">
        <v>14.243153930296099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25.80620992268345</v>
      </c>
      <c r="G777" s="13">
        <f t="shared" si="144"/>
        <v>0</v>
      </c>
      <c r="H777" s="13">
        <f t="shared" si="145"/>
        <v>25.80620992268345</v>
      </c>
      <c r="I777" s="16">
        <f t="shared" si="152"/>
        <v>43.863618557258967</v>
      </c>
      <c r="J777" s="13">
        <f t="shared" si="146"/>
        <v>35.614265672439558</v>
      </c>
      <c r="K777" s="13">
        <f t="shared" si="147"/>
        <v>8.2493528848194089</v>
      </c>
      <c r="L777" s="13">
        <f t="shared" si="148"/>
        <v>0</v>
      </c>
      <c r="M777" s="13">
        <f t="shared" si="153"/>
        <v>1.8050591569131872E-3</v>
      </c>
      <c r="N777" s="13">
        <f t="shared" si="149"/>
        <v>1.1191366772861761E-3</v>
      </c>
      <c r="O777" s="13">
        <f t="shared" si="150"/>
        <v>1.1191366772861761E-3</v>
      </c>
      <c r="Q777">
        <v>12.772726701078099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33.187699585392977</v>
      </c>
      <c r="G778" s="13">
        <f t="shared" si="144"/>
        <v>0</v>
      </c>
      <c r="H778" s="13">
        <f t="shared" si="145"/>
        <v>33.187699585392977</v>
      </c>
      <c r="I778" s="16">
        <f t="shared" si="152"/>
        <v>41.437052470212386</v>
      </c>
      <c r="J778" s="13">
        <f t="shared" si="146"/>
        <v>34.81780125301924</v>
      </c>
      <c r="K778" s="13">
        <f t="shared" si="147"/>
        <v>6.6192512171931455</v>
      </c>
      <c r="L778" s="13">
        <f t="shared" si="148"/>
        <v>0</v>
      </c>
      <c r="M778" s="13">
        <f t="shared" si="153"/>
        <v>6.8592247962701112E-4</v>
      </c>
      <c r="N778" s="13">
        <f t="shared" si="149"/>
        <v>4.2527193736874687E-4</v>
      </c>
      <c r="O778" s="13">
        <f t="shared" si="150"/>
        <v>4.2527193736874687E-4</v>
      </c>
      <c r="Q778">
        <v>13.519719912437949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73.638652572472012</v>
      </c>
      <c r="G779" s="13">
        <f t="shared" si="144"/>
        <v>5.6952514851514442</v>
      </c>
      <c r="H779" s="13">
        <f t="shared" si="145"/>
        <v>67.943401087320566</v>
      </c>
      <c r="I779" s="16">
        <f t="shared" si="152"/>
        <v>74.562652304513705</v>
      </c>
      <c r="J779" s="13">
        <f t="shared" si="146"/>
        <v>47.744734307665738</v>
      </c>
      <c r="K779" s="13">
        <f t="shared" si="147"/>
        <v>26.817917996847967</v>
      </c>
      <c r="L779" s="13">
        <f t="shared" si="148"/>
        <v>0</v>
      </c>
      <c r="M779" s="13">
        <f t="shared" si="153"/>
        <v>2.6065054225826424E-4</v>
      </c>
      <c r="N779" s="13">
        <f t="shared" si="149"/>
        <v>1.6160333620012383E-4</v>
      </c>
      <c r="O779" s="13">
        <f t="shared" si="150"/>
        <v>5.6954130884876442</v>
      </c>
      <c r="Q779">
        <v>13.04558009354839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42.691679572747283</v>
      </c>
      <c r="G780" s="13">
        <f t="shared" si="144"/>
        <v>1.2280217272406837</v>
      </c>
      <c r="H780" s="13">
        <f t="shared" si="145"/>
        <v>41.463657845506603</v>
      </c>
      <c r="I780" s="16">
        <f t="shared" si="152"/>
        <v>68.28157584235457</v>
      </c>
      <c r="J780" s="13">
        <f t="shared" si="146"/>
        <v>47.86749919307055</v>
      </c>
      <c r="K780" s="13">
        <f t="shared" si="147"/>
        <v>20.41407664928402</v>
      </c>
      <c r="L780" s="13">
        <f t="shared" si="148"/>
        <v>0</v>
      </c>
      <c r="M780" s="13">
        <f t="shared" si="153"/>
        <v>9.9047206058140415E-5</v>
      </c>
      <c r="N780" s="13">
        <f t="shared" si="149"/>
        <v>6.1409267756047051E-5</v>
      </c>
      <c r="O780" s="13">
        <f t="shared" si="150"/>
        <v>1.2280831365084397</v>
      </c>
      <c r="Q780">
        <v>14.16095588282918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36.054514039157702</v>
      </c>
      <c r="G781" s="13">
        <f t="shared" si="144"/>
        <v>0.26993954646989349</v>
      </c>
      <c r="H781" s="13">
        <f t="shared" si="145"/>
        <v>35.78457449268781</v>
      </c>
      <c r="I781" s="16">
        <f t="shared" si="152"/>
        <v>56.19865114197183</v>
      </c>
      <c r="J781" s="13">
        <f t="shared" si="146"/>
        <v>42.933927492063106</v>
      </c>
      <c r="K781" s="13">
        <f t="shared" si="147"/>
        <v>13.264723649908724</v>
      </c>
      <c r="L781" s="13">
        <f t="shared" si="148"/>
        <v>0</v>
      </c>
      <c r="M781" s="13">
        <f t="shared" si="153"/>
        <v>3.7637938302093364E-5</v>
      </c>
      <c r="N781" s="13">
        <f t="shared" si="149"/>
        <v>2.3335521747297885E-5</v>
      </c>
      <c r="O781" s="13">
        <f t="shared" si="150"/>
        <v>0.26996288199164081</v>
      </c>
      <c r="Q781">
        <v>14.03436297084275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0.16338802583358941</v>
      </c>
      <c r="G782" s="13">
        <f t="shared" si="144"/>
        <v>0</v>
      </c>
      <c r="H782" s="13">
        <f t="shared" si="145"/>
        <v>0.16338802583358941</v>
      </c>
      <c r="I782" s="16">
        <f t="shared" si="152"/>
        <v>13.428111675742313</v>
      </c>
      <c r="J782" s="13">
        <f t="shared" si="146"/>
        <v>13.275452819084498</v>
      </c>
      <c r="K782" s="13">
        <f t="shared" si="147"/>
        <v>0.15265885665781553</v>
      </c>
      <c r="L782" s="13">
        <f t="shared" si="148"/>
        <v>0</v>
      </c>
      <c r="M782" s="13">
        <f t="shared" si="153"/>
        <v>1.4302416554795478E-5</v>
      </c>
      <c r="N782" s="13">
        <f t="shared" si="149"/>
        <v>8.8674982639731972E-6</v>
      </c>
      <c r="O782" s="13">
        <f t="shared" si="150"/>
        <v>8.8674982639731972E-6</v>
      </c>
      <c r="Q782">
        <v>18.07380225076788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8.3418777968819455</v>
      </c>
      <c r="G783" s="13">
        <f t="shared" si="144"/>
        <v>0</v>
      </c>
      <c r="H783" s="13">
        <f t="shared" si="145"/>
        <v>8.3418777968819455</v>
      </c>
      <c r="I783" s="16">
        <f t="shared" si="152"/>
        <v>8.4945366535397611</v>
      </c>
      <c r="J783" s="13">
        <f t="shared" si="146"/>
        <v>8.4704237461392076</v>
      </c>
      <c r="K783" s="13">
        <f t="shared" si="147"/>
        <v>2.4112907400553496E-2</v>
      </c>
      <c r="L783" s="13">
        <f t="shared" si="148"/>
        <v>0</v>
      </c>
      <c r="M783" s="13">
        <f t="shared" si="153"/>
        <v>5.4349182908222813E-6</v>
      </c>
      <c r="N783" s="13">
        <f t="shared" si="149"/>
        <v>3.3696493403098143E-6</v>
      </c>
      <c r="O783" s="13">
        <f t="shared" si="150"/>
        <v>3.3696493403098143E-6</v>
      </c>
      <c r="Q783">
        <v>21.49670434448872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0.35519965454764241</v>
      </c>
      <c r="G784" s="13">
        <f t="shared" si="144"/>
        <v>0</v>
      </c>
      <c r="H784" s="13">
        <f t="shared" si="145"/>
        <v>0.35519965454764241</v>
      </c>
      <c r="I784" s="16">
        <f t="shared" si="152"/>
        <v>0.3793125619481959</v>
      </c>
      <c r="J784" s="13">
        <f t="shared" si="146"/>
        <v>0.37931067925753609</v>
      </c>
      <c r="K784" s="13">
        <f t="shared" si="147"/>
        <v>1.8826906598157223E-6</v>
      </c>
      <c r="L784" s="13">
        <f t="shared" si="148"/>
        <v>0</v>
      </c>
      <c r="M784" s="13">
        <f t="shared" si="153"/>
        <v>2.065268950512467E-6</v>
      </c>
      <c r="N784" s="13">
        <f t="shared" si="149"/>
        <v>1.2804667493177295E-6</v>
      </c>
      <c r="O784" s="13">
        <f t="shared" si="150"/>
        <v>1.2804667493177295E-6</v>
      </c>
      <c r="Q784">
        <v>22.457031764202679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2.4007075660046922</v>
      </c>
      <c r="G785" s="13">
        <f t="shared" si="144"/>
        <v>0</v>
      </c>
      <c r="H785" s="13">
        <f t="shared" si="145"/>
        <v>2.4007075660046922</v>
      </c>
      <c r="I785" s="16">
        <f t="shared" si="152"/>
        <v>2.400709448695352</v>
      </c>
      <c r="J785" s="13">
        <f t="shared" si="146"/>
        <v>2.4002493270848735</v>
      </c>
      <c r="K785" s="13">
        <f t="shared" si="147"/>
        <v>4.601216104784811E-4</v>
      </c>
      <c r="L785" s="13">
        <f t="shared" si="148"/>
        <v>0</v>
      </c>
      <c r="M785" s="13">
        <f t="shared" si="153"/>
        <v>7.8480220119473746E-7</v>
      </c>
      <c r="N785" s="13">
        <f t="shared" si="149"/>
        <v>4.8657736474073717E-7</v>
      </c>
      <c r="O785" s="13">
        <f t="shared" si="150"/>
        <v>4.8657736474073717E-7</v>
      </c>
      <c r="Q785">
        <v>22.71538057704803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2.3988686541318569</v>
      </c>
      <c r="G786" s="13">
        <f t="shared" si="144"/>
        <v>0</v>
      </c>
      <c r="H786" s="13">
        <f t="shared" si="145"/>
        <v>2.3988686541318569</v>
      </c>
      <c r="I786" s="16">
        <f t="shared" si="152"/>
        <v>2.3993287757423354</v>
      </c>
      <c r="J786" s="13">
        <f t="shared" si="146"/>
        <v>2.3988268970684974</v>
      </c>
      <c r="K786" s="13">
        <f t="shared" si="147"/>
        <v>5.0187867383799656E-4</v>
      </c>
      <c r="L786" s="13">
        <f t="shared" si="148"/>
        <v>0</v>
      </c>
      <c r="M786" s="13">
        <f t="shared" si="153"/>
        <v>2.9822483645400029E-7</v>
      </c>
      <c r="N786" s="13">
        <f t="shared" si="149"/>
        <v>1.8489939860148017E-7</v>
      </c>
      <c r="O786" s="13">
        <f t="shared" si="150"/>
        <v>1.8489939860148017E-7</v>
      </c>
      <c r="Q786">
        <v>22.08695100000001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7.167590721973581</v>
      </c>
      <c r="G787" s="13">
        <f t="shared" si="144"/>
        <v>0</v>
      </c>
      <c r="H787" s="13">
        <f t="shared" si="145"/>
        <v>7.167590721973581</v>
      </c>
      <c r="I787" s="16">
        <f t="shared" si="152"/>
        <v>7.1680926006474195</v>
      </c>
      <c r="J787" s="13">
        <f t="shared" si="146"/>
        <v>7.1515502622176044</v>
      </c>
      <c r="K787" s="13">
        <f t="shared" si="147"/>
        <v>1.6542338429815118E-2</v>
      </c>
      <c r="L787" s="13">
        <f t="shared" si="148"/>
        <v>0</v>
      </c>
      <c r="M787" s="13">
        <f t="shared" si="153"/>
        <v>1.1332543785252012E-7</v>
      </c>
      <c r="N787" s="13">
        <f t="shared" si="149"/>
        <v>7.026177146856248E-8</v>
      </c>
      <c r="O787" s="13">
        <f t="shared" si="150"/>
        <v>7.026177146856248E-8</v>
      </c>
      <c r="Q787">
        <v>20.565879332583538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37.599031272968872</v>
      </c>
      <c r="G788" s="13">
        <f t="shared" si="144"/>
        <v>0.49289231631102287</v>
      </c>
      <c r="H788" s="13">
        <f t="shared" si="145"/>
        <v>37.106138956657851</v>
      </c>
      <c r="I788" s="16">
        <f t="shared" si="152"/>
        <v>37.122681295087666</v>
      </c>
      <c r="J788" s="13">
        <f t="shared" si="146"/>
        <v>33.310917708919121</v>
      </c>
      <c r="K788" s="13">
        <f t="shared" si="147"/>
        <v>3.8117635861685457</v>
      </c>
      <c r="L788" s="13">
        <f t="shared" si="148"/>
        <v>0</v>
      </c>
      <c r="M788" s="13">
        <f t="shared" si="153"/>
        <v>4.306366638395764E-8</v>
      </c>
      <c r="N788" s="13">
        <f t="shared" si="149"/>
        <v>2.6699473158053736E-8</v>
      </c>
      <c r="O788" s="13">
        <f t="shared" si="150"/>
        <v>0.492892343010496</v>
      </c>
      <c r="Q788">
        <v>15.84442526603627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5.512119041203051</v>
      </c>
      <c r="G789" s="13">
        <f t="shared" si="144"/>
        <v>0</v>
      </c>
      <c r="H789" s="13">
        <f t="shared" si="145"/>
        <v>5.512119041203051</v>
      </c>
      <c r="I789" s="16">
        <f t="shared" si="152"/>
        <v>9.3238826273715958</v>
      </c>
      <c r="J789" s="13">
        <f t="shared" si="146"/>
        <v>9.2335704568930836</v>
      </c>
      <c r="K789" s="13">
        <f t="shared" si="147"/>
        <v>9.0312170478512144E-2</v>
      </c>
      <c r="L789" s="13">
        <f t="shared" si="148"/>
        <v>0</v>
      </c>
      <c r="M789" s="13">
        <f t="shared" si="153"/>
        <v>1.6364193225903904E-8</v>
      </c>
      <c r="N789" s="13">
        <f t="shared" si="149"/>
        <v>1.014579980006042E-8</v>
      </c>
      <c r="O789" s="13">
        <f t="shared" si="150"/>
        <v>1.014579980006042E-8</v>
      </c>
      <c r="Q789">
        <v>14.02653255994684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99.603409913016776</v>
      </c>
      <c r="G790" s="13">
        <f t="shared" si="144"/>
        <v>9.4432929058630961</v>
      </c>
      <c r="H790" s="13">
        <f t="shared" si="145"/>
        <v>90.160117007153673</v>
      </c>
      <c r="I790" s="16">
        <f t="shared" si="152"/>
        <v>90.250429177632185</v>
      </c>
      <c r="J790" s="13">
        <f t="shared" si="146"/>
        <v>51.424927000930381</v>
      </c>
      <c r="K790" s="13">
        <f t="shared" si="147"/>
        <v>38.825502176701804</v>
      </c>
      <c r="L790" s="13">
        <f t="shared" si="148"/>
        <v>1.6867773241746469</v>
      </c>
      <c r="M790" s="13">
        <f t="shared" si="153"/>
        <v>1.6867773303930405</v>
      </c>
      <c r="N790" s="13">
        <f t="shared" si="149"/>
        <v>1.045801944843685</v>
      </c>
      <c r="O790" s="13">
        <f t="shared" si="150"/>
        <v>10.489094850706781</v>
      </c>
      <c r="Q790">
        <v>13.143267606116691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1.0859595982963111</v>
      </c>
      <c r="G791" s="13">
        <f t="shared" si="144"/>
        <v>0</v>
      </c>
      <c r="H791" s="13">
        <f t="shared" si="145"/>
        <v>1.0859595982963111</v>
      </c>
      <c r="I791" s="16">
        <f t="shared" si="152"/>
        <v>38.224684450823467</v>
      </c>
      <c r="J791" s="13">
        <f t="shared" si="146"/>
        <v>32.673415306821077</v>
      </c>
      <c r="K791" s="13">
        <f t="shared" si="147"/>
        <v>5.55126914400239</v>
      </c>
      <c r="L791" s="13">
        <f t="shared" si="148"/>
        <v>0</v>
      </c>
      <c r="M791" s="13">
        <f t="shared" si="153"/>
        <v>0.6409753855493554</v>
      </c>
      <c r="N791" s="13">
        <f t="shared" si="149"/>
        <v>0.39740473904060036</v>
      </c>
      <c r="O791" s="13">
        <f t="shared" si="150"/>
        <v>0.39740473904060036</v>
      </c>
      <c r="Q791">
        <v>13.23075759354839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39.874003050829657</v>
      </c>
      <c r="G792" s="13">
        <f t="shared" si="144"/>
        <v>0.82128700695030588</v>
      </c>
      <c r="H792" s="13">
        <f t="shared" si="145"/>
        <v>39.05271604387935</v>
      </c>
      <c r="I792" s="16">
        <f t="shared" si="152"/>
        <v>44.60398518788174</v>
      </c>
      <c r="J792" s="13">
        <f t="shared" si="146"/>
        <v>38.335513761340657</v>
      </c>
      <c r="K792" s="13">
        <f t="shared" si="147"/>
        <v>6.2684714265410832</v>
      </c>
      <c r="L792" s="13">
        <f t="shared" si="148"/>
        <v>0</v>
      </c>
      <c r="M792" s="13">
        <f t="shared" si="153"/>
        <v>0.24357064650875504</v>
      </c>
      <c r="N792" s="13">
        <f t="shared" si="149"/>
        <v>0.15101380083542812</v>
      </c>
      <c r="O792" s="13">
        <f t="shared" si="150"/>
        <v>0.97230080778573402</v>
      </c>
      <c r="Q792">
        <v>15.753637204735471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0.7308623327702013</v>
      </c>
      <c r="G793" s="13">
        <f t="shared" si="144"/>
        <v>0</v>
      </c>
      <c r="H793" s="13">
        <f t="shared" si="145"/>
        <v>0.7308623327702013</v>
      </c>
      <c r="I793" s="16">
        <f t="shared" si="152"/>
        <v>6.9993337593112841</v>
      </c>
      <c r="J793" s="13">
        <f t="shared" si="146"/>
        <v>6.9752660490208598</v>
      </c>
      <c r="K793" s="13">
        <f t="shared" si="147"/>
        <v>2.4067710290424316E-2</v>
      </c>
      <c r="L793" s="13">
        <f t="shared" si="148"/>
        <v>0</v>
      </c>
      <c r="M793" s="13">
        <f t="shared" si="153"/>
        <v>9.2556845673326921E-2</v>
      </c>
      <c r="N793" s="13">
        <f t="shared" si="149"/>
        <v>5.738524431746269E-2</v>
      </c>
      <c r="O793" s="13">
        <f t="shared" si="150"/>
        <v>5.738524431746269E-2</v>
      </c>
      <c r="Q793">
        <v>17.399106757176959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35.938468928177613</v>
      </c>
      <c r="G794" s="13">
        <f t="shared" si="144"/>
        <v>0.25318830643633927</v>
      </c>
      <c r="H794" s="13">
        <f t="shared" si="145"/>
        <v>35.685280621741271</v>
      </c>
      <c r="I794" s="16">
        <f t="shared" si="152"/>
        <v>35.709348332031695</v>
      </c>
      <c r="J794" s="13">
        <f t="shared" si="146"/>
        <v>33.592746267799448</v>
      </c>
      <c r="K794" s="13">
        <f t="shared" si="147"/>
        <v>2.1166020642322465</v>
      </c>
      <c r="L794" s="13">
        <f t="shared" si="148"/>
        <v>0</v>
      </c>
      <c r="M794" s="13">
        <f t="shared" si="153"/>
        <v>3.5171601355864231E-2</v>
      </c>
      <c r="N794" s="13">
        <f t="shared" si="149"/>
        <v>2.1806392840635822E-2</v>
      </c>
      <c r="O794" s="13">
        <f t="shared" si="150"/>
        <v>0.27499469927697512</v>
      </c>
      <c r="Q794">
        <v>19.69771249825898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3.0240426109318119</v>
      </c>
      <c r="G795" s="13">
        <f t="shared" si="144"/>
        <v>0</v>
      </c>
      <c r="H795" s="13">
        <f t="shared" si="145"/>
        <v>3.0240426109318119</v>
      </c>
      <c r="I795" s="16">
        <f t="shared" si="152"/>
        <v>5.140644675164058</v>
      </c>
      <c r="J795" s="13">
        <f t="shared" si="146"/>
        <v>5.1359570955936196</v>
      </c>
      <c r="K795" s="13">
        <f t="shared" si="147"/>
        <v>4.687579570438416E-3</v>
      </c>
      <c r="L795" s="13">
        <f t="shared" si="148"/>
        <v>0</v>
      </c>
      <c r="M795" s="13">
        <f t="shared" si="153"/>
        <v>1.3365208515228408E-2</v>
      </c>
      <c r="N795" s="13">
        <f t="shared" si="149"/>
        <v>8.2864292794416136E-3</v>
      </c>
      <c r="O795" s="13">
        <f t="shared" si="150"/>
        <v>8.2864292794416136E-3</v>
      </c>
      <c r="Q795">
        <v>22.445604810974231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3.3231813569072761</v>
      </c>
      <c r="G796" s="13">
        <f t="shared" si="144"/>
        <v>0</v>
      </c>
      <c r="H796" s="13">
        <f t="shared" si="145"/>
        <v>3.3231813569072761</v>
      </c>
      <c r="I796" s="16">
        <f t="shared" si="152"/>
        <v>3.3278689364777145</v>
      </c>
      <c r="J796" s="13">
        <f t="shared" si="146"/>
        <v>3.3268479655758743</v>
      </c>
      <c r="K796" s="13">
        <f t="shared" si="147"/>
        <v>1.0209709018402791E-3</v>
      </c>
      <c r="L796" s="13">
        <f t="shared" si="148"/>
        <v>0</v>
      </c>
      <c r="M796" s="13">
        <f t="shared" si="153"/>
        <v>5.0787792357867949E-3</v>
      </c>
      <c r="N796" s="13">
        <f t="shared" si="149"/>
        <v>3.1488431261878129E-3</v>
      </c>
      <c r="O796" s="13">
        <f t="shared" si="150"/>
        <v>3.1488431261878129E-3</v>
      </c>
      <c r="Q796">
        <v>24.014809203825461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0.73896664240130594</v>
      </c>
      <c r="G797" s="13">
        <f t="shared" si="144"/>
        <v>0</v>
      </c>
      <c r="H797" s="13">
        <f t="shared" si="145"/>
        <v>0.73896664240130594</v>
      </c>
      <c r="I797" s="16">
        <f t="shared" si="152"/>
        <v>0.73998761330314622</v>
      </c>
      <c r="J797" s="13">
        <f t="shared" si="146"/>
        <v>0.7399745682437141</v>
      </c>
      <c r="K797" s="13">
        <f t="shared" si="147"/>
        <v>1.3045059432115202E-5</v>
      </c>
      <c r="L797" s="13">
        <f t="shared" si="148"/>
        <v>0</v>
      </c>
      <c r="M797" s="13">
        <f t="shared" si="153"/>
        <v>1.929936109598982E-3</v>
      </c>
      <c r="N797" s="13">
        <f t="shared" si="149"/>
        <v>1.1965603879513689E-3</v>
      </c>
      <c r="O797" s="13">
        <f t="shared" si="150"/>
        <v>1.1965603879513689E-3</v>
      </c>
      <c r="Q797">
        <v>22.947524000000008</v>
      </c>
    </row>
    <row r="798" spans="1:17" x14ac:dyDescent="0.2">
      <c r="A798" s="14">
        <f t="shared" si="151"/>
        <v>46266</v>
      </c>
      <c r="B798" s="1">
        <v>9</v>
      </c>
      <c r="F798" s="34">
        <v>14.614270754114949</v>
      </c>
      <c r="G798" s="13">
        <f t="shared" si="144"/>
        <v>0</v>
      </c>
      <c r="H798" s="13">
        <f t="shared" si="145"/>
        <v>14.614270754114949</v>
      </c>
      <c r="I798" s="16">
        <f t="shared" si="152"/>
        <v>14.614283799174382</v>
      </c>
      <c r="J798" s="13">
        <f t="shared" si="146"/>
        <v>14.498265595070608</v>
      </c>
      <c r="K798" s="13">
        <f t="shared" si="147"/>
        <v>0.11601820410377428</v>
      </c>
      <c r="L798" s="13">
        <f t="shared" si="148"/>
        <v>0</v>
      </c>
      <c r="M798" s="13">
        <f t="shared" si="153"/>
        <v>7.3337572164761306E-4</v>
      </c>
      <c r="N798" s="13">
        <f t="shared" si="149"/>
        <v>4.5469294742152012E-4</v>
      </c>
      <c r="O798" s="13">
        <f t="shared" si="150"/>
        <v>4.5469294742152012E-4</v>
      </c>
      <c r="Q798">
        <v>21.843620693368681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22.740806622814041</v>
      </c>
      <c r="G799" s="13">
        <f t="shared" si="144"/>
        <v>0</v>
      </c>
      <c r="H799" s="13">
        <f t="shared" si="145"/>
        <v>22.740806622814041</v>
      </c>
      <c r="I799" s="16">
        <f t="shared" si="152"/>
        <v>22.856824826917816</v>
      </c>
      <c r="J799" s="13">
        <f t="shared" si="146"/>
        <v>22.432276743714901</v>
      </c>
      <c r="K799" s="13">
        <f t="shared" si="147"/>
        <v>0.42454808320291448</v>
      </c>
      <c r="L799" s="13">
        <f t="shared" si="148"/>
        <v>0</v>
      </c>
      <c r="M799" s="13">
        <f t="shared" si="153"/>
        <v>2.7868277422609294E-4</v>
      </c>
      <c r="N799" s="13">
        <f t="shared" si="149"/>
        <v>1.7278332002017762E-4</v>
      </c>
      <c r="O799" s="13">
        <f t="shared" si="150"/>
        <v>1.7278332002017762E-4</v>
      </c>
      <c r="Q799">
        <v>22.043788879100749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20.183860513876159</v>
      </c>
      <c r="G800" s="13">
        <f t="shared" si="144"/>
        <v>0</v>
      </c>
      <c r="H800" s="13">
        <f t="shared" si="145"/>
        <v>20.183860513876159</v>
      </c>
      <c r="I800" s="16">
        <f t="shared" si="152"/>
        <v>20.608408597079073</v>
      </c>
      <c r="J800" s="13">
        <f t="shared" si="146"/>
        <v>20.100713517059315</v>
      </c>
      <c r="K800" s="13">
        <f t="shared" si="147"/>
        <v>0.50769508001975794</v>
      </c>
      <c r="L800" s="13">
        <f t="shared" si="148"/>
        <v>0</v>
      </c>
      <c r="M800" s="13">
        <f t="shared" si="153"/>
        <v>1.0589945420591532E-4</v>
      </c>
      <c r="N800" s="13">
        <f t="shared" si="149"/>
        <v>6.5657661607667494E-5</v>
      </c>
      <c r="O800" s="13">
        <f t="shared" si="150"/>
        <v>6.5657661607667494E-5</v>
      </c>
      <c r="Q800">
        <v>18.519586388508039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16.440715480653001</v>
      </c>
      <c r="G801" s="13">
        <f t="shared" si="144"/>
        <v>0</v>
      </c>
      <c r="H801" s="13">
        <f t="shared" si="145"/>
        <v>16.440715480653001</v>
      </c>
      <c r="I801" s="16">
        <f t="shared" si="152"/>
        <v>16.948410560672759</v>
      </c>
      <c r="J801" s="13">
        <f t="shared" si="146"/>
        <v>16.564519412371183</v>
      </c>
      <c r="K801" s="13">
        <f t="shared" si="147"/>
        <v>0.38389114830157567</v>
      </c>
      <c r="L801" s="13">
        <f t="shared" si="148"/>
        <v>0</v>
      </c>
      <c r="M801" s="13">
        <f t="shared" si="153"/>
        <v>4.0241792598247827E-5</v>
      </c>
      <c r="N801" s="13">
        <f t="shared" si="149"/>
        <v>2.4949911410913653E-5</v>
      </c>
      <c r="O801" s="13">
        <f t="shared" si="150"/>
        <v>2.4949911410913653E-5</v>
      </c>
      <c r="Q801">
        <v>16.364140055607638</v>
      </c>
    </row>
    <row r="802" spans="1:17" x14ac:dyDescent="0.2">
      <c r="A802" s="14">
        <f t="shared" si="151"/>
        <v>46388</v>
      </c>
      <c r="B802" s="1">
        <v>1</v>
      </c>
      <c r="F802" s="34">
        <v>113.7928786068012</v>
      </c>
      <c r="G802" s="13">
        <f t="shared" si="144"/>
        <v>11.491558395298226</v>
      </c>
      <c r="H802" s="13">
        <f t="shared" si="145"/>
        <v>102.30132021150297</v>
      </c>
      <c r="I802" s="16">
        <f t="shared" si="152"/>
        <v>102.68521135980454</v>
      </c>
      <c r="J802" s="13">
        <f t="shared" si="146"/>
        <v>57.045495302498495</v>
      </c>
      <c r="K802" s="13">
        <f t="shared" si="147"/>
        <v>45.639716057306046</v>
      </c>
      <c r="L802" s="13">
        <f t="shared" si="148"/>
        <v>8.2246029099110256</v>
      </c>
      <c r="M802" s="13">
        <f t="shared" si="153"/>
        <v>8.2246182017922127</v>
      </c>
      <c r="N802" s="13">
        <f t="shared" si="149"/>
        <v>5.0992632851111717</v>
      </c>
      <c r="O802" s="13">
        <f t="shared" si="150"/>
        <v>16.590821680409398</v>
      </c>
      <c r="Q802">
        <v>14.476431513553001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6.4464689735197283</v>
      </c>
      <c r="G803" s="13">
        <f t="shared" si="144"/>
        <v>0</v>
      </c>
      <c r="H803" s="13">
        <f t="shared" si="145"/>
        <v>6.4464689735197283</v>
      </c>
      <c r="I803" s="16">
        <f t="shared" si="152"/>
        <v>43.861582120914747</v>
      </c>
      <c r="J803" s="13">
        <f t="shared" si="146"/>
        <v>36.25532217770288</v>
      </c>
      <c r="K803" s="13">
        <f t="shared" si="147"/>
        <v>7.6062599432118674</v>
      </c>
      <c r="L803" s="13">
        <f t="shared" si="148"/>
        <v>0</v>
      </c>
      <c r="M803" s="13">
        <f t="shared" si="153"/>
        <v>3.125354916681041</v>
      </c>
      <c r="N803" s="13">
        <f t="shared" si="149"/>
        <v>1.9377200483422454</v>
      </c>
      <c r="O803" s="13">
        <f t="shared" si="150"/>
        <v>1.9377200483422454</v>
      </c>
      <c r="Q803">
        <v>13.56508659354839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67.233188464543019</v>
      </c>
      <c r="G804" s="13">
        <f t="shared" si="144"/>
        <v>4.7706156612721839</v>
      </c>
      <c r="H804" s="13">
        <f t="shared" si="145"/>
        <v>62.462572803270838</v>
      </c>
      <c r="I804" s="16">
        <f t="shared" si="152"/>
        <v>70.068832746482713</v>
      </c>
      <c r="J804" s="13">
        <f t="shared" si="146"/>
        <v>49.025600617410518</v>
      </c>
      <c r="K804" s="13">
        <f t="shared" si="147"/>
        <v>21.043232129072194</v>
      </c>
      <c r="L804" s="13">
        <f t="shared" si="148"/>
        <v>0</v>
      </c>
      <c r="M804" s="13">
        <f t="shared" si="153"/>
        <v>1.1876348683387956</v>
      </c>
      <c r="N804" s="13">
        <f t="shared" si="149"/>
        <v>0.73633361837005329</v>
      </c>
      <c r="O804" s="13">
        <f t="shared" si="150"/>
        <v>5.506949279642237</v>
      </c>
      <c r="Q804">
        <v>14.47916241361329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6.4363127493185086</v>
      </c>
      <c r="G805" s="13">
        <f t="shared" si="144"/>
        <v>0</v>
      </c>
      <c r="H805" s="13">
        <f t="shared" si="145"/>
        <v>6.4363127493185086</v>
      </c>
      <c r="I805" s="16">
        <f t="shared" si="152"/>
        <v>27.479544878390705</v>
      </c>
      <c r="J805" s="13">
        <f t="shared" si="146"/>
        <v>25.987963345715404</v>
      </c>
      <c r="K805" s="13">
        <f t="shared" si="147"/>
        <v>1.4915815326753012</v>
      </c>
      <c r="L805" s="13">
        <f t="shared" si="148"/>
        <v>0</v>
      </c>
      <c r="M805" s="13">
        <f t="shared" si="153"/>
        <v>0.45130124996874232</v>
      </c>
      <c r="N805" s="13">
        <f t="shared" si="149"/>
        <v>0.27980677498062023</v>
      </c>
      <c r="O805" s="13">
        <f t="shared" si="150"/>
        <v>0.27980677498062023</v>
      </c>
      <c r="Q805">
        <v>16.669431909428251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4.266704245358877</v>
      </c>
      <c r="G806" s="13">
        <f t="shared" si="144"/>
        <v>0</v>
      </c>
      <c r="H806" s="13">
        <f t="shared" si="145"/>
        <v>4.266704245358877</v>
      </c>
      <c r="I806" s="16">
        <f t="shared" si="152"/>
        <v>5.7582857780341783</v>
      </c>
      <c r="J806" s="13">
        <f t="shared" si="146"/>
        <v>5.7467756292136203</v>
      </c>
      <c r="K806" s="13">
        <f t="shared" si="147"/>
        <v>1.1510148820558008E-2</v>
      </c>
      <c r="L806" s="13">
        <f t="shared" si="148"/>
        <v>0</v>
      </c>
      <c r="M806" s="13">
        <f t="shared" si="153"/>
        <v>0.17149447498812209</v>
      </c>
      <c r="N806" s="13">
        <f t="shared" si="149"/>
        <v>0.1063265744926357</v>
      </c>
      <c r="O806" s="13">
        <f t="shared" si="150"/>
        <v>0.1063265744926357</v>
      </c>
      <c r="Q806">
        <v>18.49107191358792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25.970439925692279</v>
      </c>
      <c r="G807" s="13">
        <f t="shared" si="144"/>
        <v>0</v>
      </c>
      <c r="H807" s="13">
        <f t="shared" si="145"/>
        <v>25.970439925692279</v>
      </c>
      <c r="I807" s="16">
        <f t="shared" si="152"/>
        <v>25.981950074512838</v>
      </c>
      <c r="J807" s="13">
        <f t="shared" si="146"/>
        <v>25.451026145345864</v>
      </c>
      <c r="K807" s="13">
        <f t="shared" si="147"/>
        <v>0.53092392916697406</v>
      </c>
      <c r="L807" s="13">
        <f t="shared" si="148"/>
        <v>0</v>
      </c>
      <c r="M807" s="13">
        <f t="shared" si="153"/>
        <v>6.5167900495486389E-2</v>
      </c>
      <c r="N807" s="13">
        <f t="shared" si="149"/>
        <v>4.0404098307201562E-2</v>
      </c>
      <c r="O807" s="13">
        <f t="shared" si="150"/>
        <v>4.0404098307201562E-2</v>
      </c>
      <c r="Q807">
        <v>23.165148664709839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5.910019102782246</v>
      </c>
      <c r="G808" s="13">
        <f t="shared" si="144"/>
        <v>0</v>
      </c>
      <c r="H808" s="13">
        <f t="shared" si="145"/>
        <v>5.910019102782246</v>
      </c>
      <c r="I808" s="16">
        <f t="shared" si="152"/>
        <v>6.44094303194922</v>
      </c>
      <c r="J808" s="13">
        <f t="shared" si="146"/>
        <v>6.4335972754692037</v>
      </c>
      <c r="K808" s="13">
        <f t="shared" si="147"/>
        <v>7.3457564800163411E-3</v>
      </c>
      <c r="L808" s="13">
        <f t="shared" si="148"/>
        <v>0</v>
      </c>
      <c r="M808" s="13">
        <f t="shared" si="153"/>
        <v>2.4763802188284827E-2</v>
      </c>
      <c r="N808" s="13">
        <f t="shared" si="149"/>
        <v>1.5353557356736592E-2</v>
      </c>
      <c r="O808" s="13">
        <f t="shared" si="150"/>
        <v>1.5353557356736592E-2</v>
      </c>
      <c r="Q808">
        <v>24.06058429035884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3.1893044469480638</v>
      </c>
      <c r="G809" s="13">
        <f t="shared" si="144"/>
        <v>0</v>
      </c>
      <c r="H809" s="13">
        <f t="shared" si="145"/>
        <v>3.1893044469480638</v>
      </c>
      <c r="I809" s="16">
        <f t="shared" si="152"/>
        <v>3.1966502034280802</v>
      </c>
      <c r="J809" s="13">
        <f t="shared" si="146"/>
        <v>3.1958729763156724</v>
      </c>
      <c r="K809" s="13">
        <f t="shared" si="147"/>
        <v>7.7722711240779674E-4</v>
      </c>
      <c r="L809" s="13">
        <f t="shared" si="148"/>
        <v>0</v>
      </c>
      <c r="M809" s="13">
        <f t="shared" si="153"/>
        <v>9.4102448315482347E-3</v>
      </c>
      <c r="N809" s="13">
        <f t="shared" si="149"/>
        <v>5.8343517955599051E-3</v>
      </c>
      <c r="O809" s="13">
        <f t="shared" si="150"/>
        <v>5.8343517955599051E-3</v>
      </c>
      <c r="Q809">
        <v>25.10521700000001</v>
      </c>
    </row>
    <row r="810" spans="1:17" x14ac:dyDescent="0.2">
      <c r="A810" s="14">
        <f t="shared" si="151"/>
        <v>46631</v>
      </c>
      <c r="B810" s="1">
        <v>9</v>
      </c>
      <c r="F810" s="34">
        <v>4.8386077718596843</v>
      </c>
      <c r="G810" s="13">
        <f t="shared" si="144"/>
        <v>0</v>
      </c>
      <c r="H810" s="13">
        <f t="shared" si="145"/>
        <v>4.8386077718596843</v>
      </c>
      <c r="I810" s="16">
        <f t="shared" si="152"/>
        <v>4.8393849989720916</v>
      </c>
      <c r="J810" s="13">
        <f t="shared" si="146"/>
        <v>4.835852502675225</v>
      </c>
      <c r="K810" s="13">
        <f t="shared" si="147"/>
        <v>3.532496296866583E-3</v>
      </c>
      <c r="L810" s="13">
        <f t="shared" si="148"/>
        <v>0</v>
      </c>
      <c r="M810" s="13">
        <f t="shared" si="153"/>
        <v>3.5758930359883296E-3</v>
      </c>
      <c r="N810" s="13">
        <f t="shared" si="149"/>
        <v>2.2170536823127645E-3</v>
      </c>
      <c r="O810" s="13">
        <f t="shared" si="150"/>
        <v>2.2170536823127645E-3</v>
      </c>
      <c r="Q810">
        <v>23.170110501031431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77.910658440365481</v>
      </c>
      <c r="G811" s="13">
        <f t="shared" si="144"/>
        <v>6.3119202539900909</v>
      </c>
      <c r="H811" s="13">
        <f t="shared" si="145"/>
        <v>71.598738186375385</v>
      </c>
      <c r="I811" s="16">
        <f t="shared" si="152"/>
        <v>71.602270682672255</v>
      </c>
      <c r="J811" s="13">
        <f t="shared" si="146"/>
        <v>60.339597444461965</v>
      </c>
      <c r="K811" s="13">
        <f t="shared" si="147"/>
        <v>11.26267323821029</v>
      </c>
      <c r="L811" s="13">
        <f t="shared" si="148"/>
        <v>0</v>
      </c>
      <c r="M811" s="13">
        <f t="shared" si="153"/>
        <v>1.3588393536755651E-3</v>
      </c>
      <c r="N811" s="13">
        <f t="shared" si="149"/>
        <v>8.4248039927885038E-4</v>
      </c>
      <c r="O811" s="13">
        <f t="shared" si="150"/>
        <v>6.31276273438937</v>
      </c>
      <c r="Q811">
        <v>21.443733132110321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22.749815401327989</v>
      </c>
      <c r="G812" s="13">
        <f t="shared" si="144"/>
        <v>0</v>
      </c>
      <c r="H812" s="13">
        <f t="shared" si="145"/>
        <v>22.749815401327989</v>
      </c>
      <c r="I812" s="16">
        <f t="shared" si="152"/>
        <v>34.012488639538276</v>
      </c>
      <c r="J812" s="13">
        <f t="shared" si="146"/>
        <v>31.661663610117934</v>
      </c>
      <c r="K812" s="13">
        <f t="shared" si="147"/>
        <v>2.3508250294203421</v>
      </c>
      <c r="L812" s="13">
        <f t="shared" si="148"/>
        <v>0</v>
      </c>
      <c r="M812" s="13">
        <f t="shared" si="153"/>
        <v>5.1635895439671473E-4</v>
      </c>
      <c r="N812" s="13">
        <f t="shared" si="149"/>
        <v>3.2014255172596313E-4</v>
      </c>
      <c r="O812" s="13">
        <f t="shared" si="150"/>
        <v>3.2014255172596313E-4</v>
      </c>
      <c r="Q812">
        <v>17.811309964939269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6.4677611354971276</v>
      </c>
      <c r="G813" s="13">
        <f t="shared" si="144"/>
        <v>0</v>
      </c>
      <c r="H813" s="13">
        <f t="shared" si="145"/>
        <v>6.4677611354971276</v>
      </c>
      <c r="I813" s="16">
        <f t="shared" si="152"/>
        <v>8.8185861649174697</v>
      </c>
      <c r="J813" s="13">
        <f t="shared" si="146"/>
        <v>8.7418158848975427</v>
      </c>
      <c r="K813" s="13">
        <f t="shared" si="147"/>
        <v>7.6770280019927029E-2</v>
      </c>
      <c r="L813" s="13">
        <f t="shared" si="148"/>
        <v>0</v>
      </c>
      <c r="M813" s="13">
        <f t="shared" si="153"/>
        <v>1.9621640267075159E-4</v>
      </c>
      <c r="N813" s="13">
        <f t="shared" si="149"/>
        <v>1.2165416965586599E-4</v>
      </c>
      <c r="O813" s="13">
        <f t="shared" si="150"/>
        <v>1.2165416965586599E-4</v>
      </c>
      <c r="Q813">
        <v>14.003301113274979</v>
      </c>
    </row>
    <row r="814" spans="1:17" x14ac:dyDescent="0.2">
      <c r="A814" s="14">
        <f t="shared" si="151"/>
        <v>46753</v>
      </c>
      <c r="B814" s="1">
        <v>1</v>
      </c>
      <c r="F814" s="34">
        <v>0.75202757130572806</v>
      </c>
      <c r="G814" s="13">
        <f t="shared" si="144"/>
        <v>0</v>
      </c>
      <c r="H814" s="13">
        <f t="shared" si="145"/>
        <v>0.75202757130572806</v>
      </c>
      <c r="I814" s="16">
        <f t="shared" si="152"/>
        <v>0.82879785132565509</v>
      </c>
      <c r="J814" s="13">
        <f t="shared" si="146"/>
        <v>0.82872447029936769</v>
      </c>
      <c r="K814" s="13">
        <f t="shared" si="147"/>
        <v>7.3381026287400175E-5</v>
      </c>
      <c r="L814" s="13">
        <f t="shared" si="148"/>
        <v>0</v>
      </c>
      <c r="M814" s="13">
        <f t="shared" si="153"/>
        <v>7.4562233014885607E-5</v>
      </c>
      <c r="N814" s="13">
        <f t="shared" si="149"/>
        <v>4.6228584469229076E-5</v>
      </c>
      <c r="O814" s="13">
        <f t="shared" si="150"/>
        <v>4.6228584469229076E-5</v>
      </c>
      <c r="Q814">
        <v>13.073432593548389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4.5833701889710421E-2</v>
      </c>
      <c r="G815" s="13">
        <f t="shared" si="144"/>
        <v>0</v>
      </c>
      <c r="H815" s="13">
        <f t="shared" si="145"/>
        <v>4.5833701889710421E-2</v>
      </c>
      <c r="I815" s="16">
        <f t="shared" si="152"/>
        <v>4.5907082915997821E-2</v>
      </c>
      <c r="J815" s="13">
        <f t="shared" si="146"/>
        <v>4.5907075998904597E-2</v>
      </c>
      <c r="K815" s="13">
        <f t="shared" si="147"/>
        <v>6.9170932245898875E-9</v>
      </c>
      <c r="L815" s="13">
        <f t="shared" si="148"/>
        <v>0</v>
      </c>
      <c r="M815" s="13">
        <f t="shared" si="153"/>
        <v>2.8333648545656531E-5</v>
      </c>
      <c r="N815" s="13">
        <f t="shared" si="149"/>
        <v>1.7566862098307049E-5</v>
      </c>
      <c r="O815" s="13">
        <f t="shared" si="150"/>
        <v>1.7566862098307049E-5</v>
      </c>
      <c r="Q815">
        <v>17.304810857424329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15.55086866891182</v>
      </c>
      <c r="G816" s="13">
        <f t="shared" si="144"/>
        <v>0</v>
      </c>
      <c r="H816" s="13">
        <f t="shared" si="145"/>
        <v>15.55086866891182</v>
      </c>
      <c r="I816" s="16">
        <f t="shared" si="152"/>
        <v>15.550868675828912</v>
      </c>
      <c r="J816" s="13">
        <f t="shared" si="146"/>
        <v>15.309952117042558</v>
      </c>
      <c r="K816" s="13">
        <f t="shared" si="147"/>
        <v>0.24091655878635443</v>
      </c>
      <c r="L816" s="13">
        <f t="shared" si="148"/>
        <v>0</v>
      </c>
      <c r="M816" s="13">
        <f t="shared" si="153"/>
        <v>1.0766786447349482E-5</v>
      </c>
      <c r="N816" s="13">
        <f t="shared" si="149"/>
        <v>6.6754075973566788E-6</v>
      </c>
      <c r="O816" s="13">
        <f t="shared" si="150"/>
        <v>6.6754075973566788E-6</v>
      </c>
      <c r="Q816">
        <v>17.91649658723567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16.972395602027039</v>
      </c>
      <c r="G817" s="13">
        <f t="shared" si="144"/>
        <v>0</v>
      </c>
      <c r="H817" s="13">
        <f t="shared" si="145"/>
        <v>16.972395602027039</v>
      </c>
      <c r="I817" s="16">
        <f t="shared" si="152"/>
        <v>17.213312160813395</v>
      </c>
      <c r="J817" s="13">
        <f t="shared" si="146"/>
        <v>16.868964558975005</v>
      </c>
      <c r="K817" s="13">
        <f t="shared" si="147"/>
        <v>0.34434760183838975</v>
      </c>
      <c r="L817" s="13">
        <f t="shared" si="148"/>
        <v>0</v>
      </c>
      <c r="M817" s="13">
        <f t="shared" si="153"/>
        <v>4.0913788499928032E-6</v>
      </c>
      <c r="N817" s="13">
        <f t="shared" si="149"/>
        <v>2.536654886995538E-6</v>
      </c>
      <c r="O817" s="13">
        <f t="shared" si="150"/>
        <v>2.536654886995538E-6</v>
      </c>
      <c r="Q817">
        <v>17.495717848283181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8.7871978061788703</v>
      </c>
      <c r="G818" s="13">
        <f t="shared" si="144"/>
        <v>0</v>
      </c>
      <c r="H818" s="13">
        <f t="shared" si="145"/>
        <v>8.7871978061788703</v>
      </c>
      <c r="I818" s="16">
        <f t="shared" si="152"/>
        <v>9.13154540801726</v>
      </c>
      <c r="J818" s="13">
        <f t="shared" si="146"/>
        <v>9.1043927773133291</v>
      </c>
      <c r="K818" s="13">
        <f t="shared" si="147"/>
        <v>2.7152630703930924E-2</v>
      </c>
      <c r="L818" s="13">
        <f t="shared" si="148"/>
        <v>0</v>
      </c>
      <c r="M818" s="13">
        <f t="shared" si="153"/>
        <v>1.5547239629972653E-6</v>
      </c>
      <c r="N818" s="13">
        <f t="shared" si="149"/>
        <v>9.6392885705830441E-7</v>
      </c>
      <c r="O818" s="13">
        <f t="shared" si="150"/>
        <v>9.6392885705830441E-7</v>
      </c>
      <c r="Q818">
        <v>22.190482247970859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13.067761147584729</v>
      </c>
      <c r="G819" s="13">
        <f t="shared" si="144"/>
        <v>0</v>
      </c>
      <c r="H819" s="13">
        <f t="shared" si="145"/>
        <v>13.067761147584729</v>
      </c>
      <c r="I819" s="16">
        <f t="shared" si="152"/>
        <v>13.09491377828866</v>
      </c>
      <c r="J819" s="13">
        <f t="shared" si="146"/>
        <v>13.02342323641286</v>
      </c>
      <c r="K819" s="13">
        <f t="shared" si="147"/>
        <v>7.1490541875800062E-2</v>
      </c>
      <c r="L819" s="13">
        <f t="shared" si="148"/>
        <v>0</v>
      </c>
      <c r="M819" s="13">
        <f t="shared" si="153"/>
        <v>5.9079510593896085E-7</v>
      </c>
      <c r="N819" s="13">
        <f t="shared" si="149"/>
        <v>3.6629296568215575E-7</v>
      </c>
      <c r="O819" s="13">
        <f t="shared" si="150"/>
        <v>3.6629296568215575E-7</v>
      </c>
      <c r="Q819">
        <v>22.96839776905507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6.2366712847599901</v>
      </c>
      <c r="G820" s="13">
        <f t="shared" si="144"/>
        <v>0</v>
      </c>
      <c r="H820" s="13">
        <f t="shared" si="145"/>
        <v>6.2366712847599901</v>
      </c>
      <c r="I820" s="16">
        <f t="shared" si="152"/>
        <v>6.3081618266357902</v>
      </c>
      <c r="J820" s="13">
        <f t="shared" si="146"/>
        <v>6.3015202624297517</v>
      </c>
      <c r="K820" s="13">
        <f t="shared" si="147"/>
        <v>6.6415642060384528E-3</v>
      </c>
      <c r="L820" s="13">
        <f t="shared" si="148"/>
        <v>0</v>
      </c>
      <c r="M820" s="13">
        <f t="shared" si="153"/>
        <v>2.245021402568051E-7</v>
      </c>
      <c r="N820" s="13">
        <f t="shared" si="149"/>
        <v>1.3919132695921916E-7</v>
      </c>
      <c r="O820" s="13">
        <f t="shared" si="150"/>
        <v>1.3919132695921916E-7</v>
      </c>
      <c r="Q820">
        <v>24.3352365707659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27.607708351249141</v>
      </c>
      <c r="G821" s="13">
        <f t="shared" si="144"/>
        <v>0</v>
      </c>
      <c r="H821" s="13">
        <f t="shared" si="145"/>
        <v>27.607708351249141</v>
      </c>
      <c r="I821" s="16">
        <f t="shared" si="152"/>
        <v>27.614349915455179</v>
      </c>
      <c r="J821" s="13">
        <f t="shared" si="146"/>
        <v>27.047844558115003</v>
      </c>
      <c r="K821" s="13">
        <f t="shared" si="147"/>
        <v>0.56650535734017637</v>
      </c>
      <c r="L821" s="13">
        <f t="shared" si="148"/>
        <v>0</v>
      </c>
      <c r="M821" s="13">
        <f t="shared" si="153"/>
        <v>8.531081329758594E-8</v>
      </c>
      <c r="N821" s="13">
        <f t="shared" si="149"/>
        <v>5.2892704244503281E-8</v>
      </c>
      <c r="O821" s="13">
        <f t="shared" si="150"/>
        <v>5.2892704244503281E-8</v>
      </c>
      <c r="Q821">
        <v>24.004752757576309</v>
      </c>
    </row>
    <row r="822" spans="1:17" x14ac:dyDescent="0.2">
      <c r="A822" s="14">
        <f t="shared" si="151"/>
        <v>46997</v>
      </c>
      <c r="B822" s="1">
        <v>9</v>
      </c>
      <c r="F822" s="34">
        <v>0.81541627762275792</v>
      </c>
      <c r="G822" s="13">
        <f t="shared" si="144"/>
        <v>0</v>
      </c>
      <c r="H822" s="13">
        <f t="shared" si="145"/>
        <v>0.81541627762275792</v>
      </c>
      <c r="I822" s="16">
        <f t="shared" si="152"/>
        <v>1.3819216349629344</v>
      </c>
      <c r="J822" s="13">
        <f t="shared" si="146"/>
        <v>1.3818367641475851</v>
      </c>
      <c r="K822" s="13">
        <f t="shared" si="147"/>
        <v>8.4870815349358253E-5</v>
      </c>
      <c r="L822" s="13">
        <f t="shared" si="148"/>
        <v>0</v>
      </c>
      <c r="M822" s="13">
        <f t="shared" si="153"/>
        <v>3.2418109053082659E-8</v>
      </c>
      <c r="N822" s="13">
        <f t="shared" si="149"/>
        <v>2.0099227612911247E-8</v>
      </c>
      <c r="O822" s="13">
        <f t="shared" si="150"/>
        <v>2.0099227612911247E-8</v>
      </c>
      <c r="Q822">
        <v>22.95465900000001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19.094286019662789</v>
      </c>
      <c r="G823" s="13">
        <f t="shared" si="144"/>
        <v>0</v>
      </c>
      <c r="H823" s="13">
        <f t="shared" si="145"/>
        <v>19.094286019662789</v>
      </c>
      <c r="I823" s="16">
        <f t="shared" si="152"/>
        <v>19.094370890478139</v>
      </c>
      <c r="J823" s="13">
        <f t="shared" si="146"/>
        <v>18.750228269305122</v>
      </c>
      <c r="K823" s="13">
        <f t="shared" si="147"/>
        <v>0.34414262117301675</v>
      </c>
      <c r="L823" s="13">
        <f t="shared" si="148"/>
        <v>0</v>
      </c>
      <c r="M823" s="13">
        <f t="shared" si="153"/>
        <v>1.2318881440171412E-8</v>
      </c>
      <c r="N823" s="13">
        <f t="shared" si="149"/>
        <v>7.6377064929062755E-9</v>
      </c>
      <c r="O823" s="13">
        <f t="shared" si="150"/>
        <v>7.6377064929062755E-9</v>
      </c>
      <c r="Q823">
        <v>19.720664903666538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4.2826591309156479</v>
      </c>
      <c r="G824" s="13">
        <f t="shared" si="144"/>
        <v>0</v>
      </c>
      <c r="H824" s="13">
        <f t="shared" si="145"/>
        <v>4.2826591309156479</v>
      </c>
      <c r="I824" s="16">
        <f t="shared" si="152"/>
        <v>4.6268017520886646</v>
      </c>
      <c r="J824" s="13">
        <f t="shared" si="146"/>
        <v>4.6216199999488214</v>
      </c>
      <c r="K824" s="13">
        <f t="shared" si="147"/>
        <v>5.1817521398431765E-3</v>
      </c>
      <c r="L824" s="13">
        <f t="shared" si="148"/>
        <v>0</v>
      </c>
      <c r="M824" s="13">
        <f t="shared" si="153"/>
        <v>4.6811749472651368E-9</v>
      </c>
      <c r="N824" s="13">
        <f t="shared" si="149"/>
        <v>2.9023284673043849E-9</v>
      </c>
      <c r="O824" s="13">
        <f t="shared" si="150"/>
        <v>2.9023284673043849E-9</v>
      </c>
      <c r="Q824">
        <v>19.501637190712572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2.3818742390947238</v>
      </c>
      <c r="G825" s="13">
        <f t="shared" si="144"/>
        <v>0</v>
      </c>
      <c r="H825" s="13">
        <f t="shared" si="145"/>
        <v>2.3818742390947238</v>
      </c>
      <c r="I825" s="16">
        <f t="shared" si="152"/>
        <v>2.387055991234567</v>
      </c>
      <c r="J825" s="13">
        <f t="shared" si="146"/>
        <v>2.3858702143957737</v>
      </c>
      <c r="K825" s="13">
        <f t="shared" si="147"/>
        <v>1.1857768387932843E-3</v>
      </c>
      <c r="L825" s="13">
        <f t="shared" si="148"/>
        <v>0</v>
      </c>
      <c r="M825" s="13">
        <f t="shared" si="153"/>
        <v>1.7788464799607519E-9</v>
      </c>
      <c r="N825" s="13">
        <f t="shared" si="149"/>
        <v>1.1028848175756662E-9</v>
      </c>
      <c r="O825" s="13">
        <f t="shared" si="150"/>
        <v>1.1028848175756662E-9</v>
      </c>
      <c r="Q825">
        <v>15.888576865011601</v>
      </c>
    </row>
    <row r="826" spans="1:17" x14ac:dyDescent="0.2">
      <c r="A826" s="14">
        <f t="shared" si="151"/>
        <v>47119</v>
      </c>
      <c r="B826" s="1">
        <v>1</v>
      </c>
      <c r="F826" s="34">
        <v>75.178429336286058</v>
      </c>
      <c r="G826" s="13">
        <f t="shared" si="144"/>
        <v>5.9175199629088917</v>
      </c>
      <c r="H826" s="13">
        <f t="shared" si="145"/>
        <v>69.26090937337716</v>
      </c>
      <c r="I826" s="16">
        <f t="shared" si="152"/>
        <v>69.262095150215956</v>
      </c>
      <c r="J826" s="13">
        <f t="shared" si="146"/>
        <v>44.601639994854771</v>
      </c>
      <c r="K826" s="13">
        <f t="shared" si="147"/>
        <v>24.660455155361184</v>
      </c>
      <c r="L826" s="13">
        <f t="shared" si="148"/>
        <v>0</v>
      </c>
      <c r="M826" s="13">
        <f t="shared" si="153"/>
        <v>6.7596166238508571E-10</v>
      </c>
      <c r="N826" s="13">
        <f t="shared" si="149"/>
        <v>4.1909623067875312E-10</v>
      </c>
      <c r="O826" s="13">
        <f t="shared" si="150"/>
        <v>5.9175199633279876</v>
      </c>
      <c r="Q826">
        <v>12.10587637620216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36.364661232707753</v>
      </c>
      <c r="G827" s="13">
        <f t="shared" si="144"/>
        <v>0.31470963666164248</v>
      </c>
      <c r="H827" s="13">
        <f t="shared" si="145"/>
        <v>36.049951596046114</v>
      </c>
      <c r="I827" s="16">
        <f t="shared" si="152"/>
        <v>60.710406751407298</v>
      </c>
      <c r="J827" s="13">
        <f t="shared" si="146"/>
        <v>42.298688425099861</v>
      </c>
      <c r="K827" s="13">
        <f t="shared" si="147"/>
        <v>18.411718326307437</v>
      </c>
      <c r="L827" s="13">
        <f t="shared" si="148"/>
        <v>0</v>
      </c>
      <c r="M827" s="13">
        <f t="shared" si="153"/>
        <v>2.5686543170633259E-10</v>
      </c>
      <c r="N827" s="13">
        <f t="shared" si="149"/>
        <v>1.5925656765792621E-10</v>
      </c>
      <c r="O827" s="13">
        <f t="shared" si="150"/>
        <v>0.31470963682089903</v>
      </c>
      <c r="Q827">
        <v>12.27352859354839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39.818171714181531</v>
      </c>
      <c r="G828" s="13">
        <f t="shared" si="144"/>
        <v>0.81322769179529342</v>
      </c>
      <c r="H828" s="13">
        <f t="shared" si="145"/>
        <v>39.00494402238624</v>
      </c>
      <c r="I828" s="16">
        <f t="shared" si="152"/>
        <v>57.416662348693677</v>
      </c>
      <c r="J828" s="13">
        <f t="shared" si="146"/>
        <v>44.321534312594629</v>
      </c>
      <c r="K828" s="13">
        <f t="shared" si="147"/>
        <v>13.095128036099048</v>
      </c>
      <c r="L828" s="13">
        <f t="shared" si="148"/>
        <v>0</v>
      </c>
      <c r="M828" s="13">
        <f t="shared" si="153"/>
        <v>9.760886404840638E-11</v>
      </c>
      <c r="N828" s="13">
        <f t="shared" si="149"/>
        <v>6.0517495710011949E-11</v>
      </c>
      <c r="O828" s="13">
        <f t="shared" si="150"/>
        <v>0.8132276918558109</v>
      </c>
      <c r="Q828">
        <v>14.708340195182579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2.8474089871328481</v>
      </c>
      <c r="G829" s="13">
        <f t="shared" si="144"/>
        <v>0</v>
      </c>
      <c r="H829" s="13">
        <f t="shared" si="145"/>
        <v>2.8474089871328481</v>
      </c>
      <c r="I829" s="16">
        <f t="shared" si="152"/>
        <v>15.942537023231896</v>
      </c>
      <c r="J829" s="13">
        <f t="shared" si="146"/>
        <v>15.664456691029505</v>
      </c>
      <c r="K829" s="13">
        <f t="shared" si="147"/>
        <v>0.27808033220239103</v>
      </c>
      <c r="L829" s="13">
        <f t="shared" si="148"/>
        <v>0</v>
      </c>
      <c r="M829" s="13">
        <f t="shared" si="153"/>
        <v>3.7091368338394431E-11</v>
      </c>
      <c r="N829" s="13">
        <f t="shared" si="149"/>
        <v>2.2996648369804546E-11</v>
      </c>
      <c r="O829" s="13">
        <f t="shared" si="150"/>
        <v>2.2996648369804546E-11</v>
      </c>
      <c r="Q829">
        <v>17.407779239537469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0.60156065152362637</v>
      </c>
      <c r="G830" s="13">
        <f t="shared" si="144"/>
        <v>0</v>
      </c>
      <c r="H830" s="13">
        <f t="shared" si="145"/>
        <v>0.60156065152362637</v>
      </c>
      <c r="I830" s="16">
        <f t="shared" si="152"/>
        <v>0.8796409837260174</v>
      </c>
      <c r="J830" s="13">
        <f t="shared" si="146"/>
        <v>0.87960595404359743</v>
      </c>
      <c r="K830" s="13">
        <f t="shared" si="147"/>
        <v>3.5029682419973618E-5</v>
      </c>
      <c r="L830" s="13">
        <f t="shared" si="148"/>
        <v>0</v>
      </c>
      <c r="M830" s="13">
        <f t="shared" si="153"/>
        <v>1.4094719968589885E-11</v>
      </c>
      <c r="N830" s="13">
        <f t="shared" si="149"/>
        <v>8.7387263805257291E-12</v>
      </c>
      <c r="O830" s="13">
        <f t="shared" si="150"/>
        <v>8.7387263805257291E-12</v>
      </c>
      <c r="Q830">
        <v>19.628715202138679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15.823441939863899</v>
      </c>
      <c r="G831" s="13">
        <f t="shared" si="144"/>
        <v>0</v>
      </c>
      <c r="H831" s="13">
        <f t="shared" si="145"/>
        <v>15.823441939863899</v>
      </c>
      <c r="I831" s="16">
        <f t="shared" si="152"/>
        <v>15.82347696954632</v>
      </c>
      <c r="J831" s="13">
        <f t="shared" si="146"/>
        <v>15.68527744511756</v>
      </c>
      <c r="K831" s="13">
        <f t="shared" si="147"/>
        <v>0.13819952442876016</v>
      </c>
      <c r="L831" s="13">
        <f t="shared" si="148"/>
        <v>0</v>
      </c>
      <c r="M831" s="13">
        <f t="shared" si="153"/>
        <v>5.3559935880641559E-12</v>
      </c>
      <c r="N831" s="13">
        <f t="shared" si="149"/>
        <v>3.3207160245997768E-12</v>
      </c>
      <c r="O831" s="13">
        <f t="shared" si="150"/>
        <v>3.3207160245997768E-12</v>
      </c>
      <c r="Q831">
        <v>22.285131588474059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4.2412923153032978</v>
      </c>
      <c r="G832" s="13">
        <f t="shared" si="144"/>
        <v>0</v>
      </c>
      <c r="H832" s="13">
        <f t="shared" si="145"/>
        <v>4.2412923153032978</v>
      </c>
      <c r="I832" s="16">
        <f t="shared" si="152"/>
        <v>4.3794918397320579</v>
      </c>
      <c r="J832" s="13">
        <f t="shared" si="146"/>
        <v>4.3772001208828195</v>
      </c>
      <c r="K832" s="13">
        <f t="shared" si="147"/>
        <v>2.2917188492384E-3</v>
      </c>
      <c r="L832" s="13">
        <f t="shared" si="148"/>
        <v>0</v>
      </c>
      <c r="M832" s="13">
        <f t="shared" si="153"/>
        <v>2.0352775634643791E-12</v>
      </c>
      <c r="N832" s="13">
        <f t="shared" si="149"/>
        <v>1.261872089347915E-12</v>
      </c>
      <c r="O832" s="13">
        <f t="shared" si="150"/>
        <v>1.261872089347915E-12</v>
      </c>
      <c r="Q832">
        <v>24.121466860243569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0.33862953940327067</v>
      </c>
      <c r="G833" s="13">
        <f t="shared" si="144"/>
        <v>0</v>
      </c>
      <c r="H833" s="13">
        <f t="shared" si="145"/>
        <v>0.33862953940327067</v>
      </c>
      <c r="I833" s="16">
        <f t="shared" si="152"/>
        <v>0.34092125825250907</v>
      </c>
      <c r="J833" s="13">
        <f t="shared" si="146"/>
        <v>0.34092002176963554</v>
      </c>
      <c r="K833" s="13">
        <f t="shared" si="147"/>
        <v>1.2364828735345057E-6</v>
      </c>
      <c r="L833" s="13">
        <f t="shared" si="148"/>
        <v>0</v>
      </c>
      <c r="M833" s="13">
        <f t="shared" si="153"/>
        <v>7.7340547411646412E-13</v>
      </c>
      <c r="N833" s="13">
        <f t="shared" si="149"/>
        <v>4.7951139395220773E-13</v>
      </c>
      <c r="O833" s="13">
        <f t="shared" si="150"/>
        <v>4.7951139395220773E-13</v>
      </c>
      <c r="Q833">
        <v>23.16943400000001</v>
      </c>
    </row>
    <row r="834" spans="1:17" x14ac:dyDescent="0.2">
      <c r="A834" s="14">
        <f t="shared" si="151"/>
        <v>47362</v>
      </c>
      <c r="B834" s="1">
        <v>9</v>
      </c>
      <c r="F834" s="34">
        <v>6.3000454762181768</v>
      </c>
      <c r="G834" s="13">
        <f t="shared" si="144"/>
        <v>0</v>
      </c>
      <c r="H834" s="13">
        <f t="shared" si="145"/>
        <v>6.3000454762181768</v>
      </c>
      <c r="I834" s="16">
        <f t="shared" si="152"/>
        <v>6.3000467127010502</v>
      </c>
      <c r="J834" s="13">
        <f t="shared" si="146"/>
        <v>6.2923856372090761</v>
      </c>
      <c r="K834" s="13">
        <f t="shared" si="147"/>
        <v>7.6610754919741453E-3</v>
      </c>
      <c r="L834" s="13">
        <f t="shared" si="148"/>
        <v>0</v>
      </c>
      <c r="M834" s="13">
        <f t="shared" si="153"/>
        <v>2.9389408016425639E-13</v>
      </c>
      <c r="N834" s="13">
        <f t="shared" si="149"/>
        <v>1.8221432970183896E-13</v>
      </c>
      <c r="O834" s="13">
        <f t="shared" si="150"/>
        <v>1.8221432970183896E-13</v>
      </c>
      <c r="Q834">
        <v>23.287009063702261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43.379723784494303</v>
      </c>
      <c r="G835" s="13">
        <f t="shared" si="144"/>
        <v>1.3273416696952132</v>
      </c>
      <c r="H835" s="13">
        <f t="shared" si="145"/>
        <v>42.052382114799087</v>
      </c>
      <c r="I835" s="16">
        <f t="shared" si="152"/>
        <v>42.060043190291061</v>
      </c>
      <c r="J835" s="13">
        <f t="shared" si="146"/>
        <v>39.354367088953516</v>
      </c>
      <c r="K835" s="13">
        <f t="shared" si="147"/>
        <v>2.705676101337545</v>
      </c>
      <c r="L835" s="13">
        <f t="shared" si="148"/>
        <v>0</v>
      </c>
      <c r="M835" s="13">
        <f t="shared" si="153"/>
        <v>1.1167975046241743E-13</v>
      </c>
      <c r="N835" s="13">
        <f t="shared" si="149"/>
        <v>6.92414452866988E-14</v>
      </c>
      <c r="O835" s="13">
        <f t="shared" si="150"/>
        <v>1.3273416696952824</v>
      </c>
      <c r="Q835">
        <v>21.373947656198009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53.864348539781503</v>
      </c>
      <c r="G836" s="13">
        <f t="shared" si="144"/>
        <v>2.8408088416788324</v>
      </c>
      <c r="H836" s="13">
        <f t="shared" si="145"/>
        <v>51.023539698102667</v>
      </c>
      <c r="I836" s="16">
        <f t="shared" si="152"/>
        <v>53.729215799440212</v>
      </c>
      <c r="J836" s="13">
        <f t="shared" si="146"/>
        <v>43.977711855691176</v>
      </c>
      <c r="K836" s="13">
        <f t="shared" si="147"/>
        <v>9.7515039437490358</v>
      </c>
      <c r="L836" s="13">
        <f t="shared" si="148"/>
        <v>0</v>
      </c>
      <c r="M836" s="13">
        <f t="shared" si="153"/>
        <v>4.243830517571863E-14</v>
      </c>
      <c r="N836" s="13">
        <f t="shared" si="149"/>
        <v>2.6311749208945551E-14</v>
      </c>
      <c r="O836" s="13">
        <f t="shared" si="150"/>
        <v>2.8408088416788586</v>
      </c>
      <c r="Q836">
        <v>16.047293408074282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75.050081289444179</v>
      </c>
      <c r="G837" s="13">
        <f t="shared" si="144"/>
        <v>5.8989927804853677</v>
      </c>
      <c r="H837" s="13">
        <f t="shared" si="145"/>
        <v>69.151088508958807</v>
      </c>
      <c r="I837" s="16">
        <f t="shared" si="152"/>
        <v>78.902592452707836</v>
      </c>
      <c r="J837" s="13">
        <f t="shared" si="146"/>
        <v>54.442870310180297</v>
      </c>
      <c r="K837" s="13">
        <f t="shared" si="147"/>
        <v>24.459722142527539</v>
      </c>
      <c r="L837" s="13">
        <f t="shared" si="148"/>
        <v>0</v>
      </c>
      <c r="M837" s="13">
        <f t="shared" si="153"/>
        <v>1.6126555966773079E-14</v>
      </c>
      <c r="N837" s="13">
        <f t="shared" si="149"/>
        <v>9.9984646993993095E-15</v>
      </c>
      <c r="O837" s="13">
        <f t="shared" si="150"/>
        <v>5.8989927804853775</v>
      </c>
      <c r="Q837">
        <v>15.796543127936809</v>
      </c>
    </row>
    <row r="838" spans="1:17" x14ac:dyDescent="0.2">
      <c r="A838" s="14">
        <f t="shared" si="151"/>
        <v>47484</v>
      </c>
      <c r="B838" s="1">
        <v>1</v>
      </c>
      <c r="F838" s="34">
        <v>3.3392584817263692E-3</v>
      </c>
      <c r="G838" s="13">
        <f t="shared" ref="G838:G901" si="157">IF((F838-$J$2)&gt;0,$I$2*(F838-$J$2),0)</f>
        <v>0</v>
      </c>
      <c r="H838" s="13">
        <f t="shared" ref="H838:H901" si="158">F838-G838</f>
        <v>3.3392584817263692E-3</v>
      </c>
      <c r="I838" s="16">
        <f t="shared" si="152"/>
        <v>24.463061401009266</v>
      </c>
      <c r="J838" s="13">
        <f t="shared" ref="J838:J901" si="159">I838/SQRT(1+(I838/($K$2*(300+(25*Q838)+0.05*(Q838)^3)))^2)</f>
        <v>22.427337316941305</v>
      </c>
      <c r="K838" s="13">
        <f t="shared" ref="K838:K901" si="160">I838-J838</f>
        <v>2.0357240840679616</v>
      </c>
      <c r="L838" s="13">
        <f t="shared" ref="L838:L901" si="161">IF(K838&gt;$N$2,(K838-$N$2)/$L$2,0)</f>
        <v>0</v>
      </c>
      <c r="M838" s="13">
        <f t="shared" si="153"/>
        <v>6.1280912673737696E-15</v>
      </c>
      <c r="N838" s="13">
        <f t="shared" ref="N838:N901" si="162">$M$2*M838</f>
        <v>3.7994165857717374E-15</v>
      </c>
      <c r="O838" s="13">
        <f t="shared" ref="O838:O901" si="163">N838+G838</f>
        <v>3.7994165857717374E-15</v>
      </c>
      <c r="Q838">
        <v>11.553310593548391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8.3544498218015519</v>
      </c>
      <c r="G839" s="13">
        <f t="shared" si="157"/>
        <v>0</v>
      </c>
      <c r="H839" s="13">
        <f t="shared" si="158"/>
        <v>8.3544498218015519</v>
      </c>
      <c r="I839" s="16">
        <f t="shared" ref="I839:I902" si="166">H839+K838-L838</f>
        <v>10.390173905869514</v>
      </c>
      <c r="J839" s="13">
        <f t="shared" si="159"/>
        <v>10.229857624690453</v>
      </c>
      <c r="K839" s="13">
        <f t="shared" si="160"/>
        <v>0.16031628117906038</v>
      </c>
      <c r="L839" s="13">
        <f t="shared" si="161"/>
        <v>0</v>
      </c>
      <c r="M839" s="13">
        <f t="shared" ref="M839:M902" si="167">L839+M838-N838</f>
        <v>2.3286746816020321E-15</v>
      </c>
      <c r="N839" s="13">
        <f t="shared" si="162"/>
        <v>1.44377830259326E-15</v>
      </c>
      <c r="O839" s="13">
        <f t="shared" si="163"/>
        <v>1.44377830259326E-15</v>
      </c>
      <c r="Q839">
        <v>12.14672197808048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36.380450531160932</v>
      </c>
      <c r="G840" s="13">
        <f t="shared" si="157"/>
        <v>0.31698883934512306</v>
      </c>
      <c r="H840" s="13">
        <f t="shared" si="158"/>
        <v>36.06346169181581</v>
      </c>
      <c r="I840" s="16">
        <f t="shared" si="166"/>
        <v>36.223777972994867</v>
      </c>
      <c r="J840" s="13">
        <f t="shared" si="159"/>
        <v>32.626467832434265</v>
      </c>
      <c r="K840" s="13">
        <f t="shared" si="160"/>
        <v>3.5973101405606016</v>
      </c>
      <c r="L840" s="13">
        <f t="shared" si="161"/>
        <v>0</v>
      </c>
      <c r="M840" s="13">
        <f t="shared" si="167"/>
        <v>8.8489637900877212E-16</v>
      </c>
      <c r="N840" s="13">
        <f t="shared" si="162"/>
        <v>5.4863575498543867E-16</v>
      </c>
      <c r="O840" s="13">
        <f t="shared" si="163"/>
        <v>0.31698883934512362</v>
      </c>
      <c r="Q840">
        <v>15.7736668083697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47.248886628595017</v>
      </c>
      <c r="G841" s="13">
        <f t="shared" si="157"/>
        <v>1.8858596027907404</v>
      </c>
      <c r="H841" s="13">
        <f t="shared" si="158"/>
        <v>45.363027025804278</v>
      </c>
      <c r="I841" s="16">
        <f t="shared" si="166"/>
        <v>48.96033716636488</v>
      </c>
      <c r="J841" s="13">
        <f t="shared" si="159"/>
        <v>41.083849503927219</v>
      </c>
      <c r="K841" s="13">
        <f t="shared" si="160"/>
        <v>7.8764876624376612</v>
      </c>
      <c r="L841" s="13">
        <f t="shared" si="161"/>
        <v>0</v>
      </c>
      <c r="M841" s="13">
        <f t="shared" si="167"/>
        <v>3.3626062402333345E-16</v>
      </c>
      <c r="N841" s="13">
        <f t="shared" si="162"/>
        <v>2.0848158689446674E-16</v>
      </c>
      <c r="O841" s="13">
        <f t="shared" si="163"/>
        <v>1.8858596027907406</v>
      </c>
      <c r="Q841">
        <v>15.85588304240912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2.4989639031454658</v>
      </c>
      <c r="G842" s="13">
        <f t="shared" si="157"/>
        <v>0</v>
      </c>
      <c r="H842" s="13">
        <f t="shared" si="158"/>
        <v>2.4989639031454658</v>
      </c>
      <c r="I842" s="16">
        <f t="shared" si="166"/>
        <v>10.375451565583127</v>
      </c>
      <c r="J842" s="13">
        <f t="shared" si="159"/>
        <v>10.320554409987407</v>
      </c>
      <c r="K842" s="13">
        <f t="shared" si="160"/>
        <v>5.4897155595719838E-2</v>
      </c>
      <c r="L842" s="13">
        <f t="shared" si="161"/>
        <v>0</v>
      </c>
      <c r="M842" s="13">
        <f t="shared" si="167"/>
        <v>1.2777903712886671E-16</v>
      </c>
      <c r="N842" s="13">
        <f t="shared" si="162"/>
        <v>7.922300301989736E-17</v>
      </c>
      <c r="O842" s="13">
        <f t="shared" si="163"/>
        <v>7.922300301989736E-17</v>
      </c>
      <c r="Q842">
        <v>19.897861471894391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1.1717816459386361</v>
      </c>
      <c r="G843" s="13">
        <f t="shared" si="157"/>
        <v>0</v>
      </c>
      <c r="H843" s="13">
        <f t="shared" si="158"/>
        <v>1.1717816459386361</v>
      </c>
      <c r="I843" s="16">
        <f t="shared" si="166"/>
        <v>1.2266788015343559</v>
      </c>
      <c r="J843" s="13">
        <f t="shared" si="159"/>
        <v>1.2266039551784014</v>
      </c>
      <c r="K843" s="13">
        <f t="shared" si="160"/>
        <v>7.4846355954560906E-5</v>
      </c>
      <c r="L843" s="13">
        <f t="shared" si="161"/>
        <v>0</v>
      </c>
      <c r="M843" s="13">
        <f t="shared" si="167"/>
        <v>4.8556034108969349E-17</v>
      </c>
      <c r="N843" s="13">
        <f t="shared" si="162"/>
        <v>3.0104741147560996E-17</v>
      </c>
      <c r="O843" s="13">
        <f t="shared" si="163"/>
        <v>3.0104741147560996E-17</v>
      </c>
      <c r="Q843">
        <v>21.31214999062065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32.772852832671028</v>
      </c>
      <c r="G844" s="13">
        <f t="shared" si="157"/>
        <v>0</v>
      </c>
      <c r="H844" s="13">
        <f t="shared" si="158"/>
        <v>32.772852832671028</v>
      </c>
      <c r="I844" s="16">
        <f t="shared" si="166"/>
        <v>32.772927679026985</v>
      </c>
      <c r="J844" s="13">
        <f t="shared" si="159"/>
        <v>31.951452032657908</v>
      </c>
      <c r="K844" s="13">
        <f t="shared" si="160"/>
        <v>0.82147564636907688</v>
      </c>
      <c r="L844" s="13">
        <f t="shared" si="161"/>
        <v>0</v>
      </c>
      <c r="M844" s="13">
        <f t="shared" si="167"/>
        <v>1.8451292961408353E-17</v>
      </c>
      <c r="N844" s="13">
        <f t="shared" si="162"/>
        <v>1.1439801636073178E-17</v>
      </c>
      <c r="O844" s="13">
        <f t="shared" si="163"/>
        <v>1.1439801636073178E-17</v>
      </c>
      <c r="Q844">
        <v>24.972847000000009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10.759580863640201</v>
      </c>
      <c r="G845" s="13">
        <f t="shared" si="157"/>
        <v>0</v>
      </c>
      <c r="H845" s="13">
        <f t="shared" si="158"/>
        <v>10.759580863640201</v>
      </c>
      <c r="I845" s="16">
        <f t="shared" si="166"/>
        <v>11.581056510009278</v>
      </c>
      <c r="J845" s="13">
        <f t="shared" si="159"/>
        <v>11.547616412320412</v>
      </c>
      <c r="K845" s="13">
        <f t="shared" si="160"/>
        <v>3.3440097688865578E-2</v>
      </c>
      <c r="L845" s="13">
        <f t="shared" si="161"/>
        <v>0</v>
      </c>
      <c r="M845" s="13">
        <f t="shared" si="167"/>
        <v>7.011491325335175E-18</v>
      </c>
      <c r="N845" s="13">
        <f t="shared" si="162"/>
        <v>4.3471246217078087E-18</v>
      </c>
      <c r="O845" s="13">
        <f t="shared" si="163"/>
        <v>4.3471246217078087E-18</v>
      </c>
      <c r="Q845">
        <v>25.79734892793007</v>
      </c>
    </row>
    <row r="846" spans="1:17" x14ac:dyDescent="0.2">
      <c r="A846" s="14">
        <f t="shared" si="164"/>
        <v>47727</v>
      </c>
      <c r="B846" s="1">
        <v>9</v>
      </c>
      <c r="F846" s="34">
        <v>2.1663682580467918</v>
      </c>
      <c r="G846" s="13">
        <f t="shared" si="157"/>
        <v>0</v>
      </c>
      <c r="H846" s="13">
        <f t="shared" si="158"/>
        <v>2.1663682580467918</v>
      </c>
      <c r="I846" s="16">
        <f t="shared" si="166"/>
        <v>2.1998083557356574</v>
      </c>
      <c r="J846" s="13">
        <f t="shared" si="159"/>
        <v>2.1995542155113093</v>
      </c>
      <c r="K846" s="13">
        <f t="shared" si="160"/>
        <v>2.5414022434810946E-4</v>
      </c>
      <c r="L846" s="13">
        <f t="shared" si="161"/>
        <v>0</v>
      </c>
      <c r="M846" s="13">
        <f t="shared" si="167"/>
        <v>2.6643667036273663E-18</v>
      </c>
      <c r="N846" s="13">
        <f t="shared" si="162"/>
        <v>1.6519073562489671E-18</v>
      </c>
      <c r="O846" s="13">
        <f t="shared" si="163"/>
        <v>1.6519073562489671E-18</v>
      </c>
      <c r="Q846">
        <v>25.08248858593079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27.710375608225199</v>
      </c>
      <c r="G847" s="13">
        <f t="shared" si="157"/>
        <v>0</v>
      </c>
      <c r="H847" s="13">
        <f t="shared" si="158"/>
        <v>27.710375608225199</v>
      </c>
      <c r="I847" s="16">
        <f t="shared" si="166"/>
        <v>27.710629748449549</v>
      </c>
      <c r="J847" s="13">
        <f t="shared" si="159"/>
        <v>26.742698748126482</v>
      </c>
      <c r="K847" s="13">
        <f t="shared" si="160"/>
        <v>0.96793100032306612</v>
      </c>
      <c r="L847" s="13">
        <f t="shared" si="161"/>
        <v>0</v>
      </c>
      <c r="M847" s="13">
        <f t="shared" si="167"/>
        <v>1.0124593473783992E-18</v>
      </c>
      <c r="N847" s="13">
        <f t="shared" si="162"/>
        <v>6.277247953746075E-19</v>
      </c>
      <c r="O847" s="13">
        <f t="shared" si="163"/>
        <v>6.277247953746075E-19</v>
      </c>
      <c r="Q847">
        <v>20.12298629898196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41.91492701786057</v>
      </c>
      <c r="G848" s="13">
        <f t="shared" si="157"/>
        <v>1.1158966374054355</v>
      </c>
      <c r="H848" s="13">
        <f t="shared" si="158"/>
        <v>40.799030380455136</v>
      </c>
      <c r="I848" s="16">
        <f t="shared" si="166"/>
        <v>41.766961380778199</v>
      </c>
      <c r="J848" s="13">
        <f t="shared" si="159"/>
        <v>37.504256494727493</v>
      </c>
      <c r="K848" s="13">
        <f t="shared" si="160"/>
        <v>4.262704886050706</v>
      </c>
      <c r="L848" s="13">
        <f t="shared" si="161"/>
        <v>0</v>
      </c>
      <c r="M848" s="13">
        <f t="shared" si="167"/>
        <v>3.8473455200379172E-19</v>
      </c>
      <c r="N848" s="13">
        <f t="shared" si="162"/>
        <v>2.3853542224235086E-19</v>
      </c>
      <c r="O848" s="13">
        <f t="shared" si="163"/>
        <v>1.1158966374054355</v>
      </c>
      <c r="Q848">
        <v>17.571524631388559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15.41785681661398</v>
      </c>
      <c r="G849" s="13">
        <f t="shared" si="157"/>
        <v>0</v>
      </c>
      <c r="H849" s="13">
        <f t="shared" si="158"/>
        <v>15.41785681661398</v>
      </c>
      <c r="I849" s="16">
        <f t="shared" si="166"/>
        <v>19.680561702664686</v>
      </c>
      <c r="J849" s="13">
        <f t="shared" si="159"/>
        <v>18.971989855856808</v>
      </c>
      <c r="K849" s="13">
        <f t="shared" si="160"/>
        <v>0.7085718468078781</v>
      </c>
      <c r="L849" s="13">
        <f t="shared" si="161"/>
        <v>0</v>
      </c>
      <c r="M849" s="13">
        <f t="shared" si="167"/>
        <v>1.4619912976144086E-19</v>
      </c>
      <c r="N849" s="13">
        <f t="shared" si="162"/>
        <v>9.0643460452093338E-20</v>
      </c>
      <c r="O849" s="13">
        <f t="shared" si="163"/>
        <v>9.0643460452093338E-20</v>
      </c>
      <c r="Q849">
        <v>15.039772893962629</v>
      </c>
    </row>
    <row r="850" spans="1:17" x14ac:dyDescent="0.2">
      <c r="A850" s="14">
        <f t="shared" si="164"/>
        <v>47849</v>
      </c>
      <c r="B850" s="1">
        <v>1</v>
      </c>
      <c r="F850" s="34">
        <v>3.3805983722570199</v>
      </c>
      <c r="G850" s="13">
        <f t="shared" si="157"/>
        <v>0</v>
      </c>
      <c r="H850" s="13">
        <f t="shared" si="158"/>
        <v>3.3805983722570199</v>
      </c>
      <c r="I850" s="16">
        <f t="shared" si="166"/>
        <v>4.089170219064898</v>
      </c>
      <c r="J850" s="13">
        <f t="shared" si="159"/>
        <v>4.0780618744280153</v>
      </c>
      <c r="K850" s="13">
        <f t="shared" si="160"/>
        <v>1.1108344636882705E-2</v>
      </c>
      <c r="L850" s="13">
        <f t="shared" si="161"/>
        <v>0</v>
      </c>
      <c r="M850" s="13">
        <f t="shared" si="167"/>
        <v>5.5555669309347522E-20</v>
      </c>
      <c r="N850" s="13">
        <f t="shared" si="162"/>
        <v>3.444451497179546E-20</v>
      </c>
      <c r="O850" s="13">
        <f t="shared" si="163"/>
        <v>3.444451497179546E-20</v>
      </c>
      <c r="Q850">
        <v>11.34329559354839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42.453359903399267</v>
      </c>
      <c r="G851" s="13">
        <f t="shared" si="157"/>
        <v>1.1936200195577906</v>
      </c>
      <c r="H851" s="13">
        <f t="shared" si="158"/>
        <v>41.259739883841476</v>
      </c>
      <c r="I851" s="16">
        <f t="shared" si="166"/>
        <v>41.270848228478357</v>
      </c>
      <c r="J851" s="13">
        <f t="shared" si="159"/>
        <v>33.793531451311011</v>
      </c>
      <c r="K851" s="13">
        <f t="shared" si="160"/>
        <v>7.4773167771673457</v>
      </c>
      <c r="L851" s="13">
        <f t="shared" si="161"/>
        <v>0</v>
      </c>
      <c r="M851" s="13">
        <f t="shared" si="167"/>
        <v>2.1111154337552061E-20</v>
      </c>
      <c r="N851" s="13">
        <f t="shared" si="162"/>
        <v>1.3088915689282279E-20</v>
      </c>
      <c r="O851" s="13">
        <f t="shared" si="163"/>
        <v>1.1936200195577906</v>
      </c>
      <c r="Q851">
        <v>12.249237354773619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49.947218866769418</v>
      </c>
      <c r="G852" s="13">
        <f t="shared" si="157"/>
        <v>2.2753668438126606</v>
      </c>
      <c r="H852" s="13">
        <f t="shared" si="158"/>
        <v>47.671852022956756</v>
      </c>
      <c r="I852" s="16">
        <f t="shared" si="166"/>
        <v>55.149168800124102</v>
      </c>
      <c r="J852" s="13">
        <f t="shared" si="159"/>
        <v>44.24975263679022</v>
      </c>
      <c r="K852" s="13">
        <f t="shared" si="160"/>
        <v>10.899416163333882</v>
      </c>
      <c r="L852" s="13">
        <f t="shared" si="161"/>
        <v>0</v>
      </c>
      <c r="M852" s="13">
        <f t="shared" si="167"/>
        <v>8.0222386482697828E-21</v>
      </c>
      <c r="N852" s="13">
        <f t="shared" si="162"/>
        <v>4.9737879619272651E-21</v>
      </c>
      <c r="O852" s="13">
        <f t="shared" si="163"/>
        <v>2.2753668438126606</v>
      </c>
      <c r="Q852">
        <v>15.590463045001719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17.525925167945619</v>
      </c>
      <c r="G853" s="13">
        <f t="shared" si="157"/>
        <v>0</v>
      </c>
      <c r="H853" s="13">
        <f t="shared" si="158"/>
        <v>17.525925167945619</v>
      </c>
      <c r="I853" s="16">
        <f t="shared" si="166"/>
        <v>28.425341331279501</v>
      </c>
      <c r="J853" s="13">
        <f t="shared" si="159"/>
        <v>27.261709233086513</v>
      </c>
      <c r="K853" s="13">
        <f t="shared" si="160"/>
        <v>1.1636320981929877</v>
      </c>
      <c r="L853" s="13">
        <f t="shared" si="161"/>
        <v>0</v>
      </c>
      <c r="M853" s="13">
        <f t="shared" si="167"/>
        <v>3.0484506863425177E-21</v>
      </c>
      <c r="N853" s="13">
        <f t="shared" si="162"/>
        <v>1.890039425532361E-21</v>
      </c>
      <c r="O853" s="13">
        <f t="shared" si="163"/>
        <v>1.890039425532361E-21</v>
      </c>
      <c r="Q853">
        <v>19.29587002058431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0.16075560323228541</v>
      </c>
      <c r="G854" s="13">
        <f t="shared" si="157"/>
        <v>0</v>
      </c>
      <c r="H854" s="13">
        <f t="shared" si="158"/>
        <v>0.16075560323228541</v>
      </c>
      <c r="I854" s="16">
        <f t="shared" si="166"/>
        <v>1.3243877014252732</v>
      </c>
      <c r="J854" s="13">
        <f t="shared" si="159"/>
        <v>1.3242808307874065</v>
      </c>
      <c r="K854" s="13">
        <f t="shared" si="160"/>
        <v>1.0687063786662954E-4</v>
      </c>
      <c r="L854" s="13">
        <f t="shared" si="161"/>
        <v>0</v>
      </c>
      <c r="M854" s="13">
        <f t="shared" si="167"/>
        <v>1.1584112608101567E-21</v>
      </c>
      <c r="N854" s="13">
        <f t="shared" si="162"/>
        <v>7.1821498170229708E-22</v>
      </c>
      <c r="O854" s="13">
        <f t="shared" si="163"/>
        <v>7.1821498170229708E-22</v>
      </c>
      <c r="Q854">
        <v>20.41997588725124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13.73967243822954</v>
      </c>
      <c r="G855" s="13">
        <f t="shared" si="157"/>
        <v>0</v>
      </c>
      <c r="H855" s="13">
        <f t="shared" si="158"/>
        <v>13.73967243822954</v>
      </c>
      <c r="I855" s="16">
        <f t="shared" si="166"/>
        <v>13.739779308867407</v>
      </c>
      <c r="J855" s="13">
        <f t="shared" si="159"/>
        <v>13.649558941871422</v>
      </c>
      <c r="K855" s="13">
        <f t="shared" si="160"/>
        <v>9.0220366995984236E-2</v>
      </c>
      <c r="L855" s="13">
        <f t="shared" si="161"/>
        <v>0</v>
      </c>
      <c r="M855" s="13">
        <f t="shared" si="167"/>
        <v>4.4019627910785958E-22</v>
      </c>
      <c r="N855" s="13">
        <f t="shared" si="162"/>
        <v>2.7292169304687295E-22</v>
      </c>
      <c r="O855" s="13">
        <f t="shared" si="163"/>
        <v>2.7292169304687295E-22</v>
      </c>
      <c r="Q855">
        <v>22.328552610619351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15.43681096015403</v>
      </c>
      <c r="G856" s="13">
        <f t="shared" si="157"/>
        <v>0</v>
      </c>
      <c r="H856" s="13">
        <f t="shared" si="158"/>
        <v>15.43681096015403</v>
      </c>
      <c r="I856" s="16">
        <f t="shared" si="166"/>
        <v>15.527031327150015</v>
      </c>
      <c r="J856" s="13">
        <f t="shared" si="159"/>
        <v>15.426486662000721</v>
      </c>
      <c r="K856" s="13">
        <f t="shared" si="160"/>
        <v>0.10054466514929317</v>
      </c>
      <c r="L856" s="13">
        <f t="shared" si="161"/>
        <v>0</v>
      </c>
      <c r="M856" s="13">
        <f t="shared" si="167"/>
        <v>1.6727458606098663E-22</v>
      </c>
      <c r="N856" s="13">
        <f t="shared" si="162"/>
        <v>1.0371024335781171E-22</v>
      </c>
      <c r="O856" s="13">
        <f t="shared" si="163"/>
        <v>1.0371024335781171E-22</v>
      </c>
      <c r="Q856">
        <v>24.16924411015486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19.311359050848711</v>
      </c>
      <c r="G857" s="13">
        <f t="shared" si="157"/>
        <v>0</v>
      </c>
      <c r="H857" s="13">
        <f t="shared" si="158"/>
        <v>19.311359050848711</v>
      </c>
      <c r="I857" s="16">
        <f t="shared" si="166"/>
        <v>19.411903715998005</v>
      </c>
      <c r="J857" s="13">
        <f t="shared" si="159"/>
        <v>19.187412544614343</v>
      </c>
      <c r="K857" s="13">
        <f t="shared" si="160"/>
        <v>0.22449117138366148</v>
      </c>
      <c r="L857" s="13">
        <f t="shared" si="161"/>
        <v>0</v>
      </c>
      <c r="M857" s="13">
        <f t="shared" si="167"/>
        <v>6.3564342703174927E-23</v>
      </c>
      <c r="N857" s="13">
        <f t="shared" si="162"/>
        <v>3.9409892475968455E-23</v>
      </c>
      <c r="O857" s="13">
        <f t="shared" si="163"/>
        <v>3.9409892475968455E-23</v>
      </c>
      <c r="Q857">
        <v>23.163676000000009</v>
      </c>
    </row>
    <row r="858" spans="1:17" x14ac:dyDescent="0.2">
      <c r="A858" s="14">
        <f t="shared" si="164"/>
        <v>48092</v>
      </c>
      <c r="B858" s="1">
        <v>9</v>
      </c>
      <c r="F858" s="34">
        <v>1.1766599192105629</v>
      </c>
      <c r="G858" s="13">
        <f t="shared" si="157"/>
        <v>0</v>
      </c>
      <c r="H858" s="13">
        <f t="shared" si="158"/>
        <v>1.1766599192105629</v>
      </c>
      <c r="I858" s="16">
        <f t="shared" si="166"/>
        <v>1.4011510905942244</v>
      </c>
      <c r="J858" s="13">
        <f t="shared" si="159"/>
        <v>1.4010546602928577</v>
      </c>
      <c r="K858" s="13">
        <f t="shared" si="160"/>
        <v>9.6430301366634552E-5</v>
      </c>
      <c r="L858" s="13">
        <f t="shared" si="161"/>
        <v>0</v>
      </c>
      <c r="M858" s="13">
        <f t="shared" si="167"/>
        <v>2.4154450227206472E-23</v>
      </c>
      <c r="N858" s="13">
        <f t="shared" si="162"/>
        <v>1.4975759140868012E-23</v>
      </c>
      <c r="O858" s="13">
        <f t="shared" si="163"/>
        <v>1.4975759140868012E-23</v>
      </c>
      <c r="Q858">
        <v>22.34252509153778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31.955599408090151</v>
      </c>
      <c r="G859" s="13">
        <f t="shared" si="157"/>
        <v>0</v>
      </c>
      <c r="H859" s="13">
        <f t="shared" si="158"/>
        <v>31.955599408090151</v>
      </c>
      <c r="I859" s="16">
        <f t="shared" si="166"/>
        <v>31.955695838391517</v>
      </c>
      <c r="J859" s="13">
        <f t="shared" si="159"/>
        <v>30.566057699891857</v>
      </c>
      <c r="K859" s="13">
        <f t="shared" si="160"/>
        <v>1.3896381384996594</v>
      </c>
      <c r="L859" s="13">
        <f t="shared" si="161"/>
        <v>0</v>
      </c>
      <c r="M859" s="13">
        <f t="shared" si="167"/>
        <v>9.1786910863384597E-24</v>
      </c>
      <c r="N859" s="13">
        <f t="shared" si="162"/>
        <v>5.6907884735298449E-24</v>
      </c>
      <c r="O859" s="13">
        <f t="shared" si="163"/>
        <v>5.6907884735298449E-24</v>
      </c>
      <c r="Q859">
        <v>20.493755188664821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30.614103331888689</v>
      </c>
      <c r="G860" s="13">
        <f t="shared" si="157"/>
        <v>0</v>
      </c>
      <c r="H860" s="13">
        <f t="shared" si="158"/>
        <v>30.614103331888689</v>
      </c>
      <c r="I860" s="16">
        <f t="shared" si="166"/>
        <v>32.003741470388348</v>
      </c>
      <c r="J860" s="13">
        <f t="shared" si="159"/>
        <v>28.808985057889373</v>
      </c>
      <c r="K860" s="13">
        <f t="shared" si="160"/>
        <v>3.1947564124989754</v>
      </c>
      <c r="L860" s="13">
        <f t="shared" si="161"/>
        <v>0</v>
      </c>
      <c r="M860" s="13">
        <f t="shared" si="167"/>
        <v>3.4879026128086147E-24</v>
      </c>
      <c r="N860" s="13">
        <f t="shared" si="162"/>
        <v>2.162499619941341E-24</v>
      </c>
      <c r="O860" s="13">
        <f t="shared" si="163"/>
        <v>2.162499619941341E-24</v>
      </c>
      <c r="Q860">
        <v>13.94917173907626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27.194127176162599</v>
      </c>
      <c r="G861" s="13">
        <f t="shared" si="157"/>
        <v>0</v>
      </c>
      <c r="H861" s="13">
        <f t="shared" si="158"/>
        <v>27.194127176162599</v>
      </c>
      <c r="I861" s="16">
        <f t="shared" si="166"/>
        <v>30.388883588661574</v>
      </c>
      <c r="J861" s="13">
        <f t="shared" si="159"/>
        <v>27.66368210938499</v>
      </c>
      <c r="K861" s="13">
        <f t="shared" si="160"/>
        <v>2.7252014792765848</v>
      </c>
      <c r="L861" s="13">
        <f t="shared" si="161"/>
        <v>0</v>
      </c>
      <c r="M861" s="13">
        <f t="shared" si="167"/>
        <v>1.3254029928672737E-24</v>
      </c>
      <c r="N861" s="13">
        <f t="shared" si="162"/>
        <v>8.2174985557770971E-25</v>
      </c>
      <c r="O861" s="13">
        <f t="shared" si="163"/>
        <v>8.2174985557770971E-25</v>
      </c>
      <c r="Q861">
        <v>14.099151943896929</v>
      </c>
    </row>
    <row r="862" spans="1:17" x14ac:dyDescent="0.2">
      <c r="A862" s="14">
        <f t="shared" si="164"/>
        <v>48214</v>
      </c>
      <c r="B862" s="1">
        <v>1</v>
      </c>
      <c r="F862" s="34">
        <v>64.660144337678815</v>
      </c>
      <c r="G862" s="13">
        <f t="shared" si="157"/>
        <v>4.3991938975976712</v>
      </c>
      <c r="H862" s="13">
        <f t="shared" si="158"/>
        <v>60.260950440081146</v>
      </c>
      <c r="I862" s="16">
        <f t="shared" si="166"/>
        <v>62.986151919357731</v>
      </c>
      <c r="J862" s="13">
        <f t="shared" si="159"/>
        <v>44.450795153768929</v>
      </c>
      <c r="K862" s="13">
        <f t="shared" si="160"/>
        <v>18.535356765588801</v>
      </c>
      <c r="L862" s="13">
        <f t="shared" si="161"/>
        <v>0</v>
      </c>
      <c r="M862" s="13">
        <f t="shared" si="167"/>
        <v>5.0365313728956402E-25</v>
      </c>
      <c r="N862" s="13">
        <f t="shared" si="162"/>
        <v>3.1226494511952969E-25</v>
      </c>
      <c r="O862" s="13">
        <f t="shared" si="163"/>
        <v>4.3991938975976712</v>
      </c>
      <c r="Q862">
        <v>13.18118899521661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107.0832339408767</v>
      </c>
      <c r="G863" s="13">
        <f t="shared" si="157"/>
        <v>10.523013771664383</v>
      </c>
      <c r="H863" s="13">
        <f t="shared" si="158"/>
        <v>96.560220169212315</v>
      </c>
      <c r="I863" s="16">
        <f t="shared" si="166"/>
        <v>115.09557693480112</v>
      </c>
      <c r="J863" s="13">
        <f t="shared" si="159"/>
        <v>49.937547695092313</v>
      </c>
      <c r="K863" s="13">
        <f t="shared" si="160"/>
        <v>65.15802923970881</v>
      </c>
      <c r="L863" s="13">
        <f t="shared" si="161"/>
        <v>26.951242482752406</v>
      </c>
      <c r="M863" s="13">
        <f t="shared" si="167"/>
        <v>26.951242482752406</v>
      </c>
      <c r="N863" s="13">
        <f t="shared" si="162"/>
        <v>16.709770339306491</v>
      </c>
      <c r="O863" s="13">
        <f t="shared" si="163"/>
        <v>27.232784110970876</v>
      </c>
      <c r="Q863">
        <v>11.35999659354839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18.73588689806023</v>
      </c>
      <c r="G864" s="13">
        <f t="shared" si="157"/>
        <v>0</v>
      </c>
      <c r="H864" s="13">
        <f t="shared" si="158"/>
        <v>18.73588689806023</v>
      </c>
      <c r="I864" s="16">
        <f t="shared" si="166"/>
        <v>56.942673655016634</v>
      </c>
      <c r="J864" s="13">
        <f t="shared" si="159"/>
        <v>43.337468738172852</v>
      </c>
      <c r="K864" s="13">
        <f t="shared" si="160"/>
        <v>13.605204916843782</v>
      </c>
      <c r="L864" s="13">
        <f t="shared" si="161"/>
        <v>0</v>
      </c>
      <c r="M864" s="13">
        <f t="shared" si="167"/>
        <v>10.241472143445915</v>
      </c>
      <c r="N864" s="13">
        <f t="shared" si="162"/>
        <v>6.349712728936467</v>
      </c>
      <c r="O864" s="13">
        <f t="shared" si="163"/>
        <v>6.349712728936467</v>
      </c>
      <c r="Q864">
        <v>14.09338104120941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25.324515094214519</v>
      </c>
      <c r="G865" s="13">
        <f t="shared" si="157"/>
        <v>0</v>
      </c>
      <c r="H865" s="13">
        <f t="shared" si="158"/>
        <v>25.324515094214519</v>
      </c>
      <c r="I865" s="16">
        <f t="shared" si="166"/>
        <v>38.929720011058301</v>
      </c>
      <c r="J865" s="13">
        <f t="shared" si="159"/>
        <v>34.48528385011732</v>
      </c>
      <c r="K865" s="13">
        <f t="shared" si="160"/>
        <v>4.444436160940981</v>
      </c>
      <c r="L865" s="13">
        <f t="shared" si="161"/>
        <v>0</v>
      </c>
      <c r="M865" s="13">
        <f t="shared" si="167"/>
        <v>3.8917594145094476</v>
      </c>
      <c r="N865" s="13">
        <f t="shared" si="162"/>
        <v>2.4128908369958575</v>
      </c>
      <c r="O865" s="13">
        <f t="shared" si="163"/>
        <v>2.4128908369958575</v>
      </c>
      <c r="Q865">
        <v>15.625276616920839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3.0053971202193068</v>
      </c>
      <c r="G866" s="13">
        <f t="shared" si="157"/>
        <v>0</v>
      </c>
      <c r="H866" s="13">
        <f t="shared" si="158"/>
        <v>3.0053971202193068</v>
      </c>
      <c r="I866" s="16">
        <f t="shared" si="166"/>
        <v>7.4498332811602879</v>
      </c>
      <c r="J866" s="13">
        <f t="shared" si="159"/>
        <v>7.4223104680830465</v>
      </c>
      <c r="K866" s="13">
        <f t="shared" si="160"/>
        <v>2.7522813077241359E-2</v>
      </c>
      <c r="L866" s="13">
        <f t="shared" si="161"/>
        <v>0</v>
      </c>
      <c r="M866" s="13">
        <f t="shared" si="167"/>
        <v>1.4788685775135901</v>
      </c>
      <c r="N866" s="13">
        <f t="shared" si="162"/>
        <v>0.91689851805842593</v>
      </c>
      <c r="O866" s="13">
        <f t="shared" si="163"/>
        <v>0.91689851805842593</v>
      </c>
      <c r="Q866">
        <v>17.771782404840319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1.1723160122238649</v>
      </c>
      <c r="G867" s="13">
        <f t="shared" si="157"/>
        <v>0</v>
      </c>
      <c r="H867" s="13">
        <f t="shared" si="158"/>
        <v>1.1723160122238649</v>
      </c>
      <c r="I867" s="16">
        <f t="shared" si="166"/>
        <v>1.1998388253011063</v>
      </c>
      <c r="J867" s="13">
        <f t="shared" si="159"/>
        <v>1.1997551189022257</v>
      </c>
      <c r="K867" s="13">
        <f t="shared" si="160"/>
        <v>8.3706398880556421E-5</v>
      </c>
      <c r="L867" s="13">
        <f t="shared" si="161"/>
        <v>0</v>
      </c>
      <c r="M867" s="13">
        <f t="shared" si="167"/>
        <v>0.56197005945516421</v>
      </c>
      <c r="N867" s="13">
        <f t="shared" si="162"/>
        <v>0.34842143686220178</v>
      </c>
      <c r="O867" s="13">
        <f t="shared" si="163"/>
        <v>0.34842143686220178</v>
      </c>
      <c r="Q867">
        <v>20.053097481231958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9.2164354653238156</v>
      </c>
      <c r="G868" s="13">
        <f t="shared" si="157"/>
        <v>0</v>
      </c>
      <c r="H868" s="13">
        <f t="shared" si="158"/>
        <v>9.2164354653238156</v>
      </c>
      <c r="I868" s="16">
        <f t="shared" si="166"/>
        <v>9.2165191717226964</v>
      </c>
      <c r="J868" s="13">
        <f t="shared" si="159"/>
        <v>9.198695717454763</v>
      </c>
      <c r="K868" s="13">
        <f t="shared" si="160"/>
        <v>1.7823454267933414E-2</v>
      </c>
      <c r="L868" s="13">
        <f t="shared" si="161"/>
        <v>0</v>
      </c>
      <c r="M868" s="13">
        <f t="shared" si="167"/>
        <v>0.21354862259296242</v>
      </c>
      <c r="N868" s="13">
        <f t="shared" si="162"/>
        <v>0.13240014600763669</v>
      </c>
      <c r="O868" s="13">
        <f t="shared" si="163"/>
        <v>0.13240014600763669</v>
      </c>
      <c r="Q868">
        <v>25.404616000000011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1.965453792145454</v>
      </c>
      <c r="G869" s="13">
        <f t="shared" si="157"/>
        <v>0</v>
      </c>
      <c r="H869" s="13">
        <f t="shared" si="158"/>
        <v>1.965453792145454</v>
      </c>
      <c r="I869" s="16">
        <f t="shared" si="166"/>
        <v>1.9832772464133874</v>
      </c>
      <c r="J869" s="13">
        <f t="shared" si="159"/>
        <v>1.9830932440884199</v>
      </c>
      <c r="K869" s="13">
        <f t="shared" si="160"/>
        <v>1.8400232496751379E-4</v>
      </c>
      <c r="L869" s="13">
        <f t="shared" si="161"/>
        <v>0</v>
      </c>
      <c r="M869" s="13">
        <f t="shared" si="167"/>
        <v>8.1148476585325729E-2</v>
      </c>
      <c r="N869" s="13">
        <f t="shared" si="162"/>
        <v>5.0312055482901949E-2</v>
      </c>
      <c r="O869" s="13">
        <f t="shared" si="163"/>
        <v>5.0312055482901949E-2</v>
      </c>
      <c r="Q869">
        <v>25.169583274635968</v>
      </c>
    </row>
    <row r="870" spans="1:17" x14ac:dyDescent="0.2">
      <c r="A870" s="14">
        <f t="shared" si="164"/>
        <v>48458</v>
      </c>
      <c r="B870" s="1">
        <v>9</v>
      </c>
      <c r="F870" s="34">
        <v>0.64355529952071078</v>
      </c>
      <c r="G870" s="13">
        <f t="shared" si="157"/>
        <v>0</v>
      </c>
      <c r="H870" s="13">
        <f t="shared" si="158"/>
        <v>0.64355529952071078</v>
      </c>
      <c r="I870" s="16">
        <f t="shared" si="166"/>
        <v>0.64373930184567829</v>
      </c>
      <c r="J870" s="13">
        <f t="shared" si="159"/>
        <v>0.64373149797763396</v>
      </c>
      <c r="K870" s="13">
        <f t="shared" si="160"/>
        <v>7.80386804433153E-6</v>
      </c>
      <c r="L870" s="13">
        <f t="shared" si="161"/>
        <v>0</v>
      </c>
      <c r="M870" s="13">
        <f t="shared" si="167"/>
        <v>3.0836421102423781E-2</v>
      </c>
      <c r="N870" s="13">
        <f t="shared" si="162"/>
        <v>1.9118581083502745E-2</v>
      </c>
      <c r="O870" s="13">
        <f t="shared" si="163"/>
        <v>1.9118581083502745E-2</v>
      </c>
      <c r="Q870">
        <v>23.629161295651379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74.925545685721644</v>
      </c>
      <c r="G871" s="13">
        <f t="shared" si="157"/>
        <v>5.8810159284399797</v>
      </c>
      <c r="H871" s="13">
        <f t="shared" si="158"/>
        <v>69.044529757281666</v>
      </c>
      <c r="I871" s="16">
        <f t="shared" si="166"/>
        <v>69.04453756114971</v>
      </c>
      <c r="J871" s="13">
        <f t="shared" si="159"/>
        <v>56.417504566360641</v>
      </c>
      <c r="K871" s="13">
        <f t="shared" si="160"/>
        <v>12.627032994789069</v>
      </c>
      <c r="L871" s="13">
        <f t="shared" si="161"/>
        <v>0</v>
      </c>
      <c r="M871" s="13">
        <f t="shared" si="167"/>
        <v>1.1717840018921035E-2</v>
      </c>
      <c r="N871" s="13">
        <f t="shared" si="162"/>
        <v>7.265060811731042E-3</v>
      </c>
      <c r="O871" s="13">
        <f t="shared" si="163"/>
        <v>5.8882809892517107</v>
      </c>
      <c r="Q871">
        <v>19.528728995120549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35.041222327890083</v>
      </c>
      <c r="G872" s="13">
        <f t="shared" si="157"/>
        <v>0.12366976796653895</v>
      </c>
      <c r="H872" s="13">
        <f t="shared" si="158"/>
        <v>34.917552559923543</v>
      </c>
      <c r="I872" s="16">
        <f t="shared" si="166"/>
        <v>47.544585554712611</v>
      </c>
      <c r="J872" s="13">
        <f t="shared" si="159"/>
        <v>39.012307879560403</v>
      </c>
      <c r="K872" s="13">
        <f t="shared" si="160"/>
        <v>8.5322776751522085</v>
      </c>
      <c r="L872" s="13">
        <f t="shared" si="161"/>
        <v>0</v>
      </c>
      <c r="M872" s="13">
        <f t="shared" si="167"/>
        <v>4.4527792071899931E-3</v>
      </c>
      <c r="N872" s="13">
        <f t="shared" si="162"/>
        <v>2.7607231084577958E-3</v>
      </c>
      <c r="O872" s="13">
        <f t="shared" si="163"/>
        <v>0.12643049107499674</v>
      </c>
      <c r="Q872">
        <v>14.401913462672971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73.788290892664762</v>
      </c>
      <c r="G873" s="13">
        <f t="shared" si="157"/>
        <v>5.7168519420651069</v>
      </c>
      <c r="H873" s="13">
        <f t="shared" si="158"/>
        <v>68.071438950599656</v>
      </c>
      <c r="I873" s="16">
        <f t="shared" si="166"/>
        <v>76.603716625751872</v>
      </c>
      <c r="J873" s="13">
        <f t="shared" si="159"/>
        <v>49.603485836837294</v>
      </c>
      <c r="K873" s="13">
        <f t="shared" si="160"/>
        <v>27.000230788914578</v>
      </c>
      <c r="L873" s="13">
        <f t="shared" si="161"/>
        <v>0</v>
      </c>
      <c r="M873" s="13">
        <f t="shared" si="167"/>
        <v>1.6920560987321973E-3</v>
      </c>
      <c r="N873" s="13">
        <f t="shared" si="162"/>
        <v>1.0490747812139623E-3</v>
      </c>
      <c r="O873" s="13">
        <f t="shared" si="163"/>
        <v>5.7179010168463211</v>
      </c>
      <c r="Q873">
        <v>13.71640205277766</v>
      </c>
    </row>
    <row r="874" spans="1:17" x14ac:dyDescent="0.2">
      <c r="A874" s="14">
        <f t="shared" si="164"/>
        <v>48580</v>
      </c>
      <c r="B874" s="1">
        <v>1</v>
      </c>
      <c r="F874" s="34">
        <v>43.582111337307303</v>
      </c>
      <c r="G874" s="13">
        <f t="shared" si="157"/>
        <v>1.3565565366408434</v>
      </c>
      <c r="H874" s="13">
        <f t="shared" si="158"/>
        <v>42.225554800666458</v>
      </c>
      <c r="I874" s="16">
        <f t="shared" si="166"/>
        <v>69.225785589581037</v>
      </c>
      <c r="J874" s="13">
        <f t="shared" si="159"/>
        <v>43.924208181930894</v>
      </c>
      <c r="K874" s="13">
        <f t="shared" si="160"/>
        <v>25.301577407650143</v>
      </c>
      <c r="L874" s="13">
        <f t="shared" si="161"/>
        <v>0</v>
      </c>
      <c r="M874" s="13">
        <f t="shared" si="167"/>
        <v>6.4298131751823495E-4</v>
      </c>
      <c r="N874" s="13">
        <f t="shared" si="162"/>
        <v>3.9864841686130566E-4</v>
      </c>
      <c r="O874" s="13">
        <f t="shared" si="163"/>
        <v>1.3569551850577046</v>
      </c>
      <c r="Q874">
        <v>11.72971300428387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54.32128655622418</v>
      </c>
      <c r="G875" s="13">
        <f t="shared" si="157"/>
        <v>2.9067683494016587</v>
      </c>
      <c r="H875" s="13">
        <f t="shared" si="158"/>
        <v>51.414518206822521</v>
      </c>
      <c r="I875" s="16">
        <f t="shared" si="166"/>
        <v>76.716095614472664</v>
      </c>
      <c r="J875" s="13">
        <f t="shared" si="159"/>
        <v>44.847869561698403</v>
      </c>
      <c r="K875" s="13">
        <f t="shared" si="160"/>
        <v>31.868226052774261</v>
      </c>
      <c r="L875" s="13">
        <f t="shared" si="161"/>
        <v>0</v>
      </c>
      <c r="M875" s="13">
        <f t="shared" si="167"/>
        <v>2.4433290065692929E-4</v>
      </c>
      <c r="N875" s="13">
        <f t="shared" si="162"/>
        <v>1.5148639840729616E-4</v>
      </c>
      <c r="O875" s="13">
        <f t="shared" si="163"/>
        <v>2.9069198358000659</v>
      </c>
      <c r="Q875">
        <v>11.32008959354839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49.287393695259787</v>
      </c>
      <c r="G876" s="13">
        <f t="shared" si="157"/>
        <v>2.1801203510066398</v>
      </c>
      <c r="H876" s="13">
        <f t="shared" si="158"/>
        <v>47.107273344253144</v>
      </c>
      <c r="I876" s="16">
        <f t="shared" si="166"/>
        <v>78.975499397027406</v>
      </c>
      <c r="J876" s="13">
        <f t="shared" si="159"/>
        <v>54.488681430047492</v>
      </c>
      <c r="K876" s="13">
        <f t="shared" si="160"/>
        <v>24.486817966979913</v>
      </c>
      <c r="L876" s="13">
        <f t="shared" si="161"/>
        <v>0</v>
      </c>
      <c r="M876" s="13">
        <f t="shared" si="167"/>
        <v>9.284650224963313E-5</v>
      </c>
      <c r="N876" s="13">
        <f t="shared" si="162"/>
        <v>5.7564831394772539E-5</v>
      </c>
      <c r="O876" s="13">
        <f t="shared" si="163"/>
        <v>2.1801779158380348</v>
      </c>
      <c r="Q876">
        <v>15.807489596664791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102.8660017637286</v>
      </c>
      <c r="G877" s="13">
        <f t="shared" si="157"/>
        <v>9.9142516456256793</v>
      </c>
      <c r="H877" s="13">
        <f t="shared" si="158"/>
        <v>92.951750118102922</v>
      </c>
      <c r="I877" s="16">
        <f t="shared" si="166"/>
        <v>117.43856808508284</v>
      </c>
      <c r="J877" s="13">
        <f t="shared" si="159"/>
        <v>57.274914123624534</v>
      </c>
      <c r="K877" s="13">
        <f t="shared" si="160"/>
        <v>60.163653961458301</v>
      </c>
      <c r="L877" s="13">
        <f t="shared" si="161"/>
        <v>22.159441836186847</v>
      </c>
      <c r="M877" s="13">
        <f t="shared" si="167"/>
        <v>22.159477117857701</v>
      </c>
      <c r="N877" s="13">
        <f t="shared" si="162"/>
        <v>13.738875813071775</v>
      </c>
      <c r="O877" s="13">
        <f t="shared" si="163"/>
        <v>23.653127458697455</v>
      </c>
      <c r="Q877">
        <v>13.830189200270841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1.1704939867245201</v>
      </c>
      <c r="G878" s="13">
        <f t="shared" si="157"/>
        <v>0</v>
      </c>
      <c r="H878" s="13">
        <f t="shared" si="158"/>
        <v>1.1704939867245201</v>
      </c>
      <c r="I878" s="16">
        <f t="shared" si="166"/>
        <v>39.174706111995974</v>
      </c>
      <c r="J878" s="13">
        <f t="shared" si="159"/>
        <v>35.769121310077317</v>
      </c>
      <c r="K878" s="13">
        <f t="shared" si="160"/>
        <v>3.405584801918657</v>
      </c>
      <c r="L878" s="13">
        <f t="shared" si="161"/>
        <v>0</v>
      </c>
      <c r="M878" s="13">
        <f t="shared" si="167"/>
        <v>8.4206013047859258</v>
      </c>
      <c r="N878" s="13">
        <f t="shared" si="162"/>
        <v>5.2207728089672738</v>
      </c>
      <c r="O878" s="13">
        <f t="shared" si="163"/>
        <v>5.2207728089672738</v>
      </c>
      <c r="Q878">
        <v>17.98033658795125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0.34076709646364578</v>
      </c>
      <c r="G879" s="13">
        <f t="shared" si="157"/>
        <v>0</v>
      </c>
      <c r="H879" s="13">
        <f t="shared" si="158"/>
        <v>0.34076709646364578</v>
      </c>
      <c r="I879" s="16">
        <f t="shared" si="166"/>
        <v>3.7463518983823025</v>
      </c>
      <c r="J879" s="13">
        <f t="shared" si="159"/>
        <v>3.744299577864096</v>
      </c>
      <c r="K879" s="13">
        <f t="shared" si="160"/>
        <v>2.0523205182065851E-3</v>
      </c>
      <c r="L879" s="13">
        <f t="shared" si="161"/>
        <v>0</v>
      </c>
      <c r="M879" s="13">
        <f t="shared" si="167"/>
        <v>3.199828495818652</v>
      </c>
      <c r="N879" s="13">
        <f t="shared" si="162"/>
        <v>1.9838936674075642</v>
      </c>
      <c r="O879" s="13">
        <f t="shared" si="163"/>
        <v>1.9838936674075642</v>
      </c>
      <c r="Q879">
        <v>21.576611435065129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0.75862431696744825</v>
      </c>
      <c r="G880" s="13">
        <f t="shared" si="157"/>
        <v>0</v>
      </c>
      <c r="H880" s="13">
        <f t="shared" si="158"/>
        <v>0.75862431696744825</v>
      </c>
      <c r="I880" s="16">
        <f t="shared" si="166"/>
        <v>0.76067663748565484</v>
      </c>
      <c r="J880" s="13">
        <f t="shared" si="159"/>
        <v>0.76066049402777858</v>
      </c>
      <c r="K880" s="13">
        <f t="shared" si="160"/>
        <v>1.6143457876260925E-5</v>
      </c>
      <c r="L880" s="13">
        <f t="shared" si="161"/>
        <v>0</v>
      </c>
      <c r="M880" s="13">
        <f t="shared" si="167"/>
        <v>1.2159348284110878</v>
      </c>
      <c r="N880" s="13">
        <f t="shared" si="162"/>
        <v>0.75387959361487444</v>
      </c>
      <c r="O880" s="13">
        <f t="shared" si="163"/>
        <v>0.75387959361487444</v>
      </c>
      <c r="Q880">
        <v>22.022619360210239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31.97542344492852</v>
      </c>
      <c r="G881" s="13">
        <f t="shared" si="157"/>
        <v>0</v>
      </c>
      <c r="H881" s="13">
        <f t="shared" si="158"/>
        <v>31.97542344492852</v>
      </c>
      <c r="I881" s="16">
        <f t="shared" si="166"/>
        <v>31.975439588386397</v>
      </c>
      <c r="J881" s="13">
        <f t="shared" si="159"/>
        <v>31.168760747181832</v>
      </c>
      <c r="K881" s="13">
        <f t="shared" si="160"/>
        <v>0.80667884120456534</v>
      </c>
      <c r="L881" s="13">
        <f t="shared" si="161"/>
        <v>0</v>
      </c>
      <c r="M881" s="13">
        <f t="shared" si="167"/>
        <v>0.46205523479621335</v>
      </c>
      <c r="N881" s="13">
        <f t="shared" si="162"/>
        <v>0.28647424557365225</v>
      </c>
      <c r="O881" s="13">
        <f t="shared" si="163"/>
        <v>0.28647424557365225</v>
      </c>
      <c r="Q881">
        <v>24.571263000000009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18.057778503292141</v>
      </c>
      <c r="G882" s="13">
        <f t="shared" si="157"/>
        <v>0</v>
      </c>
      <c r="H882" s="13">
        <f t="shared" si="158"/>
        <v>18.057778503292141</v>
      </c>
      <c r="I882" s="16">
        <f t="shared" si="166"/>
        <v>18.864457344496707</v>
      </c>
      <c r="J882" s="13">
        <f t="shared" si="159"/>
        <v>18.696738368808813</v>
      </c>
      <c r="K882" s="13">
        <f t="shared" si="160"/>
        <v>0.16771897568789385</v>
      </c>
      <c r="L882" s="13">
        <f t="shared" si="161"/>
        <v>0</v>
      </c>
      <c r="M882" s="13">
        <f t="shared" si="167"/>
        <v>0.1755809892225611</v>
      </c>
      <c r="N882" s="13">
        <f t="shared" si="162"/>
        <v>0.10886021331798788</v>
      </c>
      <c r="O882" s="13">
        <f t="shared" si="163"/>
        <v>0.10886021331798788</v>
      </c>
      <c r="Q882">
        <v>24.66137990156248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20.158983037730721</v>
      </c>
      <c r="G883" s="13">
        <f t="shared" si="157"/>
        <v>0</v>
      </c>
      <c r="H883" s="13">
        <f t="shared" si="158"/>
        <v>20.158983037730721</v>
      </c>
      <c r="I883" s="16">
        <f t="shared" si="166"/>
        <v>20.326702013418615</v>
      </c>
      <c r="J883" s="13">
        <f t="shared" si="159"/>
        <v>19.991186850276822</v>
      </c>
      <c r="K883" s="13">
        <f t="shared" si="160"/>
        <v>0.33551516314179253</v>
      </c>
      <c r="L883" s="13">
        <f t="shared" si="161"/>
        <v>0</v>
      </c>
      <c r="M883" s="13">
        <f t="shared" si="167"/>
        <v>6.6720775904573218E-2</v>
      </c>
      <c r="N883" s="13">
        <f t="shared" si="162"/>
        <v>4.1366881060835393E-2</v>
      </c>
      <c r="O883" s="13">
        <f t="shared" si="163"/>
        <v>4.1366881060835393E-2</v>
      </c>
      <c r="Q883">
        <v>21.24132556733538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0.66012232859307429</v>
      </c>
      <c r="G884" s="13">
        <f t="shared" si="157"/>
        <v>0</v>
      </c>
      <c r="H884" s="13">
        <f t="shared" si="158"/>
        <v>0.66012232859307429</v>
      </c>
      <c r="I884" s="16">
        <f t="shared" si="166"/>
        <v>0.99563749173486682</v>
      </c>
      <c r="J884" s="13">
        <f t="shared" si="159"/>
        <v>0.99558576633944007</v>
      </c>
      <c r="K884" s="13">
        <f t="shared" si="160"/>
        <v>5.1725395426749365E-5</v>
      </c>
      <c r="L884" s="13">
        <f t="shared" si="161"/>
        <v>0</v>
      </c>
      <c r="M884" s="13">
        <f t="shared" si="167"/>
        <v>2.5353894843737824E-2</v>
      </c>
      <c r="N884" s="13">
        <f t="shared" si="162"/>
        <v>1.5719414803117452E-2</v>
      </c>
      <c r="O884" s="13">
        <f t="shared" si="163"/>
        <v>1.5719414803117452E-2</v>
      </c>
      <c r="Q884">
        <v>19.500500638429411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0.83559465409631262</v>
      </c>
      <c r="G885" s="13">
        <f t="shared" si="157"/>
        <v>0</v>
      </c>
      <c r="H885" s="13">
        <f t="shared" si="158"/>
        <v>0.83559465409631262</v>
      </c>
      <c r="I885" s="16">
        <f t="shared" si="166"/>
        <v>0.83564637949173937</v>
      </c>
      <c r="J885" s="13">
        <f t="shared" si="159"/>
        <v>0.83558089088216758</v>
      </c>
      <c r="K885" s="13">
        <f t="shared" si="160"/>
        <v>6.5488609571784373E-5</v>
      </c>
      <c r="L885" s="13">
        <f t="shared" si="161"/>
        <v>0</v>
      </c>
      <c r="M885" s="13">
        <f t="shared" si="167"/>
        <v>9.6344800406203725E-3</v>
      </c>
      <c r="N885" s="13">
        <f t="shared" si="162"/>
        <v>5.9733776251846308E-3</v>
      </c>
      <c r="O885" s="13">
        <f t="shared" si="163"/>
        <v>5.9733776251846308E-3</v>
      </c>
      <c r="Q885">
        <v>14.07903059354839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6.5551576131413576</v>
      </c>
      <c r="G886" s="13">
        <f t="shared" si="157"/>
        <v>0</v>
      </c>
      <c r="H886" s="13">
        <f t="shared" si="158"/>
        <v>6.5551576131413576</v>
      </c>
      <c r="I886" s="16">
        <f t="shared" si="166"/>
        <v>6.5552231017509293</v>
      </c>
      <c r="J886" s="13">
        <f t="shared" si="159"/>
        <v>6.5310438887310713</v>
      </c>
      <c r="K886" s="13">
        <f t="shared" si="160"/>
        <v>2.4179213019857926E-2</v>
      </c>
      <c r="L886" s="13">
        <f t="shared" si="161"/>
        <v>0</v>
      </c>
      <c r="M886" s="13">
        <f t="shared" si="167"/>
        <v>3.6611024154357416E-3</v>
      </c>
      <c r="N886" s="13">
        <f t="shared" si="162"/>
        <v>2.2698834975701599E-3</v>
      </c>
      <c r="O886" s="13">
        <f t="shared" si="163"/>
        <v>2.2698834975701599E-3</v>
      </c>
      <c r="Q886">
        <v>15.965027671382391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67.620172647533309</v>
      </c>
      <c r="G887" s="13">
        <f t="shared" si="157"/>
        <v>4.8264772558168394</v>
      </c>
      <c r="H887" s="13">
        <f t="shared" si="158"/>
        <v>62.793695391716469</v>
      </c>
      <c r="I887" s="16">
        <f t="shared" si="166"/>
        <v>62.817874604736325</v>
      </c>
      <c r="J887" s="13">
        <f t="shared" si="159"/>
        <v>48.033686755040179</v>
      </c>
      <c r="K887" s="13">
        <f t="shared" si="160"/>
        <v>14.784187849696146</v>
      </c>
      <c r="L887" s="13">
        <f t="shared" si="161"/>
        <v>0</v>
      </c>
      <c r="M887" s="13">
        <f t="shared" si="167"/>
        <v>1.3912189178655818E-3</v>
      </c>
      <c r="N887" s="13">
        <f t="shared" si="162"/>
        <v>8.6255572907666068E-4</v>
      </c>
      <c r="O887" s="13">
        <f t="shared" si="163"/>
        <v>4.8273398115459161</v>
      </c>
      <c r="Q887">
        <v>15.66627969718138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74.674824742918432</v>
      </c>
      <c r="G888" s="13">
        <f t="shared" si="157"/>
        <v>5.8448240832268166</v>
      </c>
      <c r="H888" s="13">
        <f t="shared" si="158"/>
        <v>68.830000659691621</v>
      </c>
      <c r="I888" s="16">
        <f t="shared" si="166"/>
        <v>83.614188509387759</v>
      </c>
      <c r="J888" s="13">
        <f t="shared" si="159"/>
        <v>52.517442113802197</v>
      </c>
      <c r="K888" s="13">
        <f t="shared" si="160"/>
        <v>31.096746395585562</v>
      </c>
      <c r="L888" s="13">
        <f t="shared" si="161"/>
        <v>0</v>
      </c>
      <c r="M888" s="13">
        <f t="shared" si="167"/>
        <v>5.2866318878892109E-4</v>
      </c>
      <c r="N888" s="13">
        <f t="shared" si="162"/>
        <v>3.2777117704913108E-4</v>
      </c>
      <c r="O888" s="13">
        <f t="shared" si="163"/>
        <v>5.8451518544038654</v>
      </c>
      <c r="Q888">
        <v>14.239964224028959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36.321760478668999</v>
      </c>
      <c r="G889" s="13">
        <f t="shared" si="157"/>
        <v>0.30851686539834511</v>
      </c>
      <c r="H889" s="13">
        <f t="shared" si="158"/>
        <v>36.013243613270653</v>
      </c>
      <c r="I889" s="16">
        <f t="shared" si="166"/>
        <v>67.109990008856215</v>
      </c>
      <c r="J889" s="13">
        <f t="shared" si="159"/>
        <v>50.494336406636208</v>
      </c>
      <c r="K889" s="13">
        <f t="shared" si="160"/>
        <v>16.615653602220007</v>
      </c>
      <c r="L889" s="13">
        <f t="shared" si="161"/>
        <v>0</v>
      </c>
      <c r="M889" s="13">
        <f t="shared" si="167"/>
        <v>2.0089201173979001E-4</v>
      </c>
      <c r="N889" s="13">
        <f t="shared" si="162"/>
        <v>1.2455304727866981E-4</v>
      </c>
      <c r="O889" s="13">
        <f t="shared" si="163"/>
        <v>0.30864141844562376</v>
      </c>
      <c r="Q889">
        <v>16.06749065804539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0.35210107690529607</v>
      </c>
      <c r="G890" s="13">
        <f t="shared" si="157"/>
        <v>0</v>
      </c>
      <c r="H890" s="13">
        <f t="shared" si="158"/>
        <v>0.35210107690529607</v>
      </c>
      <c r="I890" s="16">
        <f t="shared" si="166"/>
        <v>16.967754679125303</v>
      </c>
      <c r="J890" s="13">
        <f t="shared" si="159"/>
        <v>16.77591679906412</v>
      </c>
      <c r="K890" s="13">
        <f t="shared" si="160"/>
        <v>0.19183788006118263</v>
      </c>
      <c r="L890" s="13">
        <f t="shared" si="161"/>
        <v>0</v>
      </c>
      <c r="M890" s="13">
        <f t="shared" si="167"/>
        <v>7.6338964461120193E-5</v>
      </c>
      <c r="N890" s="13">
        <f t="shared" si="162"/>
        <v>4.7330157965894518E-5</v>
      </c>
      <c r="O890" s="13">
        <f t="shared" si="163"/>
        <v>4.7330157965894518E-5</v>
      </c>
      <c r="Q890">
        <v>21.418662479213339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10.60984715298299</v>
      </c>
      <c r="G891" s="13">
        <f t="shared" si="157"/>
        <v>0</v>
      </c>
      <c r="H891" s="13">
        <f t="shared" si="158"/>
        <v>10.60984715298299</v>
      </c>
      <c r="I891" s="16">
        <f t="shared" si="166"/>
        <v>10.801685033044173</v>
      </c>
      <c r="J891" s="13">
        <f t="shared" si="159"/>
        <v>10.761069121780947</v>
      </c>
      <c r="K891" s="13">
        <f t="shared" si="160"/>
        <v>4.0615911263225613E-2</v>
      </c>
      <c r="L891" s="13">
        <f t="shared" si="161"/>
        <v>0</v>
      </c>
      <c r="M891" s="13">
        <f t="shared" si="167"/>
        <v>2.9008806495225675E-5</v>
      </c>
      <c r="N891" s="13">
        <f t="shared" si="162"/>
        <v>1.7985460027039917E-5</v>
      </c>
      <c r="O891" s="13">
        <f t="shared" si="163"/>
        <v>1.7985460027039917E-5</v>
      </c>
      <c r="Q891">
        <v>22.900202973064609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1.1444092165386941</v>
      </c>
      <c r="G892" s="13">
        <f t="shared" si="157"/>
        <v>0</v>
      </c>
      <c r="H892" s="13">
        <f t="shared" si="158"/>
        <v>1.1444092165386941</v>
      </c>
      <c r="I892" s="16">
        <f t="shared" si="166"/>
        <v>1.1850251278019197</v>
      </c>
      <c r="J892" s="13">
        <f t="shared" si="159"/>
        <v>1.1849808535629469</v>
      </c>
      <c r="K892" s="13">
        <f t="shared" si="160"/>
        <v>4.4274238972796809E-5</v>
      </c>
      <c r="L892" s="13">
        <f t="shared" si="161"/>
        <v>0</v>
      </c>
      <c r="M892" s="13">
        <f t="shared" si="167"/>
        <v>1.1023346468185758E-5</v>
      </c>
      <c r="N892" s="13">
        <f t="shared" si="162"/>
        <v>6.8344748102751699E-6</v>
      </c>
      <c r="O892" s="13">
        <f t="shared" si="163"/>
        <v>6.8344748102751699E-6</v>
      </c>
      <c r="Q892">
        <v>24.306496431388538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2.916856199925717</v>
      </c>
      <c r="G893" s="13">
        <f t="shared" si="157"/>
        <v>0</v>
      </c>
      <c r="H893" s="13">
        <f t="shared" si="158"/>
        <v>2.916856199925717</v>
      </c>
      <c r="I893" s="16">
        <f t="shared" si="166"/>
        <v>2.9169004741646898</v>
      </c>
      <c r="J893" s="13">
        <f t="shared" si="159"/>
        <v>2.9161814490177971</v>
      </c>
      <c r="K893" s="13">
        <f t="shared" si="160"/>
        <v>7.1902514689270447E-4</v>
      </c>
      <c r="L893" s="13">
        <f t="shared" si="161"/>
        <v>0</v>
      </c>
      <c r="M893" s="13">
        <f t="shared" si="167"/>
        <v>4.1888716579105882E-6</v>
      </c>
      <c r="N893" s="13">
        <f t="shared" si="162"/>
        <v>2.5971004279045647E-6</v>
      </c>
      <c r="O893" s="13">
        <f t="shared" si="163"/>
        <v>2.5971004279045647E-6</v>
      </c>
      <c r="Q893">
        <v>23.69561100000001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6.3910052409321656</v>
      </c>
      <c r="G894" s="13">
        <f t="shared" si="157"/>
        <v>0</v>
      </c>
      <c r="H894" s="13">
        <f t="shared" si="158"/>
        <v>6.3910052409321656</v>
      </c>
      <c r="I894" s="16">
        <f t="shared" si="166"/>
        <v>6.3917242660790583</v>
      </c>
      <c r="J894" s="13">
        <f t="shared" si="159"/>
        <v>6.3840143607322384</v>
      </c>
      <c r="K894" s="13">
        <f t="shared" si="160"/>
        <v>7.709905346819923E-3</v>
      </c>
      <c r="L894" s="13">
        <f t="shared" si="161"/>
        <v>0</v>
      </c>
      <c r="M894" s="13">
        <f t="shared" si="167"/>
        <v>1.5917712300060234E-6</v>
      </c>
      <c r="N894" s="13">
        <f t="shared" si="162"/>
        <v>9.8689816260373452E-7</v>
      </c>
      <c r="O894" s="13">
        <f t="shared" si="163"/>
        <v>9.8689816260373452E-7</v>
      </c>
      <c r="Q894">
        <v>23.55049911535302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2.175456849897194</v>
      </c>
      <c r="G895" s="13">
        <f t="shared" si="157"/>
        <v>0</v>
      </c>
      <c r="H895" s="13">
        <f t="shared" si="158"/>
        <v>2.175456849897194</v>
      </c>
      <c r="I895" s="16">
        <f t="shared" si="166"/>
        <v>2.1831667552440139</v>
      </c>
      <c r="J895" s="13">
        <f t="shared" si="159"/>
        <v>2.1828352015828916</v>
      </c>
      <c r="K895" s="13">
        <f t="shared" si="160"/>
        <v>3.3155366112236351E-4</v>
      </c>
      <c r="L895" s="13">
        <f t="shared" si="161"/>
        <v>0</v>
      </c>
      <c r="M895" s="13">
        <f t="shared" si="167"/>
        <v>6.0487306740228893E-7</v>
      </c>
      <c r="N895" s="13">
        <f t="shared" si="162"/>
        <v>3.7502130178941913E-7</v>
      </c>
      <c r="O895" s="13">
        <f t="shared" si="163"/>
        <v>3.7502130178941913E-7</v>
      </c>
      <c r="Q895">
        <v>23.019400064659891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2.5768261729526958</v>
      </c>
      <c r="G896" s="13">
        <f t="shared" si="157"/>
        <v>0</v>
      </c>
      <c r="H896" s="13">
        <f t="shared" si="158"/>
        <v>2.5768261729526958</v>
      </c>
      <c r="I896" s="16">
        <f t="shared" si="166"/>
        <v>2.5771577266138181</v>
      </c>
      <c r="J896" s="13">
        <f t="shared" si="159"/>
        <v>2.5760166791844958</v>
      </c>
      <c r="K896" s="13">
        <f t="shared" si="160"/>
        <v>1.1410474293223061E-3</v>
      </c>
      <c r="L896" s="13">
        <f t="shared" si="161"/>
        <v>0</v>
      </c>
      <c r="M896" s="13">
        <f t="shared" si="167"/>
        <v>2.298517656128698E-7</v>
      </c>
      <c r="N896" s="13">
        <f t="shared" si="162"/>
        <v>1.4250809467997927E-7</v>
      </c>
      <c r="O896" s="13">
        <f t="shared" si="163"/>
        <v>1.4250809467997927E-7</v>
      </c>
      <c r="Q896">
        <v>17.796169939347021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59.939234296812479</v>
      </c>
      <c r="G897" s="13">
        <f t="shared" si="157"/>
        <v>3.7177253152207976</v>
      </c>
      <c r="H897" s="13">
        <f t="shared" si="158"/>
        <v>56.221508981591683</v>
      </c>
      <c r="I897" s="16">
        <f t="shared" si="166"/>
        <v>56.222650029021004</v>
      </c>
      <c r="J897" s="13">
        <f t="shared" si="159"/>
        <v>43.671686712577568</v>
      </c>
      <c r="K897" s="13">
        <f t="shared" si="160"/>
        <v>12.550963316443436</v>
      </c>
      <c r="L897" s="13">
        <f t="shared" si="161"/>
        <v>0</v>
      </c>
      <c r="M897" s="13">
        <f t="shared" si="167"/>
        <v>8.7343670932890521E-8</v>
      </c>
      <c r="N897" s="13">
        <f t="shared" si="162"/>
        <v>5.4153075978392123E-8</v>
      </c>
      <c r="O897" s="13">
        <f t="shared" si="163"/>
        <v>3.7177253693738734</v>
      </c>
      <c r="Q897">
        <v>14.63032670964285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27.908858107011969</v>
      </c>
      <c r="G898" s="13">
        <f t="shared" si="157"/>
        <v>0</v>
      </c>
      <c r="H898" s="13">
        <f t="shared" si="158"/>
        <v>27.908858107011969</v>
      </c>
      <c r="I898" s="16">
        <f t="shared" si="166"/>
        <v>40.459821423455409</v>
      </c>
      <c r="J898" s="13">
        <f t="shared" si="159"/>
        <v>32.974433435248443</v>
      </c>
      <c r="K898" s="13">
        <f t="shared" si="160"/>
        <v>7.4853879882069663</v>
      </c>
      <c r="L898" s="13">
        <f t="shared" si="161"/>
        <v>0</v>
      </c>
      <c r="M898" s="13">
        <f t="shared" si="167"/>
        <v>3.3190594954498398E-8</v>
      </c>
      <c r="N898" s="13">
        <f t="shared" si="162"/>
        <v>2.0578168871789008E-8</v>
      </c>
      <c r="O898" s="13">
        <f t="shared" si="163"/>
        <v>2.0578168871789008E-8</v>
      </c>
      <c r="Q898">
        <v>11.749229593548391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</v>
      </c>
      <c r="G899" s="13">
        <f t="shared" si="157"/>
        <v>0</v>
      </c>
      <c r="H899" s="13">
        <f t="shared" si="158"/>
        <v>0</v>
      </c>
      <c r="I899" s="16">
        <f t="shared" si="166"/>
        <v>7.4853879882069663</v>
      </c>
      <c r="J899" s="13">
        <f t="shared" si="159"/>
        <v>7.4417766964297769</v>
      </c>
      <c r="K899" s="13">
        <f t="shared" si="160"/>
        <v>4.3611291777189365E-2</v>
      </c>
      <c r="L899" s="13">
        <f t="shared" si="161"/>
        <v>0</v>
      </c>
      <c r="M899" s="13">
        <f t="shared" si="167"/>
        <v>1.261242608270939E-8</v>
      </c>
      <c r="N899" s="13">
        <f t="shared" si="162"/>
        <v>7.8197041712798225E-9</v>
      </c>
      <c r="O899" s="13">
        <f t="shared" si="163"/>
        <v>7.8197041712798225E-9</v>
      </c>
      <c r="Q899">
        <v>14.56733004469222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36.378436324814217</v>
      </c>
      <c r="G900" s="13">
        <f t="shared" si="157"/>
        <v>0.31669808643269126</v>
      </c>
      <c r="H900" s="13">
        <f t="shared" si="158"/>
        <v>36.061738238381523</v>
      </c>
      <c r="I900" s="16">
        <f t="shared" si="166"/>
        <v>36.105349530158712</v>
      </c>
      <c r="J900" s="13">
        <f t="shared" si="159"/>
        <v>32.464339084332366</v>
      </c>
      <c r="K900" s="13">
        <f t="shared" si="160"/>
        <v>3.6410104458263461</v>
      </c>
      <c r="L900" s="13">
        <f t="shared" si="161"/>
        <v>0</v>
      </c>
      <c r="M900" s="13">
        <f t="shared" si="167"/>
        <v>4.7927219114295674E-9</v>
      </c>
      <c r="N900" s="13">
        <f t="shared" si="162"/>
        <v>2.9714875850863319E-9</v>
      </c>
      <c r="O900" s="13">
        <f t="shared" si="163"/>
        <v>0.31669808940417887</v>
      </c>
      <c r="Q900">
        <v>15.598490599605469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5.4950481407177216</v>
      </c>
      <c r="G901" s="13">
        <f t="shared" si="157"/>
        <v>0</v>
      </c>
      <c r="H901" s="13">
        <f t="shared" si="158"/>
        <v>5.4950481407177216</v>
      </c>
      <c r="I901" s="16">
        <f t="shared" si="166"/>
        <v>9.1360585865440669</v>
      </c>
      <c r="J901" s="13">
        <f t="shared" si="159"/>
        <v>9.0813576224987376</v>
      </c>
      <c r="K901" s="13">
        <f t="shared" si="160"/>
        <v>5.4700964045329314E-2</v>
      </c>
      <c r="L901" s="13">
        <f t="shared" si="161"/>
        <v>0</v>
      </c>
      <c r="M901" s="13">
        <f t="shared" si="167"/>
        <v>1.8212343263432355E-9</v>
      </c>
      <c r="N901" s="13">
        <f t="shared" si="162"/>
        <v>1.1291652823328061E-9</v>
      </c>
      <c r="O901" s="13">
        <f t="shared" si="163"/>
        <v>1.1291652823328061E-9</v>
      </c>
      <c r="Q901">
        <v>17.217466962319129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0.75542343962686276</v>
      </c>
      <c r="G902" s="13">
        <f t="shared" ref="G902:G965" si="172">IF((F902-$J$2)&gt;0,$I$2*(F902-$J$2),0)</f>
        <v>0</v>
      </c>
      <c r="H902" s="13">
        <f t="shared" ref="H902:H965" si="173">F902-G902</f>
        <v>0.75542343962686276</v>
      </c>
      <c r="I902" s="16">
        <f t="shared" si="166"/>
        <v>0.81012440367219207</v>
      </c>
      <c r="J902" s="13">
        <f t="shared" ref="J902:J965" si="174">I902/SQRT(1+(I902/($K$2*(300+(25*Q902)+0.05*(Q902)^3)))^2)</f>
        <v>0.8100990033123453</v>
      </c>
      <c r="K902" s="13">
        <f t="shared" ref="K902:K965" si="175">I902-J902</f>
        <v>2.5400359846772247E-5</v>
      </c>
      <c r="L902" s="13">
        <f t="shared" ref="L902:L965" si="176">IF(K902&gt;$N$2,(K902-$N$2)/$L$2,0)</f>
        <v>0</v>
      </c>
      <c r="M902" s="13">
        <f t="shared" si="167"/>
        <v>6.9206904401042941E-10</v>
      </c>
      <c r="N902" s="13">
        <f t="shared" ref="N902:N965" si="177">$M$2*M902</f>
        <v>4.2908280728646625E-10</v>
      </c>
      <c r="O902" s="13">
        <f t="shared" ref="O902:O965" si="178">N902+G902</f>
        <v>4.2908280728646625E-10</v>
      </c>
      <c r="Q902">
        <v>20.154364113353989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8.7034827716585337</v>
      </c>
      <c r="G903" s="13">
        <f t="shared" si="172"/>
        <v>0</v>
      </c>
      <c r="H903" s="13">
        <f t="shared" si="173"/>
        <v>8.7034827716585337</v>
      </c>
      <c r="I903" s="16">
        <f t="shared" ref="I903:I966" si="180">H903+K902-L902</f>
        <v>8.7035081720183811</v>
      </c>
      <c r="J903" s="13">
        <f t="shared" si="174"/>
        <v>8.6854721800499739</v>
      </c>
      <c r="K903" s="13">
        <f t="shared" si="175"/>
        <v>1.8035991968407217E-2</v>
      </c>
      <c r="L903" s="13">
        <f t="shared" si="176"/>
        <v>0</v>
      </c>
      <c r="M903" s="13">
        <f t="shared" ref="M903:M966" si="181">L903+M902-N902</f>
        <v>2.6298623672396317E-10</v>
      </c>
      <c r="N903" s="13">
        <f t="shared" si="177"/>
        <v>1.6305146676885717E-10</v>
      </c>
      <c r="O903" s="13">
        <f t="shared" si="178"/>
        <v>1.6305146676885717E-10</v>
      </c>
      <c r="Q903">
        <v>24.08563942898434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3.0198771410432581</v>
      </c>
      <c r="G904" s="13">
        <f t="shared" si="172"/>
        <v>0</v>
      </c>
      <c r="H904" s="13">
        <f t="shared" si="173"/>
        <v>3.0198771410432581</v>
      </c>
      <c r="I904" s="16">
        <f t="shared" si="180"/>
        <v>3.0379131330116653</v>
      </c>
      <c r="J904" s="13">
        <f t="shared" si="174"/>
        <v>3.0372480952528682</v>
      </c>
      <c r="K904" s="13">
        <f t="shared" si="175"/>
        <v>6.6503775879711569E-4</v>
      </c>
      <c r="L904" s="13">
        <f t="shared" si="176"/>
        <v>0</v>
      </c>
      <c r="M904" s="13">
        <f t="shared" si="181"/>
        <v>9.9934769955105998E-11</v>
      </c>
      <c r="N904" s="13">
        <f t="shared" si="177"/>
        <v>6.1959557372165716E-11</v>
      </c>
      <c r="O904" s="13">
        <f t="shared" si="178"/>
        <v>6.1959557372165716E-11</v>
      </c>
      <c r="Q904">
        <v>25.12770054901446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11.19146019499575</v>
      </c>
      <c r="G905" s="13">
        <f t="shared" si="172"/>
        <v>0</v>
      </c>
      <c r="H905" s="13">
        <f t="shared" si="173"/>
        <v>11.19146019499575</v>
      </c>
      <c r="I905" s="16">
        <f t="shared" si="180"/>
        <v>11.192125232754547</v>
      </c>
      <c r="J905" s="13">
        <f t="shared" si="174"/>
        <v>11.159337517961935</v>
      </c>
      <c r="K905" s="13">
        <f t="shared" si="175"/>
        <v>3.2787714792611666E-2</v>
      </c>
      <c r="L905" s="13">
        <f t="shared" si="176"/>
        <v>0</v>
      </c>
      <c r="M905" s="13">
        <f t="shared" si="181"/>
        <v>3.7975212582940282E-11</v>
      </c>
      <c r="N905" s="13">
        <f t="shared" si="177"/>
        <v>2.3544631801422975E-11</v>
      </c>
      <c r="O905" s="13">
        <f t="shared" si="178"/>
        <v>2.3544631801422975E-11</v>
      </c>
      <c r="Q905">
        <v>25.200195439864139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4.9980060729235536</v>
      </c>
      <c r="G906" s="13">
        <f t="shared" si="172"/>
        <v>0</v>
      </c>
      <c r="H906" s="13">
        <f t="shared" si="173"/>
        <v>4.9980060729235536</v>
      </c>
      <c r="I906" s="16">
        <f t="shared" si="180"/>
        <v>5.0307937877161653</v>
      </c>
      <c r="J906" s="13">
        <f t="shared" si="174"/>
        <v>5.0273476450141841</v>
      </c>
      <c r="K906" s="13">
        <f t="shared" si="175"/>
        <v>3.4461427019811808E-3</v>
      </c>
      <c r="L906" s="13">
        <f t="shared" si="176"/>
        <v>0</v>
      </c>
      <c r="M906" s="13">
        <f t="shared" si="181"/>
        <v>1.4430580781517307E-11</v>
      </c>
      <c r="N906" s="13">
        <f t="shared" si="177"/>
        <v>8.9469600845407296E-12</v>
      </c>
      <c r="O906" s="13">
        <f t="shared" si="178"/>
        <v>8.9469600845407296E-12</v>
      </c>
      <c r="Q906">
        <v>24.176783000000011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2.5</v>
      </c>
      <c r="G907" s="13">
        <f t="shared" si="172"/>
        <v>0</v>
      </c>
      <c r="H907" s="13">
        <f t="shared" si="173"/>
        <v>2.5</v>
      </c>
      <c r="I907" s="16">
        <f t="shared" si="180"/>
        <v>2.5034461427019812</v>
      </c>
      <c r="J907" s="13">
        <f t="shared" si="174"/>
        <v>2.5030550519199801</v>
      </c>
      <c r="K907" s="13">
        <f t="shared" si="175"/>
        <v>3.9109078200105785E-4</v>
      </c>
      <c r="L907" s="13">
        <f t="shared" si="176"/>
        <v>0</v>
      </c>
      <c r="M907" s="13">
        <f t="shared" si="181"/>
        <v>5.4836206969765769E-12</v>
      </c>
      <c r="N907" s="13">
        <f t="shared" si="177"/>
        <v>3.3998448321254777E-12</v>
      </c>
      <c r="O907" s="13">
        <f t="shared" si="178"/>
        <v>3.3998448321254777E-12</v>
      </c>
      <c r="Q907">
        <v>24.772125956404469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11.300737968664629</v>
      </c>
      <c r="G908" s="13">
        <f t="shared" si="172"/>
        <v>0</v>
      </c>
      <c r="H908" s="13">
        <f t="shared" si="173"/>
        <v>11.300737968664629</v>
      </c>
      <c r="I908" s="16">
        <f t="shared" si="180"/>
        <v>11.30112905944663</v>
      </c>
      <c r="J908" s="13">
        <f t="shared" si="174"/>
        <v>11.196903458934731</v>
      </c>
      <c r="K908" s="13">
        <f t="shared" si="175"/>
        <v>0.10422560051189933</v>
      </c>
      <c r="L908" s="13">
        <f t="shared" si="176"/>
        <v>0</v>
      </c>
      <c r="M908" s="13">
        <f t="shared" si="181"/>
        <v>2.0837758648510992E-12</v>
      </c>
      <c r="N908" s="13">
        <f t="shared" si="177"/>
        <v>1.2919410362076816E-12</v>
      </c>
      <c r="O908" s="13">
        <f t="shared" si="178"/>
        <v>1.2919410362076816E-12</v>
      </c>
      <c r="Q908">
        <v>17.135500054231059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8.0108757912604514</v>
      </c>
      <c r="G909" s="13">
        <f t="shared" si="172"/>
        <v>0</v>
      </c>
      <c r="H909" s="13">
        <f t="shared" si="173"/>
        <v>8.0108757912604514</v>
      </c>
      <c r="I909" s="16">
        <f t="shared" si="180"/>
        <v>8.1151013917723507</v>
      </c>
      <c r="J909" s="13">
        <f t="shared" si="174"/>
        <v>8.0449448105423293</v>
      </c>
      <c r="K909" s="13">
        <f t="shared" si="175"/>
        <v>7.0156581230021331E-2</v>
      </c>
      <c r="L909" s="13">
        <f t="shared" si="176"/>
        <v>0</v>
      </c>
      <c r="M909" s="13">
        <f t="shared" si="181"/>
        <v>7.9183482864341761E-13</v>
      </c>
      <c r="N909" s="13">
        <f t="shared" si="177"/>
        <v>4.909375937589189E-13</v>
      </c>
      <c r="O909" s="13">
        <f t="shared" si="178"/>
        <v>4.909375937589189E-13</v>
      </c>
      <c r="Q909">
        <v>12.84564718297124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</v>
      </c>
      <c r="G910" s="13">
        <f t="shared" si="172"/>
        <v>0</v>
      </c>
      <c r="H910" s="13">
        <f t="shared" si="173"/>
        <v>0</v>
      </c>
      <c r="I910" s="16">
        <f t="shared" si="180"/>
        <v>7.0156581230021331E-2</v>
      </c>
      <c r="J910" s="13">
        <f t="shared" si="174"/>
        <v>7.0156531502569591E-2</v>
      </c>
      <c r="K910" s="13">
        <f t="shared" si="175"/>
        <v>4.9727451739700612E-8</v>
      </c>
      <c r="L910" s="13">
        <f t="shared" si="176"/>
        <v>0</v>
      </c>
      <c r="M910" s="13">
        <f t="shared" si="181"/>
        <v>3.0089723488449871E-13</v>
      </c>
      <c r="N910" s="13">
        <f t="shared" si="177"/>
        <v>1.865562856283892E-13</v>
      </c>
      <c r="O910" s="13">
        <f t="shared" si="178"/>
        <v>1.865562856283892E-13</v>
      </c>
      <c r="Q910">
        <v>12.26284459354839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32.780257428939677</v>
      </c>
      <c r="G911" s="13">
        <f t="shared" si="172"/>
        <v>0</v>
      </c>
      <c r="H911" s="13">
        <f t="shared" si="173"/>
        <v>32.780257428939677</v>
      </c>
      <c r="I911" s="16">
        <f t="shared" si="180"/>
        <v>32.780257478667131</v>
      </c>
      <c r="J911" s="13">
        <f t="shared" si="174"/>
        <v>29.647235089681285</v>
      </c>
      <c r="K911" s="13">
        <f t="shared" si="175"/>
        <v>3.1330223889858466</v>
      </c>
      <c r="L911" s="13">
        <f t="shared" si="176"/>
        <v>0</v>
      </c>
      <c r="M911" s="13">
        <f t="shared" si="181"/>
        <v>1.1434094925610951E-13</v>
      </c>
      <c r="N911" s="13">
        <f t="shared" si="177"/>
        <v>7.0891388538787887E-14</v>
      </c>
      <c r="O911" s="13">
        <f t="shared" si="178"/>
        <v>7.0891388538787887E-14</v>
      </c>
      <c r="Q911">
        <v>14.66097856587824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0.81685454274131442</v>
      </c>
      <c r="G912" s="13">
        <f t="shared" si="172"/>
        <v>0</v>
      </c>
      <c r="H912" s="13">
        <f t="shared" si="173"/>
        <v>0.81685454274131442</v>
      </c>
      <c r="I912" s="16">
        <f t="shared" si="180"/>
        <v>3.9498769317271609</v>
      </c>
      <c r="J912" s="13">
        <f t="shared" si="174"/>
        <v>3.9441039815943033</v>
      </c>
      <c r="K912" s="13">
        <f t="shared" si="175"/>
        <v>5.7729501328576127E-3</v>
      </c>
      <c r="L912" s="13">
        <f t="shared" si="176"/>
        <v>0</v>
      </c>
      <c r="M912" s="13">
        <f t="shared" si="181"/>
        <v>4.3449560717321619E-14</v>
      </c>
      <c r="N912" s="13">
        <f t="shared" si="177"/>
        <v>2.6938727644739402E-14</v>
      </c>
      <c r="O912" s="13">
        <f t="shared" si="178"/>
        <v>2.6938727644739402E-14</v>
      </c>
      <c r="Q912">
        <v>15.36392062881219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0.21541625455006491</v>
      </c>
      <c r="G913" s="13">
        <f t="shared" si="172"/>
        <v>0</v>
      </c>
      <c r="H913" s="13">
        <f t="shared" si="173"/>
        <v>0.21541625455006491</v>
      </c>
      <c r="I913" s="16">
        <f t="shared" si="180"/>
        <v>0.22118920468292252</v>
      </c>
      <c r="J913" s="13">
        <f t="shared" si="174"/>
        <v>0.22118836659850888</v>
      </c>
      <c r="K913" s="13">
        <f t="shared" si="175"/>
        <v>8.3808441364574549E-7</v>
      </c>
      <c r="L913" s="13">
        <f t="shared" si="176"/>
        <v>0</v>
      </c>
      <c r="M913" s="13">
        <f t="shared" si="181"/>
        <v>1.6510833072582217E-14</v>
      </c>
      <c r="N913" s="13">
        <f t="shared" si="177"/>
        <v>1.0236716505000974E-14</v>
      </c>
      <c r="O913" s="13">
        <f t="shared" si="178"/>
        <v>1.0236716505000974E-14</v>
      </c>
      <c r="Q913">
        <v>16.737289210709601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3.4983621279764519</v>
      </c>
      <c r="G914" s="13">
        <f t="shared" si="172"/>
        <v>0</v>
      </c>
      <c r="H914" s="13">
        <f t="shared" si="173"/>
        <v>3.4983621279764519</v>
      </c>
      <c r="I914" s="16">
        <f t="shared" si="180"/>
        <v>3.4983629660608653</v>
      </c>
      <c r="J914" s="13">
        <f t="shared" si="174"/>
        <v>3.4972068978353077</v>
      </c>
      <c r="K914" s="13">
        <f t="shared" si="175"/>
        <v>1.1560682255575827E-3</v>
      </c>
      <c r="L914" s="13">
        <f t="shared" si="176"/>
        <v>0</v>
      </c>
      <c r="M914" s="13">
        <f t="shared" si="181"/>
        <v>6.2741165675812421E-15</v>
      </c>
      <c r="N914" s="13">
        <f t="shared" si="177"/>
        <v>3.8899522719003703E-15</v>
      </c>
      <c r="O914" s="13">
        <f t="shared" si="178"/>
        <v>3.8899522719003703E-15</v>
      </c>
      <c r="Q914">
        <v>24.197622521137831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32.072124482689553</v>
      </c>
      <c r="G915" s="13">
        <f t="shared" si="172"/>
        <v>0</v>
      </c>
      <c r="H915" s="13">
        <f t="shared" si="173"/>
        <v>32.072124482689553</v>
      </c>
      <c r="I915" s="16">
        <f t="shared" si="180"/>
        <v>32.073280550915108</v>
      </c>
      <c r="J915" s="13">
        <f t="shared" si="174"/>
        <v>31.149441920506103</v>
      </c>
      <c r="K915" s="13">
        <f t="shared" si="175"/>
        <v>0.92383863040900494</v>
      </c>
      <c r="L915" s="13">
        <f t="shared" si="176"/>
        <v>0</v>
      </c>
      <c r="M915" s="13">
        <f t="shared" si="181"/>
        <v>2.3841642956808719E-15</v>
      </c>
      <c r="N915" s="13">
        <f t="shared" si="177"/>
        <v>1.4781818633221405E-15</v>
      </c>
      <c r="O915" s="13">
        <f t="shared" si="178"/>
        <v>1.4781818633221405E-15</v>
      </c>
      <c r="Q915">
        <v>23.62810644285787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13.75102181218918</v>
      </c>
      <c r="G916" s="13">
        <f t="shared" si="172"/>
        <v>0</v>
      </c>
      <c r="H916" s="13">
        <f t="shared" si="173"/>
        <v>13.75102181218918</v>
      </c>
      <c r="I916" s="16">
        <f t="shared" si="180"/>
        <v>14.674860442598185</v>
      </c>
      <c r="J916" s="13">
        <f t="shared" si="174"/>
        <v>14.594889355488061</v>
      </c>
      <c r="K916" s="13">
        <f t="shared" si="175"/>
        <v>7.9971087110124017E-2</v>
      </c>
      <c r="L916" s="13">
        <f t="shared" si="176"/>
        <v>0</v>
      </c>
      <c r="M916" s="13">
        <f t="shared" si="181"/>
        <v>9.0598243235873132E-16</v>
      </c>
      <c r="N916" s="13">
        <f t="shared" si="177"/>
        <v>5.6170910806241343E-16</v>
      </c>
      <c r="O916" s="13">
        <f t="shared" si="178"/>
        <v>5.6170910806241343E-16</v>
      </c>
      <c r="Q916">
        <v>24.60689600000001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1.0613182861886949</v>
      </c>
      <c r="G917" s="13">
        <f t="shared" si="172"/>
        <v>0</v>
      </c>
      <c r="H917" s="13">
        <f t="shared" si="173"/>
        <v>1.0613182861886949</v>
      </c>
      <c r="I917" s="16">
        <f t="shared" si="180"/>
        <v>1.141289373298819</v>
      </c>
      <c r="J917" s="13">
        <f t="shared" si="174"/>
        <v>1.1412506449590529</v>
      </c>
      <c r="K917" s="13">
        <f t="shared" si="175"/>
        <v>3.8728339766036513E-5</v>
      </c>
      <c r="L917" s="13">
        <f t="shared" si="176"/>
        <v>0</v>
      </c>
      <c r="M917" s="13">
        <f t="shared" si="181"/>
        <v>3.4427332429631789E-16</v>
      </c>
      <c r="N917" s="13">
        <f t="shared" si="177"/>
        <v>2.134494610637171E-16</v>
      </c>
      <c r="O917" s="13">
        <f t="shared" si="178"/>
        <v>2.134494610637171E-16</v>
      </c>
      <c r="Q917">
        <v>24.45694218264234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0.76726313428499837</v>
      </c>
      <c r="G918" s="13">
        <f t="shared" si="172"/>
        <v>0</v>
      </c>
      <c r="H918" s="13">
        <f t="shared" si="173"/>
        <v>0.76726313428499837</v>
      </c>
      <c r="I918" s="16">
        <f t="shared" si="180"/>
        <v>0.76730186262476441</v>
      </c>
      <c r="J918" s="13">
        <f t="shared" si="174"/>
        <v>0.76728883576467344</v>
      </c>
      <c r="K918" s="13">
        <f t="shared" si="175"/>
        <v>1.3026860090969983E-5</v>
      </c>
      <c r="L918" s="13">
        <f t="shared" si="176"/>
        <v>0</v>
      </c>
      <c r="M918" s="13">
        <f t="shared" si="181"/>
        <v>1.3082386323260079E-16</v>
      </c>
      <c r="N918" s="13">
        <f t="shared" si="177"/>
        <v>8.111079520421249E-17</v>
      </c>
      <c r="O918" s="13">
        <f t="shared" si="178"/>
        <v>8.111079520421249E-17</v>
      </c>
      <c r="Q918">
        <v>23.731534933459951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3.4745577378900001</v>
      </c>
      <c r="G919" s="13">
        <f t="shared" si="172"/>
        <v>0</v>
      </c>
      <c r="H919" s="13">
        <f t="shared" si="173"/>
        <v>3.4745577378900001</v>
      </c>
      <c r="I919" s="16">
        <f t="shared" si="180"/>
        <v>3.4745707647500912</v>
      </c>
      <c r="J919" s="13">
        <f t="shared" si="174"/>
        <v>3.4729935047603777</v>
      </c>
      <c r="K919" s="13">
        <f t="shared" si="175"/>
        <v>1.5772599897134754E-3</v>
      </c>
      <c r="L919" s="13">
        <f t="shared" si="176"/>
        <v>0</v>
      </c>
      <c r="M919" s="13">
        <f t="shared" si="181"/>
        <v>4.9713068028388304E-17</v>
      </c>
      <c r="N919" s="13">
        <f t="shared" si="177"/>
        <v>3.0822102177600749E-17</v>
      </c>
      <c r="O919" s="13">
        <f t="shared" si="178"/>
        <v>3.0822102177600749E-17</v>
      </c>
      <c r="Q919">
        <v>21.84188651942015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0.2465033180448587</v>
      </c>
      <c r="G920" s="13">
        <f t="shared" si="172"/>
        <v>0</v>
      </c>
      <c r="H920" s="13">
        <f t="shared" si="173"/>
        <v>0.2465033180448587</v>
      </c>
      <c r="I920" s="16">
        <f t="shared" si="180"/>
        <v>0.24808057803457217</v>
      </c>
      <c r="J920" s="13">
        <f t="shared" si="174"/>
        <v>0.24807963444781064</v>
      </c>
      <c r="K920" s="13">
        <f t="shared" si="175"/>
        <v>9.4358676153150078E-7</v>
      </c>
      <c r="L920" s="13">
        <f t="shared" si="176"/>
        <v>0</v>
      </c>
      <c r="M920" s="13">
        <f t="shared" si="181"/>
        <v>1.8890965850787555E-17</v>
      </c>
      <c r="N920" s="13">
        <f t="shared" si="177"/>
        <v>1.1712398827488284E-17</v>
      </c>
      <c r="O920" s="13">
        <f t="shared" si="178"/>
        <v>1.1712398827488284E-17</v>
      </c>
      <c r="Q920">
        <v>18.336421895731171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42.764504538182742</v>
      </c>
      <c r="G921" s="13">
        <f t="shared" si="172"/>
        <v>1.2385340914940468</v>
      </c>
      <c r="H921" s="13">
        <f t="shared" si="173"/>
        <v>41.525970446688696</v>
      </c>
      <c r="I921" s="16">
        <f t="shared" si="180"/>
        <v>41.525971390275458</v>
      </c>
      <c r="J921" s="13">
        <f t="shared" si="174"/>
        <v>34.471518446154768</v>
      </c>
      <c r="K921" s="13">
        <f t="shared" si="175"/>
        <v>7.0544529441206905</v>
      </c>
      <c r="L921" s="13">
        <f t="shared" si="176"/>
        <v>0</v>
      </c>
      <c r="M921" s="13">
        <f t="shared" si="181"/>
        <v>7.1785670232992707E-18</v>
      </c>
      <c r="N921" s="13">
        <f t="shared" si="177"/>
        <v>4.4507115544455476E-18</v>
      </c>
      <c r="O921" s="13">
        <f t="shared" si="178"/>
        <v>1.2385340914940468</v>
      </c>
      <c r="Q921">
        <v>12.96630686662208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8.7066011403052759</v>
      </c>
      <c r="G922" s="13">
        <f t="shared" si="172"/>
        <v>0</v>
      </c>
      <c r="H922" s="13">
        <f t="shared" si="173"/>
        <v>8.7066011403052759</v>
      </c>
      <c r="I922" s="16">
        <f t="shared" si="180"/>
        <v>15.761054084425966</v>
      </c>
      <c r="J922" s="13">
        <f t="shared" si="174"/>
        <v>15.20058168204703</v>
      </c>
      <c r="K922" s="13">
        <f t="shared" si="175"/>
        <v>0.56047240237893625</v>
      </c>
      <c r="L922" s="13">
        <f t="shared" si="176"/>
        <v>0</v>
      </c>
      <c r="M922" s="13">
        <f t="shared" si="181"/>
        <v>2.7278554688537231E-18</v>
      </c>
      <c r="N922" s="13">
        <f t="shared" si="177"/>
        <v>1.6912703906893083E-18</v>
      </c>
      <c r="O922" s="13">
        <f t="shared" si="178"/>
        <v>1.6912703906893083E-18</v>
      </c>
      <c r="Q922">
        <v>11.90589059354839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75.036216768710148</v>
      </c>
      <c r="G923" s="13">
        <f t="shared" si="172"/>
        <v>5.8969914215930848</v>
      </c>
      <c r="H923" s="13">
        <f t="shared" si="173"/>
        <v>69.139225347117062</v>
      </c>
      <c r="I923" s="16">
        <f t="shared" si="180"/>
        <v>69.699697749495996</v>
      </c>
      <c r="J923" s="13">
        <f t="shared" si="174"/>
        <v>47.519109637417301</v>
      </c>
      <c r="K923" s="13">
        <f t="shared" si="175"/>
        <v>22.180588112078695</v>
      </c>
      <c r="L923" s="13">
        <f t="shared" si="176"/>
        <v>0</v>
      </c>
      <c r="M923" s="13">
        <f t="shared" si="181"/>
        <v>1.0365850781644149E-18</v>
      </c>
      <c r="N923" s="13">
        <f t="shared" si="177"/>
        <v>6.4268274846193723E-19</v>
      </c>
      <c r="O923" s="13">
        <f t="shared" si="178"/>
        <v>5.8969914215930848</v>
      </c>
      <c r="Q923">
        <v>13.685598103596879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23.122569363686381</v>
      </c>
      <c r="G924" s="13">
        <f t="shared" si="172"/>
        <v>0</v>
      </c>
      <c r="H924" s="13">
        <f t="shared" si="173"/>
        <v>23.122569363686381</v>
      </c>
      <c r="I924" s="16">
        <f t="shared" si="180"/>
        <v>45.303157475765076</v>
      </c>
      <c r="J924" s="13">
        <f t="shared" si="174"/>
        <v>37.608928233455273</v>
      </c>
      <c r="K924" s="13">
        <f t="shared" si="175"/>
        <v>7.6942292423098024</v>
      </c>
      <c r="L924" s="13">
        <f t="shared" si="176"/>
        <v>0</v>
      </c>
      <c r="M924" s="13">
        <f t="shared" si="181"/>
        <v>3.9390232970247763E-19</v>
      </c>
      <c r="N924" s="13">
        <f t="shared" si="177"/>
        <v>2.4421944441553614E-19</v>
      </c>
      <c r="O924" s="13">
        <f t="shared" si="178"/>
        <v>2.4421944441553614E-19</v>
      </c>
      <c r="Q924">
        <v>14.23269434003319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40.118849335750816</v>
      </c>
      <c r="G925" s="13">
        <f t="shared" si="172"/>
        <v>0.85663083880498936</v>
      </c>
      <c r="H925" s="13">
        <f t="shared" si="173"/>
        <v>39.262218496945827</v>
      </c>
      <c r="I925" s="16">
        <f t="shared" si="180"/>
        <v>46.95644773925563</v>
      </c>
      <c r="J925" s="13">
        <f t="shared" si="174"/>
        <v>38.810202123784777</v>
      </c>
      <c r="K925" s="13">
        <f t="shared" si="175"/>
        <v>8.1462456154708534</v>
      </c>
      <c r="L925" s="13">
        <f t="shared" si="176"/>
        <v>0</v>
      </c>
      <c r="M925" s="13">
        <f t="shared" si="181"/>
        <v>1.4968288528694149E-19</v>
      </c>
      <c r="N925" s="13">
        <f t="shared" si="177"/>
        <v>9.2803388877903718E-20</v>
      </c>
      <c r="O925" s="13">
        <f t="shared" si="178"/>
        <v>0.85663083880498936</v>
      </c>
      <c r="Q925">
        <v>14.547436712096079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3.8852463814068108E-2</v>
      </c>
      <c r="G926" s="13">
        <f t="shared" si="172"/>
        <v>0</v>
      </c>
      <c r="H926" s="13">
        <f t="shared" si="173"/>
        <v>3.8852463814068108E-2</v>
      </c>
      <c r="I926" s="16">
        <f t="shared" si="180"/>
        <v>8.1850980792849217</v>
      </c>
      <c r="J926" s="13">
        <f t="shared" si="174"/>
        <v>8.1666521064701918</v>
      </c>
      <c r="K926" s="13">
        <f t="shared" si="175"/>
        <v>1.8445972814729927E-2</v>
      </c>
      <c r="L926" s="13">
        <f t="shared" si="176"/>
        <v>0</v>
      </c>
      <c r="M926" s="13">
        <f t="shared" si="181"/>
        <v>5.6879496409037768E-20</v>
      </c>
      <c r="N926" s="13">
        <f t="shared" si="177"/>
        <v>3.5265287773603417E-20</v>
      </c>
      <c r="O926" s="13">
        <f t="shared" si="178"/>
        <v>3.5265287773603417E-20</v>
      </c>
      <c r="Q926">
        <v>22.612068385970272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12.08317068289003</v>
      </c>
      <c r="G927" s="13">
        <f t="shared" si="172"/>
        <v>0</v>
      </c>
      <c r="H927" s="13">
        <f t="shared" si="173"/>
        <v>12.08317068289003</v>
      </c>
      <c r="I927" s="16">
        <f t="shared" si="180"/>
        <v>12.10161665570476</v>
      </c>
      <c r="J927" s="13">
        <f t="shared" si="174"/>
        <v>12.04414405826912</v>
      </c>
      <c r="K927" s="13">
        <f t="shared" si="175"/>
        <v>5.7472597435639372E-2</v>
      </c>
      <c r="L927" s="13">
        <f t="shared" si="176"/>
        <v>0</v>
      </c>
      <c r="M927" s="13">
        <f t="shared" si="181"/>
        <v>2.1614208635434351E-20</v>
      </c>
      <c r="N927" s="13">
        <f t="shared" si="177"/>
        <v>1.3400809353969297E-20</v>
      </c>
      <c r="O927" s="13">
        <f t="shared" si="178"/>
        <v>1.3400809353969297E-20</v>
      </c>
      <c r="Q927">
        <v>22.845300516371331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1.0878287574153831</v>
      </c>
      <c r="G928" s="13">
        <f t="shared" si="172"/>
        <v>0</v>
      </c>
      <c r="H928" s="13">
        <f t="shared" si="173"/>
        <v>1.0878287574153831</v>
      </c>
      <c r="I928" s="16">
        <f t="shared" si="180"/>
        <v>1.1453013548510225</v>
      </c>
      <c r="J928" s="13">
        <f t="shared" si="174"/>
        <v>1.1452536979738639</v>
      </c>
      <c r="K928" s="13">
        <f t="shared" si="175"/>
        <v>4.7656877158575028E-5</v>
      </c>
      <c r="L928" s="13">
        <f t="shared" si="176"/>
        <v>0</v>
      </c>
      <c r="M928" s="13">
        <f t="shared" si="181"/>
        <v>8.2133992814650541E-21</v>
      </c>
      <c r="N928" s="13">
        <f t="shared" si="177"/>
        <v>5.0923075545083332E-21</v>
      </c>
      <c r="O928" s="13">
        <f t="shared" si="178"/>
        <v>5.0923075545083332E-21</v>
      </c>
      <c r="Q928">
        <v>23.05211495178116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3.4516556997593222</v>
      </c>
      <c r="G929" s="13">
        <f t="shared" si="172"/>
        <v>0</v>
      </c>
      <c r="H929" s="13">
        <f t="shared" si="173"/>
        <v>3.4516556997593222</v>
      </c>
      <c r="I929" s="16">
        <f t="shared" si="180"/>
        <v>3.4517033566364805</v>
      </c>
      <c r="J929" s="13">
        <f t="shared" si="174"/>
        <v>3.4506088790291121</v>
      </c>
      <c r="K929" s="13">
        <f t="shared" si="175"/>
        <v>1.0944776073684714E-3</v>
      </c>
      <c r="L929" s="13">
        <f t="shared" si="176"/>
        <v>0</v>
      </c>
      <c r="M929" s="13">
        <f t="shared" si="181"/>
        <v>3.1210917269567209E-21</v>
      </c>
      <c r="N929" s="13">
        <f t="shared" si="177"/>
        <v>1.9350768707131668E-21</v>
      </c>
      <c r="O929" s="13">
        <f t="shared" si="178"/>
        <v>1.9350768707131668E-21</v>
      </c>
      <c r="Q929">
        <v>24.301220000000011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0.19165703148312241</v>
      </c>
      <c r="G930" s="13">
        <f t="shared" si="172"/>
        <v>0</v>
      </c>
      <c r="H930" s="13">
        <f t="shared" si="173"/>
        <v>0.19165703148312241</v>
      </c>
      <c r="I930" s="16">
        <f t="shared" si="180"/>
        <v>0.19275150909049088</v>
      </c>
      <c r="J930" s="13">
        <f t="shared" si="174"/>
        <v>0.1927512846292449</v>
      </c>
      <c r="K930" s="13">
        <f t="shared" si="175"/>
        <v>2.2446124597896855E-7</v>
      </c>
      <c r="L930" s="13">
        <f t="shared" si="176"/>
        <v>0</v>
      </c>
      <c r="M930" s="13">
        <f t="shared" si="181"/>
        <v>1.1860148562435541E-21</v>
      </c>
      <c r="N930" s="13">
        <f t="shared" si="177"/>
        <v>7.353292108710035E-22</v>
      </c>
      <c r="O930" s="13">
        <f t="shared" si="178"/>
        <v>7.353292108710035E-22</v>
      </c>
      <c r="Q930">
        <v>23.137981877790249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0.28423123598725092</v>
      </c>
      <c r="G931" s="13">
        <f t="shared" si="172"/>
        <v>0</v>
      </c>
      <c r="H931" s="13">
        <f t="shared" si="173"/>
        <v>0.28423123598725092</v>
      </c>
      <c r="I931" s="16">
        <f t="shared" si="180"/>
        <v>0.2842314604484969</v>
      </c>
      <c r="J931" s="13">
        <f t="shared" si="174"/>
        <v>0.28423084682846267</v>
      </c>
      <c r="K931" s="13">
        <f t="shared" si="175"/>
        <v>6.1362003422882339E-7</v>
      </c>
      <c r="L931" s="13">
        <f t="shared" si="176"/>
        <v>0</v>
      </c>
      <c r="M931" s="13">
        <f t="shared" si="181"/>
        <v>4.5068564537255058E-22</v>
      </c>
      <c r="N931" s="13">
        <f t="shared" si="177"/>
        <v>2.7942510013098138E-22</v>
      </c>
      <c r="O931" s="13">
        <f t="shared" si="178"/>
        <v>2.7942510013098138E-22</v>
      </c>
      <c r="Q931">
        <v>24.275337366752201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65.166299665423637</v>
      </c>
      <c r="G932" s="13">
        <f t="shared" si="172"/>
        <v>4.4722579786063976</v>
      </c>
      <c r="H932" s="13">
        <f t="shared" si="173"/>
        <v>60.694041686817236</v>
      </c>
      <c r="I932" s="16">
        <f t="shared" si="180"/>
        <v>60.694042300437268</v>
      </c>
      <c r="J932" s="13">
        <f t="shared" si="174"/>
        <v>46.830057939565251</v>
      </c>
      <c r="K932" s="13">
        <f t="shared" si="175"/>
        <v>13.863984360872017</v>
      </c>
      <c r="L932" s="13">
        <f t="shared" si="176"/>
        <v>0</v>
      </c>
      <c r="M932" s="13">
        <f t="shared" si="181"/>
        <v>1.712605452415692E-22</v>
      </c>
      <c r="N932" s="13">
        <f t="shared" si="177"/>
        <v>1.0618153804977289E-22</v>
      </c>
      <c r="O932" s="13">
        <f t="shared" si="178"/>
        <v>4.4722579786063976</v>
      </c>
      <c r="Q932">
        <v>15.488856819190721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67.528206198365453</v>
      </c>
      <c r="G933" s="13">
        <f t="shared" si="172"/>
        <v>4.8132017972298007</v>
      </c>
      <c r="H933" s="13">
        <f t="shared" si="173"/>
        <v>62.715004401135651</v>
      </c>
      <c r="I933" s="16">
        <f t="shared" si="180"/>
        <v>76.578988762007668</v>
      </c>
      <c r="J933" s="13">
        <f t="shared" si="174"/>
        <v>48.481167115200776</v>
      </c>
      <c r="K933" s="13">
        <f t="shared" si="175"/>
        <v>28.097821646806892</v>
      </c>
      <c r="L933" s="13">
        <f t="shared" si="176"/>
        <v>0</v>
      </c>
      <c r="M933" s="13">
        <f t="shared" si="181"/>
        <v>6.5079007191796307E-23</v>
      </c>
      <c r="N933" s="13">
        <f t="shared" si="177"/>
        <v>4.0348984458913708E-23</v>
      </c>
      <c r="O933" s="13">
        <f t="shared" si="178"/>
        <v>4.8132017972298007</v>
      </c>
      <c r="Q933">
        <v>13.15567259354839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6.9467411661084588</v>
      </c>
      <c r="G934" s="13">
        <f t="shared" si="172"/>
        <v>0</v>
      </c>
      <c r="H934" s="13">
        <f t="shared" si="173"/>
        <v>6.9467411661084588</v>
      </c>
      <c r="I934" s="16">
        <f t="shared" si="180"/>
        <v>35.044562812915352</v>
      </c>
      <c r="J934" s="13">
        <f t="shared" si="174"/>
        <v>31.293447894891845</v>
      </c>
      <c r="K934" s="13">
        <f t="shared" si="175"/>
        <v>3.7511149180235073</v>
      </c>
      <c r="L934" s="13">
        <f t="shared" si="176"/>
        <v>0</v>
      </c>
      <c r="M934" s="13">
        <f t="shared" si="181"/>
        <v>2.4730022732882599E-23</v>
      </c>
      <c r="N934" s="13">
        <f t="shared" si="177"/>
        <v>1.5332614094387212E-23</v>
      </c>
      <c r="O934" s="13">
        <f t="shared" si="178"/>
        <v>1.5332614094387212E-23</v>
      </c>
      <c r="Q934">
        <v>14.66713739093974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20.152113939811091</v>
      </c>
      <c r="G935" s="13">
        <f t="shared" si="172"/>
        <v>0</v>
      </c>
      <c r="H935" s="13">
        <f t="shared" si="173"/>
        <v>20.152113939811091</v>
      </c>
      <c r="I935" s="16">
        <f t="shared" si="180"/>
        <v>23.903228857834598</v>
      </c>
      <c r="J935" s="13">
        <f t="shared" si="174"/>
        <v>22.633398870341786</v>
      </c>
      <c r="K935" s="13">
        <f t="shared" si="175"/>
        <v>1.2698299874928125</v>
      </c>
      <c r="L935" s="13">
        <f t="shared" si="176"/>
        <v>0</v>
      </c>
      <c r="M935" s="13">
        <f t="shared" si="181"/>
        <v>9.3974086384953869E-24</v>
      </c>
      <c r="N935" s="13">
        <f t="shared" si="177"/>
        <v>5.8263933558671396E-24</v>
      </c>
      <c r="O935" s="13">
        <f t="shared" si="178"/>
        <v>5.8263933558671396E-24</v>
      </c>
      <c r="Q935">
        <v>14.84348575015712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27.159167242944928</v>
      </c>
      <c r="G936" s="13">
        <f t="shared" si="172"/>
        <v>0</v>
      </c>
      <c r="H936" s="13">
        <f t="shared" si="173"/>
        <v>27.159167242944928</v>
      </c>
      <c r="I936" s="16">
        <f t="shared" si="180"/>
        <v>28.428997230437741</v>
      </c>
      <c r="J936" s="13">
        <f t="shared" si="174"/>
        <v>26.869890558997515</v>
      </c>
      <c r="K936" s="13">
        <f t="shared" si="175"/>
        <v>1.559106671440226</v>
      </c>
      <c r="L936" s="13">
        <f t="shared" si="176"/>
        <v>0</v>
      </c>
      <c r="M936" s="13">
        <f t="shared" si="181"/>
        <v>3.5710152826282472E-24</v>
      </c>
      <c r="N936" s="13">
        <f t="shared" si="177"/>
        <v>2.2140294752295134E-24</v>
      </c>
      <c r="O936" s="13">
        <f t="shared" si="178"/>
        <v>2.2140294752295134E-24</v>
      </c>
      <c r="Q936">
        <v>17.072450912815679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1.3540927348240239</v>
      </c>
      <c r="G937" s="13">
        <f t="shared" si="172"/>
        <v>0</v>
      </c>
      <c r="H937" s="13">
        <f t="shared" si="173"/>
        <v>1.3540927348240239</v>
      </c>
      <c r="I937" s="16">
        <f t="shared" si="180"/>
        <v>2.9131994062642499</v>
      </c>
      <c r="J937" s="13">
        <f t="shared" si="174"/>
        <v>2.9117444506351302</v>
      </c>
      <c r="K937" s="13">
        <f t="shared" si="175"/>
        <v>1.4549556291196808E-3</v>
      </c>
      <c r="L937" s="13">
        <f t="shared" si="176"/>
        <v>0</v>
      </c>
      <c r="M937" s="13">
        <f t="shared" si="181"/>
        <v>1.3569858073987338E-24</v>
      </c>
      <c r="N937" s="13">
        <f t="shared" si="177"/>
        <v>8.4133120058721501E-25</v>
      </c>
      <c r="O937" s="13">
        <f t="shared" si="178"/>
        <v>8.4133120058721501E-25</v>
      </c>
      <c r="Q937">
        <v>18.677227129268829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4.2668004931865253</v>
      </c>
      <c r="G938" s="13">
        <f t="shared" si="172"/>
        <v>0</v>
      </c>
      <c r="H938" s="13">
        <f t="shared" si="173"/>
        <v>4.2668004931865253</v>
      </c>
      <c r="I938" s="16">
        <f t="shared" si="180"/>
        <v>4.268255448815645</v>
      </c>
      <c r="J938" s="13">
        <f t="shared" si="174"/>
        <v>4.264082864359616</v>
      </c>
      <c r="K938" s="13">
        <f t="shared" si="175"/>
        <v>4.1725844560289715E-3</v>
      </c>
      <c r="L938" s="13">
        <f t="shared" si="176"/>
        <v>0</v>
      </c>
      <c r="M938" s="13">
        <f t="shared" si="181"/>
        <v>5.1565460681151882E-25</v>
      </c>
      <c r="N938" s="13">
        <f t="shared" si="177"/>
        <v>3.1970585622314167E-25</v>
      </c>
      <c r="O938" s="13">
        <f t="shared" si="178"/>
        <v>3.1970585622314167E-25</v>
      </c>
      <c r="Q938">
        <v>19.324013823028359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31.97739537119023</v>
      </c>
      <c r="G939" s="13">
        <f t="shared" si="172"/>
        <v>0</v>
      </c>
      <c r="H939" s="13">
        <f t="shared" si="173"/>
        <v>31.97739537119023</v>
      </c>
      <c r="I939" s="16">
        <f t="shared" si="180"/>
        <v>31.981567955646259</v>
      </c>
      <c r="J939" s="13">
        <f t="shared" si="174"/>
        <v>31.044903433305308</v>
      </c>
      <c r="K939" s="13">
        <f t="shared" si="175"/>
        <v>0.93666452234095132</v>
      </c>
      <c r="L939" s="13">
        <f t="shared" si="176"/>
        <v>0</v>
      </c>
      <c r="M939" s="13">
        <f t="shared" si="181"/>
        <v>1.9594875058837715E-25</v>
      </c>
      <c r="N939" s="13">
        <f t="shared" si="177"/>
        <v>1.2148822536479383E-25</v>
      </c>
      <c r="O939" s="13">
        <f t="shared" si="178"/>
        <v>1.2148822536479383E-25</v>
      </c>
      <c r="Q939">
        <v>23.46330467342159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18.071825416421841</v>
      </c>
      <c r="G940" s="13">
        <f t="shared" si="172"/>
        <v>0</v>
      </c>
      <c r="H940" s="13">
        <f t="shared" si="173"/>
        <v>18.071825416421841</v>
      </c>
      <c r="I940" s="16">
        <f t="shared" si="180"/>
        <v>19.008489938762793</v>
      </c>
      <c r="J940" s="13">
        <f t="shared" si="174"/>
        <v>18.85381053631869</v>
      </c>
      <c r="K940" s="13">
        <f t="shared" si="175"/>
        <v>0.15467940244410272</v>
      </c>
      <c r="L940" s="13">
        <f t="shared" si="176"/>
        <v>0</v>
      </c>
      <c r="M940" s="13">
        <f t="shared" si="181"/>
        <v>7.4460525223583317E-26</v>
      </c>
      <c r="N940" s="13">
        <f t="shared" si="177"/>
        <v>4.6165525638621659E-26</v>
      </c>
      <c r="O940" s="13">
        <f t="shared" si="178"/>
        <v>4.6165525638621659E-26</v>
      </c>
      <c r="Q940">
        <v>25.415171000000012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3.3652830854258702</v>
      </c>
      <c r="G941" s="13">
        <f t="shared" si="172"/>
        <v>0</v>
      </c>
      <c r="H941" s="13">
        <f t="shared" si="173"/>
        <v>3.3652830854258702</v>
      </c>
      <c r="I941" s="16">
        <f t="shared" si="180"/>
        <v>3.5199624878699729</v>
      </c>
      <c r="J941" s="13">
        <f t="shared" si="174"/>
        <v>3.5189921576286474</v>
      </c>
      <c r="K941" s="13">
        <f t="shared" si="175"/>
        <v>9.7033024132553436E-4</v>
      </c>
      <c r="L941" s="13">
        <f t="shared" si="176"/>
        <v>0</v>
      </c>
      <c r="M941" s="13">
        <f t="shared" si="181"/>
        <v>2.8294999584961658E-26</v>
      </c>
      <c r="N941" s="13">
        <f t="shared" si="177"/>
        <v>1.7542899742676227E-26</v>
      </c>
      <c r="O941" s="13">
        <f t="shared" si="178"/>
        <v>1.7542899742676227E-26</v>
      </c>
      <c r="Q941">
        <v>25.588302066591719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2.3884076883393268</v>
      </c>
      <c r="G942" s="13">
        <f t="shared" si="172"/>
        <v>0</v>
      </c>
      <c r="H942" s="13">
        <f t="shared" si="173"/>
        <v>2.3884076883393268</v>
      </c>
      <c r="I942" s="16">
        <f t="shared" si="180"/>
        <v>2.3893780185806524</v>
      </c>
      <c r="J942" s="13">
        <f t="shared" si="174"/>
        <v>2.3889993119301107</v>
      </c>
      <c r="K942" s="13">
        <f t="shared" si="175"/>
        <v>3.78706650541627E-4</v>
      </c>
      <c r="L942" s="13">
        <f t="shared" si="176"/>
        <v>0</v>
      </c>
      <c r="M942" s="13">
        <f t="shared" si="181"/>
        <v>1.0752099842285431E-26</v>
      </c>
      <c r="N942" s="13">
        <f t="shared" si="177"/>
        <v>6.666301902216968E-27</v>
      </c>
      <c r="O942" s="13">
        <f t="shared" si="178"/>
        <v>6.666301902216968E-27</v>
      </c>
      <c r="Q942">
        <v>24.001044705898529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48.295744324950647</v>
      </c>
      <c r="G943" s="13">
        <f t="shared" si="172"/>
        <v>2.0369746683417191</v>
      </c>
      <c r="H943" s="13">
        <f t="shared" si="173"/>
        <v>46.258769656608926</v>
      </c>
      <c r="I943" s="16">
        <f t="shared" si="180"/>
        <v>46.25914836325947</v>
      </c>
      <c r="J943" s="13">
        <f t="shared" si="174"/>
        <v>42.900092691057196</v>
      </c>
      <c r="K943" s="13">
        <f t="shared" si="175"/>
        <v>3.359055672202274</v>
      </c>
      <c r="L943" s="13">
        <f t="shared" si="176"/>
        <v>0</v>
      </c>
      <c r="M943" s="13">
        <f t="shared" si="181"/>
        <v>4.0857979400684634E-27</v>
      </c>
      <c r="N943" s="13">
        <f t="shared" si="177"/>
        <v>2.5331947228424472E-27</v>
      </c>
      <c r="O943" s="13">
        <f t="shared" si="178"/>
        <v>2.0369746683417191</v>
      </c>
      <c r="Q943">
        <v>21.767792947503992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45.494551971575291</v>
      </c>
      <c r="G944" s="13">
        <f t="shared" si="172"/>
        <v>1.6326194560002159</v>
      </c>
      <c r="H944" s="13">
        <f t="shared" si="173"/>
        <v>43.861932515575077</v>
      </c>
      <c r="I944" s="16">
        <f t="shared" si="180"/>
        <v>47.220988187777351</v>
      </c>
      <c r="J944" s="13">
        <f t="shared" si="174"/>
        <v>41.20742269154789</v>
      </c>
      <c r="K944" s="13">
        <f t="shared" si="175"/>
        <v>6.0135654962294609</v>
      </c>
      <c r="L944" s="13">
        <f t="shared" si="176"/>
        <v>0</v>
      </c>
      <c r="M944" s="13">
        <f t="shared" si="181"/>
        <v>1.5526032172260163E-27</v>
      </c>
      <c r="N944" s="13">
        <f t="shared" si="177"/>
        <v>9.6261399468013E-28</v>
      </c>
      <c r="O944" s="13">
        <f t="shared" si="178"/>
        <v>1.6326194560002159</v>
      </c>
      <c r="Q944">
        <v>17.432347085039449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84.049165817327875</v>
      </c>
      <c r="G945" s="13">
        <f t="shared" si="172"/>
        <v>7.1980205786895395</v>
      </c>
      <c r="H945" s="13">
        <f t="shared" si="173"/>
        <v>76.851145238638338</v>
      </c>
      <c r="I945" s="16">
        <f t="shared" si="180"/>
        <v>82.864710734867799</v>
      </c>
      <c r="J945" s="13">
        <f t="shared" si="174"/>
        <v>49.466564548701797</v>
      </c>
      <c r="K945" s="13">
        <f t="shared" si="175"/>
        <v>33.398146186166002</v>
      </c>
      <c r="L945" s="13">
        <f t="shared" si="176"/>
        <v>0</v>
      </c>
      <c r="M945" s="13">
        <f t="shared" si="181"/>
        <v>5.8998922254588625E-28</v>
      </c>
      <c r="N945" s="13">
        <f t="shared" si="177"/>
        <v>3.6579331797844949E-28</v>
      </c>
      <c r="O945" s="13">
        <f t="shared" si="178"/>
        <v>7.1980205786895395</v>
      </c>
      <c r="Q945">
        <v>12.927306122097081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42.789899873226133</v>
      </c>
      <c r="G946" s="13">
        <f t="shared" si="172"/>
        <v>1.2421999361767873</v>
      </c>
      <c r="H946" s="13">
        <f t="shared" si="173"/>
        <v>41.547699937049344</v>
      </c>
      <c r="I946" s="16">
        <f t="shared" si="180"/>
        <v>74.945846123215347</v>
      </c>
      <c r="J946" s="13">
        <f t="shared" si="174"/>
        <v>47.12600884430492</v>
      </c>
      <c r="K946" s="13">
        <f t="shared" si="175"/>
        <v>27.819837278910427</v>
      </c>
      <c r="L946" s="13">
        <f t="shared" si="176"/>
        <v>0</v>
      </c>
      <c r="M946" s="13">
        <f t="shared" si="181"/>
        <v>2.2419590456743675E-28</v>
      </c>
      <c r="N946" s="13">
        <f t="shared" si="177"/>
        <v>1.3900146083181079E-28</v>
      </c>
      <c r="O946" s="13">
        <f t="shared" si="178"/>
        <v>1.2421999361767873</v>
      </c>
      <c r="Q946">
        <v>12.67596359354839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0.1088087484234366</v>
      </c>
      <c r="G947" s="13">
        <f t="shared" si="172"/>
        <v>0</v>
      </c>
      <c r="H947" s="13">
        <f t="shared" si="173"/>
        <v>0.1088087484234366</v>
      </c>
      <c r="I947" s="16">
        <f t="shared" si="180"/>
        <v>27.928646027333862</v>
      </c>
      <c r="J947" s="13">
        <f t="shared" si="174"/>
        <v>25.998270240604747</v>
      </c>
      <c r="K947" s="13">
        <f t="shared" si="175"/>
        <v>1.9303757867291154</v>
      </c>
      <c r="L947" s="13">
        <f t="shared" si="176"/>
        <v>0</v>
      </c>
      <c r="M947" s="13">
        <f t="shared" si="181"/>
        <v>8.5194443735625962E-29</v>
      </c>
      <c r="N947" s="13">
        <f t="shared" si="177"/>
        <v>5.2820555116088096E-29</v>
      </c>
      <c r="O947" s="13">
        <f t="shared" si="178"/>
        <v>5.2820555116088096E-29</v>
      </c>
      <c r="Q947">
        <v>15.00344436102945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2.3854779584506161</v>
      </c>
      <c r="G948" s="13">
        <f t="shared" si="172"/>
        <v>0</v>
      </c>
      <c r="H948" s="13">
        <f t="shared" si="173"/>
        <v>2.3854779584506161</v>
      </c>
      <c r="I948" s="16">
        <f t="shared" si="180"/>
        <v>4.3158537451797319</v>
      </c>
      <c r="J948" s="13">
        <f t="shared" si="174"/>
        <v>4.3083792897423434</v>
      </c>
      <c r="K948" s="13">
        <f t="shared" si="175"/>
        <v>7.4744554373884498E-3</v>
      </c>
      <c r="L948" s="13">
        <f t="shared" si="176"/>
        <v>0</v>
      </c>
      <c r="M948" s="13">
        <f t="shared" si="181"/>
        <v>3.2373888619537866E-29</v>
      </c>
      <c r="N948" s="13">
        <f t="shared" si="177"/>
        <v>2.0071810944113478E-29</v>
      </c>
      <c r="O948" s="13">
        <f t="shared" si="178"/>
        <v>2.0071810944113478E-29</v>
      </c>
      <c r="Q948">
        <v>15.41490014657966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35.381155344034461</v>
      </c>
      <c r="G949" s="13">
        <f t="shared" si="172"/>
        <v>0.17273947457177088</v>
      </c>
      <c r="H949" s="13">
        <f t="shared" si="173"/>
        <v>35.208415869462691</v>
      </c>
      <c r="I949" s="16">
        <f t="shared" si="180"/>
        <v>35.21589032490008</v>
      </c>
      <c r="J949" s="13">
        <f t="shared" si="174"/>
        <v>31.660582150313971</v>
      </c>
      <c r="K949" s="13">
        <f t="shared" si="175"/>
        <v>3.5553081745861093</v>
      </c>
      <c r="L949" s="13">
        <f t="shared" si="176"/>
        <v>0</v>
      </c>
      <c r="M949" s="13">
        <f t="shared" si="181"/>
        <v>1.2302077675424388E-29</v>
      </c>
      <c r="N949" s="13">
        <f t="shared" si="177"/>
        <v>7.62728815876312E-30</v>
      </c>
      <c r="O949" s="13">
        <f t="shared" si="178"/>
        <v>0.17273947457177088</v>
      </c>
      <c r="Q949">
        <v>15.23182146273748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50.098942102207388</v>
      </c>
      <c r="G950" s="13">
        <f t="shared" si="172"/>
        <v>2.2972682605464079</v>
      </c>
      <c r="H950" s="13">
        <f t="shared" si="173"/>
        <v>47.801673841660978</v>
      </c>
      <c r="I950" s="16">
        <f t="shared" si="180"/>
        <v>51.356982016247088</v>
      </c>
      <c r="J950" s="13">
        <f t="shared" si="174"/>
        <v>46.331526212729102</v>
      </c>
      <c r="K950" s="13">
        <f t="shared" si="175"/>
        <v>5.0254558035179855</v>
      </c>
      <c r="L950" s="13">
        <f t="shared" si="176"/>
        <v>0</v>
      </c>
      <c r="M950" s="13">
        <f t="shared" si="181"/>
        <v>4.6747895166612679E-30</v>
      </c>
      <c r="N950" s="13">
        <f t="shared" si="177"/>
        <v>2.8983695003299861E-30</v>
      </c>
      <c r="O950" s="13">
        <f t="shared" si="178"/>
        <v>2.2972682605464079</v>
      </c>
      <c r="Q950">
        <v>20.839973359937929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0.1623109664506982</v>
      </c>
      <c r="G951" s="13">
        <f t="shared" si="172"/>
        <v>0</v>
      </c>
      <c r="H951" s="13">
        <f t="shared" si="173"/>
        <v>0.1623109664506982</v>
      </c>
      <c r="I951" s="16">
        <f t="shared" si="180"/>
        <v>5.1877667699686834</v>
      </c>
      <c r="J951" s="13">
        <f t="shared" si="174"/>
        <v>5.182464954142934</v>
      </c>
      <c r="K951" s="13">
        <f t="shared" si="175"/>
        <v>5.3018158257494008E-3</v>
      </c>
      <c r="L951" s="13">
        <f t="shared" si="176"/>
        <v>0</v>
      </c>
      <c r="M951" s="13">
        <f t="shared" si="181"/>
        <v>1.7764200163312818E-30</v>
      </c>
      <c r="N951" s="13">
        <f t="shared" si="177"/>
        <v>1.1013804101253948E-30</v>
      </c>
      <c r="O951" s="13">
        <f t="shared" si="178"/>
        <v>1.1013804101253948E-30</v>
      </c>
      <c r="Q951">
        <v>21.766039053203361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13.63047502327761</v>
      </c>
      <c r="G952" s="13">
        <f t="shared" si="172"/>
        <v>0</v>
      </c>
      <c r="H952" s="13">
        <f t="shared" si="173"/>
        <v>13.63047502327761</v>
      </c>
      <c r="I952" s="16">
        <f t="shared" si="180"/>
        <v>13.635776839103359</v>
      </c>
      <c r="J952" s="13">
        <f t="shared" si="174"/>
        <v>13.590434655366305</v>
      </c>
      <c r="K952" s="13">
        <f t="shared" si="175"/>
        <v>4.5342183737053787E-2</v>
      </c>
      <c r="L952" s="13">
        <f t="shared" si="176"/>
        <v>0</v>
      </c>
      <c r="M952" s="13">
        <f t="shared" si="181"/>
        <v>6.7503960620588702E-31</v>
      </c>
      <c r="N952" s="13">
        <f t="shared" si="177"/>
        <v>4.1852455584764992E-31</v>
      </c>
      <c r="O952" s="13">
        <f t="shared" si="178"/>
        <v>4.1852455584764992E-31</v>
      </c>
      <c r="Q952">
        <v>27.139361179051551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25.801493051011612</v>
      </c>
      <c r="G953" s="13">
        <f t="shared" si="172"/>
        <v>0</v>
      </c>
      <c r="H953" s="13">
        <f t="shared" si="173"/>
        <v>25.801493051011612</v>
      </c>
      <c r="I953" s="16">
        <f t="shared" si="180"/>
        <v>25.846835234748667</v>
      </c>
      <c r="J953" s="13">
        <f t="shared" si="174"/>
        <v>25.532277700861805</v>
      </c>
      <c r="K953" s="13">
        <f t="shared" si="175"/>
        <v>0.31455753388686247</v>
      </c>
      <c r="L953" s="13">
        <f t="shared" si="176"/>
        <v>0</v>
      </c>
      <c r="M953" s="13">
        <f t="shared" si="181"/>
        <v>2.5651505035823709E-31</v>
      </c>
      <c r="N953" s="13">
        <f t="shared" si="177"/>
        <v>1.5903933122210699E-31</v>
      </c>
      <c r="O953" s="13">
        <f t="shared" si="178"/>
        <v>1.5903933122210699E-31</v>
      </c>
      <c r="Q953">
        <v>26.907135000000011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0.36531529525636358</v>
      </c>
      <c r="G954" s="13">
        <f t="shared" si="172"/>
        <v>0</v>
      </c>
      <c r="H954" s="13">
        <f t="shared" si="173"/>
        <v>0.36531529525636358</v>
      </c>
      <c r="I954" s="16">
        <f t="shared" si="180"/>
        <v>0.67987282914322611</v>
      </c>
      <c r="J954" s="13">
        <f t="shared" si="174"/>
        <v>0.67986088877683937</v>
      </c>
      <c r="K954" s="13">
        <f t="shared" si="175"/>
        <v>1.194036638674234E-5</v>
      </c>
      <c r="L954" s="13">
        <f t="shared" si="176"/>
        <v>0</v>
      </c>
      <c r="M954" s="13">
        <f t="shared" si="181"/>
        <v>9.7475719136130106E-32</v>
      </c>
      <c r="N954" s="13">
        <f t="shared" si="177"/>
        <v>6.0434945864400662E-32</v>
      </c>
      <c r="O954" s="13">
        <f t="shared" si="178"/>
        <v>6.0434945864400662E-32</v>
      </c>
      <c r="Q954">
        <v>21.772613418916901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1.126106366478588</v>
      </c>
      <c r="G955" s="13">
        <f t="shared" si="172"/>
        <v>0</v>
      </c>
      <c r="H955" s="13">
        <f t="shared" si="173"/>
        <v>1.126106366478588</v>
      </c>
      <c r="I955" s="16">
        <f t="shared" si="180"/>
        <v>1.1261183068449747</v>
      </c>
      <c r="J955" s="13">
        <f t="shared" si="174"/>
        <v>1.1260691098729627</v>
      </c>
      <c r="K955" s="13">
        <f t="shared" si="175"/>
        <v>4.9196972012000018E-5</v>
      </c>
      <c r="L955" s="13">
        <f t="shared" si="176"/>
        <v>0</v>
      </c>
      <c r="M955" s="13">
        <f t="shared" si="181"/>
        <v>3.7040773271729444E-32</v>
      </c>
      <c r="N955" s="13">
        <f t="shared" si="177"/>
        <v>2.2965279428472256E-32</v>
      </c>
      <c r="O955" s="13">
        <f t="shared" si="178"/>
        <v>2.2965279428472256E-32</v>
      </c>
      <c r="Q955">
        <v>22.466434562779941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16.735632027097179</v>
      </c>
      <c r="G956" s="13">
        <f t="shared" si="172"/>
        <v>0</v>
      </c>
      <c r="H956" s="13">
        <f t="shared" si="173"/>
        <v>16.735632027097179</v>
      </c>
      <c r="I956" s="16">
        <f t="shared" si="180"/>
        <v>16.735681224069189</v>
      </c>
      <c r="J956" s="13">
        <f t="shared" si="174"/>
        <v>16.371809480872759</v>
      </c>
      <c r="K956" s="13">
        <f t="shared" si="175"/>
        <v>0.36387174319643023</v>
      </c>
      <c r="L956" s="13">
        <f t="shared" si="176"/>
        <v>0</v>
      </c>
      <c r="M956" s="13">
        <f t="shared" si="181"/>
        <v>1.4075493843257188E-32</v>
      </c>
      <c r="N956" s="13">
        <f t="shared" si="177"/>
        <v>8.7268061828194561E-33</v>
      </c>
      <c r="O956" s="13">
        <f t="shared" si="178"/>
        <v>8.7268061828194561E-33</v>
      </c>
      <c r="Q956">
        <v>16.48562070297606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58.25173747777071</v>
      </c>
      <c r="G957" s="13">
        <f t="shared" si="172"/>
        <v>3.47413328421763</v>
      </c>
      <c r="H957" s="13">
        <f t="shared" si="173"/>
        <v>54.777604193553081</v>
      </c>
      <c r="I957" s="16">
        <f t="shared" si="180"/>
        <v>55.141475936749515</v>
      </c>
      <c r="J957" s="13">
        <f t="shared" si="174"/>
        <v>43.627975869567038</v>
      </c>
      <c r="K957" s="13">
        <f t="shared" si="175"/>
        <v>11.513500067182477</v>
      </c>
      <c r="L957" s="13">
        <f t="shared" si="176"/>
        <v>0</v>
      </c>
      <c r="M957" s="13">
        <f t="shared" si="181"/>
        <v>5.3486876604377321E-33</v>
      </c>
      <c r="N957" s="13">
        <f t="shared" si="177"/>
        <v>3.3161863494713939E-33</v>
      </c>
      <c r="O957" s="13">
        <f t="shared" si="178"/>
        <v>3.47413328421763</v>
      </c>
      <c r="Q957">
        <v>15.03842081419225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21.402988085821569</v>
      </c>
      <c r="G958" s="13">
        <f t="shared" si="172"/>
        <v>0</v>
      </c>
      <c r="H958" s="13">
        <f t="shared" si="173"/>
        <v>21.402988085821569</v>
      </c>
      <c r="I958" s="16">
        <f t="shared" si="180"/>
        <v>32.916488153004046</v>
      </c>
      <c r="J958" s="13">
        <f t="shared" si="174"/>
        <v>29.438005193793867</v>
      </c>
      <c r="K958" s="13">
        <f t="shared" si="175"/>
        <v>3.4784829592101794</v>
      </c>
      <c r="L958" s="13">
        <f t="shared" si="176"/>
        <v>0</v>
      </c>
      <c r="M958" s="13">
        <f t="shared" si="181"/>
        <v>2.0325013109663382E-33</v>
      </c>
      <c r="N958" s="13">
        <f t="shared" si="177"/>
        <v>1.2601508127991297E-33</v>
      </c>
      <c r="O958" s="13">
        <f t="shared" si="178"/>
        <v>1.2601508127991297E-33</v>
      </c>
      <c r="Q958">
        <v>13.871828697099261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0.56829418238796281</v>
      </c>
      <c r="G959" s="13">
        <f t="shared" si="172"/>
        <v>0</v>
      </c>
      <c r="H959" s="13">
        <f t="shared" si="173"/>
        <v>0.56829418238796281</v>
      </c>
      <c r="I959" s="16">
        <f t="shared" si="180"/>
        <v>4.0467771415981417</v>
      </c>
      <c r="J959" s="13">
        <f t="shared" si="174"/>
        <v>4.0391673159427253</v>
      </c>
      <c r="K959" s="13">
        <f t="shared" si="175"/>
        <v>7.6098256554164578E-3</v>
      </c>
      <c r="L959" s="13">
        <f t="shared" si="176"/>
        <v>0</v>
      </c>
      <c r="M959" s="13">
        <f t="shared" si="181"/>
        <v>7.723504981672085E-34</v>
      </c>
      <c r="N959" s="13">
        <f t="shared" si="177"/>
        <v>4.7885730886366925E-34</v>
      </c>
      <c r="O959" s="13">
        <f t="shared" si="178"/>
        <v>4.7885730886366925E-34</v>
      </c>
      <c r="Q959">
        <v>13.893685593548391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75.12324904330454</v>
      </c>
      <c r="G960" s="13">
        <f t="shared" si="172"/>
        <v>5.9095546266267469</v>
      </c>
      <c r="H960" s="13">
        <f t="shared" si="173"/>
        <v>69.213694416677797</v>
      </c>
      <c r="I960" s="16">
        <f t="shared" si="180"/>
        <v>69.221304242333218</v>
      </c>
      <c r="J960" s="13">
        <f t="shared" si="174"/>
        <v>49.752738024338832</v>
      </c>
      <c r="K960" s="13">
        <f t="shared" si="175"/>
        <v>19.468566217994386</v>
      </c>
      <c r="L960" s="13">
        <f t="shared" si="176"/>
        <v>0</v>
      </c>
      <c r="M960" s="13">
        <f t="shared" si="181"/>
        <v>2.9349318930353925E-34</v>
      </c>
      <c r="N960" s="13">
        <f t="shared" si="177"/>
        <v>1.8196577736819432E-34</v>
      </c>
      <c r="O960" s="13">
        <f t="shared" si="178"/>
        <v>5.9095546266267469</v>
      </c>
      <c r="Q960">
        <v>15.08255695603965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18.189120982507831</v>
      </c>
      <c r="G961" s="13">
        <f t="shared" si="172"/>
        <v>0</v>
      </c>
      <c r="H961" s="13">
        <f t="shared" si="173"/>
        <v>18.189120982507831</v>
      </c>
      <c r="I961" s="16">
        <f t="shared" si="180"/>
        <v>37.657687200502217</v>
      </c>
      <c r="J961" s="13">
        <f t="shared" si="174"/>
        <v>34.506794114261197</v>
      </c>
      <c r="K961" s="13">
        <f t="shared" si="175"/>
        <v>3.1508930862410196</v>
      </c>
      <c r="L961" s="13">
        <f t="shared" si="176"/>
        <v>0</v>
      </c>
      <c r="M961" s="13">
        <f t="shared" si="181"/>
        <v>1.1152741193534492E-34</v>
      </c>
      <c r="N961" s="13">
        <f t="shared" si="177"/>
        <v>6.9146995399913847E-35</v>
      </c>
      <c r="O961" s="13">
        <f t="shared" si="178"/>
        <v>6.9146995399913847E-35</v>
      </c>
      <c r="Q961">
        <v>17.730276371984939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11.329997604705881</v>
      </c>
      <c r="G962" s="13">
        <f t="shared" si="172"/>
        <v>0</v>
      </c>
      <c r="H962" s="13">
        <f t="shared" si="173"/>
        <v>11.329997604705881</v>
      </c>
      <c r="I962" s="16">
        <f t="shared" si="180"/>
        <v>14.4808906909469</v>
      </c>
      <c r="J962" s="13">
        <f t="shared" si="174"/>
        <v>14.337817520420973</v>
      </c>
      <c r="K962" s="13">
        <f t="shared" si="175"/>
        <v>0.14307317052592694</v>
      </c>
      <c r="L962" s="13">
        <f t="shared" si="176"/>
        <v>0</v>
      </c>
      <c r="M962" s="13">
        <f t="shared" si="181"/>
        <v>4.2380416535431075E-35</v>
      </c>
      <c r="N962" s="13">
        <f t="shared" si="177"/>
        <v>2.6275858251967265E-35</v>
      </c>
      <c r="O962" s="13">
        <f t="shared" si="178"/>
        <v>2.6275858251967265E-35</v>
      </c>
      <c r="Q962">
        <v>20.147197269437321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1.2132937695385091</v>
      </c>
      <c r="G963" s="13">
        <f t="shared" si="172"/>
        <v>0</v>
      </c>
      <c r="H963" s="13">
        <f t="shared" si="173"/>
        <v>1.2132937695385091</v>
      </c>
      <c r="I963" s="16">
        <f t="shared" si="180"/>
        <v>1.356366940064436</v>
      </c>
      <c r="J963" s="13">
        <f t="shared" si="174"/>
        <v>1.356296592362755</v>
      </c>
      <c r="K963" s="13">
        <f t="shared" si="175"/>
        <v>7.0347701681017227E-5</v>
      </c>
      <c r="L963" s="13">
        <f t="shared" si="176"/>
        <v>0</v>
      </c>
      <c r="M963" s="13">
        <f t="shared" si="181"/>
        <v>1.6104558283463809E-35</v>
      </c>
      <c r="N963" s="13">
        <f t="shared" si="177"/>
        <v>9.9848261357475613E-36</v>
      </c>
      <c r="O963" s="13">
        <f t="shared" si="178"/>
        <v>9.9848261357475613E-36</v>
      </c>
      <c r="Q963">
        <v>23.892532241642389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2.632903572813531</v>
      </c>
      <c r="G964" s="13">
        <f t="shared" si="172"/>
        <v>0</v>
      </c>
      <c r="H964" s="13">
        <f t="shared" si="173"/>
        <v>2.632903572813531</v>
      </c>
      <c r="I964" s="16">
        <f t="shared" si="180"/>
        <v>2.6329739205152123</v>
      </c>
      <c r="J964" s="13">
        <f t="shared" si="174"/>
        <v>2.6325398534751123</v>
      </c>
      <c r="K964" s="13">
        <f t="shared" si="175"/>
        <v>4.3406704009996133E-4</v>
      </c>
      <c r="L964" s="13">
        <f t="shared" si="176"/>
        <v>0</v>
      </c>
      <c r="M964" s="13">
        <f t="shared" si="181"/>
        <v>6.1197321477162479E-36</v>
      </c>
      <c r="N964" s="13">
        <f t="shared" si="177"/>
        <v>3.7942339315840737E-36</v>
      </c>
      <c r="O964" s="13">
        <f t="shared" si="178"/>
        <v>3.7942339315840737E-36</v>
      </c>
      <c r="Q964">
        <v>25.110124613208349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10.38401485520356</v>
      </c>
      <c r="G965" s="13">
        <f t="shared" si="172"/>
        <v>0</v>
      </c>
      <c r="H965" s="13">
        <f t="shared" si="173"/>
        <v>10.38401485520356</v>
      </c>
      <c r="I965" s="16">
        <f t="shared" si="180"/>
        <v>10.38444892224366</v>
      </c>
      <c r="J965" s="13">
        <f t="shared" si="174"/>
        <v>10.358030907603407</v>
      </c>
      <c r="K965" s="13">
        <f t="shared" si="175"/>
        <v>2.6418014640253062E-2</v>
      </c>
      <c r="L965" s="13">
        <f t="shared" si="176"/>
        <v>0</v>
      </c>
      <c r="M965" s="13">
        <f t="shared" si="181"/>
        <v>2.3254982161321742E-36</v>
      </c>
      <c r="N965" s="13">
        <f t="shared" si="177"/>
        <v>1.441808894001948E-36</v>
      </c>
      <c r="O965" s="13">
        <f t="shared" si="178"/>
        <v>1.441808894001948E-36</v>
      </c>
      <c r="Q965">
        <v>25.141829000000008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8.7054903704574915</v>
      </c>
      <c r="G966" s="13">
        <f t="shared" ref="G966:G1029" si="183">IF((F966-$J$2)&gt;0,$I$2*(F966-$J$2),0)</f>
        <v>0</v>
      </c>
      <c r="H966" s="13">
        <f t="shared" ref="H966:H1029" si="184">F966-G966</f>
        <v>8.7054903704574915</v>
      </c>
      <c r="I966" s="16">
        <f t="shared" si="180"/>
        <v>8.7319083850977446</v>
      </c>
      <c r="J966" s="13">
        <f t="shared" ref="J966:J1029" si="185">I966/SQRT(1+(I966/($K$2*(300+(25*Q966)+0.05*(Q966)^3)))^2)</f>
        <v>8.7133191503001513</v>
      </c>
      <c r="K966" s="13">
        <f t="shared" ref="K966:K1029" si="186">I966-J966</f>
        <v>1.8589234797593335E-2</v>
      </c>
      <c r="L966" s="13">
        <f t="shared" ref="L966:L1029" si="187">IF(K966&gt;$N$2,(K966-$N$2)/$L$2,0)</f>
        <v>0</v>
      </c>
      <c r="M966" s="13">
        <f t="shared" si="181"/>
        <v>8.8368932213022626E-37</v>
      </c>
      <c r="N966" s="13">
        <f t="shared" ref="N966:N1029" si="188">$M$2*M966</f>
        <v>5.4788737972074028E-37</v>
      </c>
      <c r="O966" s="13">
        <f t="shared" ref="O966:O1029" si="189">N966+G966</f>
        <v>5.4788737972074028E-37</v>
      </c>
      <c r="Q966">
        <v>23.939042262135722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8.6730245082257689</v>
      </c>
      <c r="G967" s="13">
        <f t="shared" si="183"/>
        <v>0</v>
      </c>
      <c r="H967" s="13">
        <f t="shared" si="184"/>
        <v>8.6730245082257689</v>
      </c>
      <c r="I967" s="16">
        <f t="shared" ref="I967:I1030" si="191">H967+K966-L966</f>
        <v>8.6916137430233622</v>
      </c>
      <c r="J967" s="13">
        <f t="shared" si="185"/>
        <v>8.6741373219127595</v>
      </c>
      <c r="K967" s="13">
        <f t="shared" si="186"/>
        <v>1.7476421110602658E-2</v>
      </c>
      <c r="L967" s="13">
        <f t="shared" si="187"/>
        <v>0</v>
      </c>
      <c r="M967" s="13">
        <f t="shared" ref="M967:M1030" si="192">L967+M966-N966</f>
        <v>3.3580194240948598E-37</v>
      </c>
      <c r="N967" s="13">
        <f t="shared" si="188"/>
        <v>2.0819720429388129E-37</v>
      </c>
      <c r="O967" s="13">
        <f t="shared" si="189"/>
        <v>2.0819720429388129E-37</v>
      </c>
      <c r="Q967">
        <v>24.282285147394219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23.088073022572338</v>
      </c>
      <c r="G968" s="13">
        <f t="shared" si="183"/>
        <v>0</v>
      </c>
      <c r="H968" s="13">
        <f t="shared" si="184"/>
        <v>23.088073022572338</v>
      </c>
      <c r="I968" s="16">
        <f t="shared" si="191"/>
        <v>23.105549443682939</v>
      </c>
      <c r="J968" s="13">
        <f t="shared" si="185"/>
        <v>22.335560435168951</v>
      </c>
      <c r="K968" s="13">
        <f t="shared" si="186"/>
        <v>0.76998900851398844</v>
      </c>
      <c r="L968" s="13">
        <f t="shared" si="187"/>
        <v>0</v>
      </c>
      <c r="M968" s="13">
        <f t="shared" si="192"/>
        <v>1.2760473811560469E-37</v>
      </c>
      <c r="N968" s="13">
        <f t="shared" si="188"/>
        <v>7.9114937631674909E-38</v>
      </c>
      <c r="O968" s="13">
        <f t="shared" si="189"/>
        <v>7.9114937631674909E-38</v>
      </c>
      <c r="Q968">
        <v>17.905251502245029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113.1165663495773</v>
      </c>
      <c r="G969" s="13">
        <f t="shared" si="183"/>
        <v>11.39393197344633</v>
      </c>
      <c r="H969" s="13">
        <f t="shared" si="184"/>
        <v>101.72263437613097</v>
      </c>
      <c r="I969" s="16">
        <f t="shared" si="191"/>
        <v>102.49262338464496</v>
      </c>
      <c r="J969" s="13">
        <f t="shared" si="185"/>
        <v>53.652451047932502</v>
      </c>
      <c r="K969" s="13">
        <f t="shared" si="186"/>
        <v>48.840172336712456</v>
      </c>
      <c r="L969" s="13">
        <f t="shared" si="187"/>
        <v>11.295246907319347</v>
      </c>
      <c r="M969" s="13">
        <f t="shared" si="192"/>
        <v>11.295246907319347</v>
      </c>
      <c r="N969" s="13">
        <f t="shared" si="188"/>
        <v>7.0030530825379955</v>
      </c>
      <c r="O969" s="13">
        <f t="shared" si="189"/>
        <v>18.396985055984324</v>
      </c>
      <c r="Q969">
        <v>13.234260015745461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77.910458117505982</v>
      </c>
      <c r="G970" s="13">
        <f t="shared" si="183"/>
        <v>6.3118913371639076</v>
      </c>
      <c r="H970" s="13">
        <f t="shared" si="184"/>
        <v>71.598566780342068</v>
      </c>
      <c r="I970" s="16">
        <f t="shared" si="191"/>
        <v>109.14349220973517</v>
      </c>
      <c r="J970" s="13">
        <f t="shared" si="185"/>
        <v>51.223729119224515</v>
      </c>
      <c r="K970" s="13">
        <f t="shared" si="186"/>
        <v>57.919763090510656</v>
      </c>
      <c r="L970" s="13">
        <f t="shared" si="187"/>
        <v>20.006564423659704</v>
      </c>
      <c r="M970" s="13">
        <f t="shared" si="192"/>
        <v>24.298758248441054</v>
      </c>
      <c r="N970" s="13">
        <f t="shared" si="188"/>
        <v>15.065230114033453</v>
      </c>
      <c r="O970" s="13">
        <f t="shared" si="189"/>
        <v>21.377121451197361</v>
      </c>
      <c r="Q970">
        <v>12.03282259354839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63.355307637420609</v>
      </c>
      <c r="G971" s="13">
        <f t="shared" si="183"/>
        <v>4.2108392776915693</v>
      </c>
      <c r="H971" s="13">
        <f t="shared" si="184"/>
        <v>59.144468359729039</v>
      </c>
      <c r="I971" s="16">
        <f t="shared" si="191"/>
        <v>97.057667026579992</v>
      </c>
      <c r="J971" s="13">
        <f t="shared" si="185"/>
        <v>49.425069733315411</v>
      </c>
      <c r="K971" s="13">
        <f t="shared" si="186"/>
        <v>47.632597293264581</v>
      </c>
      <c r="L971" s="13">
        <f t="shared" si="187"/>
        <v>10.136651777480223</v>
      </c>
      <c r="M971" s="13">
        <f t="shared" si="192"/>
        <v>19.370179911887824</v>
      </c>
      <c r="N971" s="13">
        <f t="shared" si="188"/>
        <v>12.009511545370451</v>
      </c>
      <c r="O971" s="13">
        <f t="shared" si="189"/>
        <v>16.22035082306202</v>
      </c>
      <c r="Q971">
        <v>11.88468515838594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48.798605576898069</v>
      </c>
      <c r="G972" s="13">
        <f t="shared" si="183"/>
        <v>2.1095632458681792</v>
      </c>
      <c r="H972" s="13">
        <f t="shared" si="184"/>
        <v>46.689042331029889</v>
      </c>
      <c r="I972" s="16">
        <f t="shared" si="191"/>
        <v>84.184987846814252</v>
      </c>
      <c r="J972" s="13">
        <f t="shared" si="185"/>
        <v>52.657952615158194</v>
      </c>
      <c r="K972" s="13">
        <f t="shared" si="186"/>
        <v>31.527035231656058</v>
      </c>
      <c r="L972" s="13">
        <f t="shared" si="187"/>
        <v>0</v>
      </c>
      <c r="M972" s="13">
        <f t="shared" si="192"/>
        <v>7.3606683665173733</v>
      </c>
      <c r="N972" s="13">
        <f t="shared" si="188"/>
        <v>4.5636143872407713</v>
      </c>
      <c r="O972" s="13">
        <f t="shared" si="189"/>
        <v>6.673177633108951</v>
      </c>
      <c r="Q972">
        <v>14.239941365132641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15.91284958000057</v>
      </c>
      <c r="G973" s="13">
        <f t="shared" si="183"/>
        <v>0</v>
      </c>
      <c r="H973" s="13">
        <f t="shared" si="184"/>
        <v>15.91284958000057</v>
      </c>
      <c r="I973" s="16">
        <f t="shared" si="191"/>
        <v>47.439884811656626</v>
      </c>
      <c r="J973" s="13">
        <f t="shared" si="185"/>
        <v>41.308207691586539</v>
      </c>
      <c r="K973" s="13">
        <f t="shared" si="186"/>
        <v>6.131677120070087</v>
      </c>
      <c r="L973" s="13">
        <f t="shared" si="187"/>
        <v>0</v>
      </c>
      <c r="M973" s="13">
        <f t="shared" si="192"/>
        <v>2.797053979276602</v>
      </c>
      <c r="N973" s="13">
        <f t="shared" si="188"/>
        <v>1.7341734671514932</v>
      </c>
      <c r="O973" s="13">
        <f t="shared" si="189"/>
        <v>1.7341734671514932</v>
      </c>
      <c r="Q973">
        <v>17.369082303715139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31.955212451834051</v>
      </c>
      <c r="G974" s="13">
        <f t="shared" si="183"/>
        <v>0</v>
      </c>
      <c r="H974" s="13">
        <f t="shared" si="184"/>
        <v>31.955212451834051</v>
      </c>
      <c r="I974" s="16">
        <f t="shared" si="191"/>
        <v>38.086889571904138</v>
      </c>
      <c r="J974" s="13">
        <f t="shared" si="185"/>
        <v>36.153874098201655</v>
      </c>
      <c r="K974" s="13">
        <f t="shared" si="186"/>
        <v>1.9330154737024827</v>
      </c>
      <c r="L974" s="13">
        <f t="shared" si="187"/>
        <v>0</v>
      </c>
      <c r="M974" s="13">
        <f t="shared" si="192"/>
        <v>1.0628805121251088</v>
      </c>
      <c r="N974" s="13">
        <f t="shared" si="188"/>
        <v>0.65898591751756741</v>
      </c>
      <c r="O974" s="13">
        <f t="shared" si="189"/>
        <v>0.65898591751756741</v>
      </c>
      <c r="Q974">
        <v>21.801279287444761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0.75906800657231621</v>
      </c>
      <c r="G975" s="13">
        <f t="shared" si="183"/>
        <v>0</v>
      </c>
      <c r="H975" s="13">
        <f t="shared" si="184"/>
        <v>0.75906800657231621</v>
      </c>
      <c r="I975" s="16">
        <f t="shared" si="191"/>
        <v>2.6920834802747988</v>
      </c>
      <c r="J975" s="13">
        <f t="shared" si="185"/>
        <v>2.6913893478325579</v>
      </c>
      <c r="K975" s="13">
        <f t="shared" si="186"/>
        <v>6.9413244224092452E-4</v>
      </c>
      <c r="L975" s="13">
        <f t="shared" si="187"/>
        <v>0</v>
      </c>
      <c r="M975" s="13">
        <f t="shared" si="192"/>
        <v>0.4038945946075414</v>
      </c>
      <c r="N975" s="13">
        <f t="shared" si="188"/>
        <v>0.25041464865667568</v>
      </c>
      <c r="O975" s="13">
        <f t="shared" si="189"/>
        <v>0.25041464865667568</v>
      </c>
      <c r="Q975">
        <v>22.235759253284819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2.3322741881199951</v>
      </c>
      <c r="G976" s="13">
        <f t="shared" si="183"/>
        <v>0</v>
      </c>
      <c r="H976" s="13">
        <f t="shared" si="184"/>
        <v>2.3322741881199951</v>
      </c>
      <c r="I976" s="16">
        <f t="shared" si="191"/>
        <v>2.332968320562236</v>
      </c>
      <c r="J976" s="13">
        <f t="shared" si="185"/>
        <v>2.3325871769692026</v>
      </c>
      <c r="K976" s="13">
        <f t="shared" si="186"/>
        <v>3.8114359303342837E-4</v>
      </c>
      <c r="L976" s="13">
        <f t="shared" si="187"/>
        <v>0</v>
      </c>
      <c r="M976" s="13">
        <f t="shared" si="192"/>
        <v>0.15347994595086573</v>
      </c>
      <c r="N976" s="13">
        <f t="shared" si="188"/>
        <v>9.5157566489536743E-2</v>
      </c>
      <c r="O976" s="13">
        <f t="shared" si="189"/>
        <v>9.5157566489536743E-2</v>
      </c>
      <c r="Q976">
        <v>23.4440914055306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26.008167672110769</v>
      </c>
      <c r="G977" s="13">
        <f t="shared" si="183"/>
        <v>0</v>
      </c>
      <c r="H977" s="13">
        <f t="shared" si="184"/>
        <v>26.008167672110769</v>
      </c>
      <c r="I977" s="16">
        <f t="shared" si="191"/>
        <v>26.008548815703804</v>
      </c>
      <c r="J977" s="13">
        <f t="shared" si="185"/>
        <v>25.507584962866112</v>
      </c>
      <c r="K977" s="13">
        <f t="shared" si="186"/>
        <v>0.50096385283769251</v>
      </c>
      <c r="L977" s="13">
        <f t="shared" si="187"/>
        <v>0</v>
      </c>
      <c r="M977" s="13">
        <f t="shared" si="192"/>
        <v>5.8322379461328983E-2</v>
      </c>
      <c r="N977" s="13">
        <f t="shared" si="188"/>
        <v>3.6159875266023968E-2</v>
      </c>
      <c r="O977" s="13">
        <f t="shared" si="189"/>
        <v>3.6159875266023968E-2</v>
      </c>
      <c r="Q977">
        <v>23.613389000000009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13.6646711720079</v>
      </c>
      <c r="G978" s="13">
        <f t="shared" si="183"/>
        <v>0</v>
      </c>
      <c r="H978" s="13">
        <f t="shared" si="184"/>
        <v>13.6646711720079</v>
      </c>
      <c r="I978" s="16">
        <f t="shared" si="191"/>
        <v>14.165635024845592</v>
      </c>
      <c r="J978" s="13">
        <f t="shared" si="185"/>
        <v>14.070689590928962</v>
      </c>
      <c r="K978" s="13">
        <f t="shared" si="186"/>
        <v>9.4945433916629796E-2</v>
      </c>
      <c r="L978" s="13">
        <f t="shared" si="187"/>
        <v>0</v>
      </c>
      <c r="M978" s="13">
        <f t="shared" si="192"/>
        <v>2.2162504195305015E-2</v>
      </c>
      <c r="N978" s="13">
        <f t="shared" si="188"/>
        <v>1.3740752601089109E-2</v>
      </c>
      <c r="O978" s="13">
        <f t="shared" si="189"/>
        <v>1.3740752601089109E-2</v>
      </c>
      <c r="Q978">
        <v>22.614528172956771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20.22320964332819</v>
      </c>
      <c r="G979" s="13">
        <f t="shared" si="183"/>
        <v>0</v>
      </c>
      <c r="H979" s="13">
        <f t="shared" si="184"/>
        <v>20.22320964332819</v>
      </c>
      <c r="I979" s="16">
        <f t="shared" si="191"/>
        <v>20.318155077244818</v>
      </c>
      <c r="J979" s="13">
        <f t="shared" si="185"/>
        <v>19.905453721213632</v>
      </c>
      <c r="K979" s="13">
        <f t="shared" si="186"/>
        <v>0.41270135603118518</v>
      </c>
      <c r="L979" s="13">
        <f t="shared" si="187"/>
        <v>0</v>
      </c>
      <c r="M979" s="13">
        <f t="shared" si="192"/>
        <v>8.4217515942159055E-3</v>
      </c>
      <c r="N979" s="13">
        <f t="shared" si="188"/>
        <v>5.2214859884138617E-3</v>
      </c>
      <c r="O979" s="13">
        <f t="shared" si="189"/>
        <v>5.2214859884138617E-3</v>
      </c>
      <c r="Q979">
        <v>19.7290243342511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19.04918736097855</v>
      </c>
      <c r="G980" s="13">
        <f t="shared" si="183"/>
        <v>0</v>
      </c>
      <c r="H980" s="13">
        <f t="shared" si="184"/>
        <v>19.04918736097855</v>
      </c>
      <c r="I980" s="16">
        <f t="shared" si="191"/>
        <v>19.461888717009735</v>
      </c>
      <c r="J980" s="13">
        <f t="shared" si="185"/>
        <v>19.088557997031984</v>
      </c>
      <c r="K980" s="13">
        <f t="shared" si="186"/>
        <v>0.37333071997775136</v>
      </c>
      <c r="L980" s="13">
        <f t="shared" si="187"/>
        <v>0</v>
      </c>
      <c r="M980" s="13">
        <f t="shared" si="192"/>
        <v>3.2002656058020438E-3</v>
      </c>
      <c r="N980" s="13">
        <f t="shared" si="188"/>
        <v>1.984164675597267E-3</v>
      </c>
      <c r="O980" s="13">
        <f t="shared" si="189"/>
        <v>1.984164675597267E-3</v>
      </c>
      <c r="Q980">
        <v>19.537186766247771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32.983819437899591</v>
      </c>
      <c r="G981" s="13">
        <f t="shared" si="183"/>
        <v>0</v>
      </c>
      <c r="H981" s="13">
        <f t="shared" si="184"/>
        <v>32.983819437899591</v>
      </c>
      <c r="I981" s="16">
        <f t="shared" si="191"/>
        <v>33.357150157877342</v>
      </c>
      <c r="J981" s="13">
        <f t="shared" si="185"/>
        <v>30.458971119514661</v>
      </c>
      <c r="K981" s="13">
        <f t="shared" si="186"/>
        <v>2.8981790383626809</v>
      </c>
      <c r="L981" s="13">
        <f t="shared" si="187"/>
        <v>0</v>
      </c>
      <c r="M981" s="13">
        <f t="shared" si="192"/>
        <v>1.2161009302047768E-3</v>
      </c>
      <c r="N981" s="13">
        <f t="shared" si="188"/>
        <v>7.5398257672696159E-4</v>
      </c>
      <c r="O981" s="13">
        <f t="shared" si="189"/>
        <v>7.5398257672696159E-4</v>
      </c>
      <c r="Q981">
        <v>15.69975621026145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96.040121430720205</v>
      </c>
      <c r="G982" s="13">
        <f t="shared" si="183"/>
        <v>8.9289282749740764</v>
      </c>
      <c r="H982" s="13">
        <f t="shared" si="184"/>
        <v>87.111193155746122</v>
      </c>
      <c r="I982" s="16">
        <f t="shared" si="191"/>
        <v>90.009372194108806</v>
      </c>
      <c r="J982" s="13">
        <f t="shared" si="185"/>
        <v>49.796101224515446</v>
      </c>
      <c r="K982" s="13">
        <f t="shared" si="186"/>
        <v>40.21327096959336</v>
      </c>
      <c r="L982" s="13">
        <f t="shared" si="187"/>
        <v>3.0182574450258537</v>
      </c>
      <c r="M982" s="13">
        <f t="shared" si="192"/>
        <v>3.0187195633793316</v>
      </c>
      <c r="N982" s="13">
        <f t="shared" si="188"/>
        <v>1.8716061292951855</v>
      </c>
      <c r="O982" s="13">
        <f t="shared" si="189"/>
        <v>10.800534404269262</v>
      </c>
      <c r="Q982">
        <v>12.47399259354839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33.180712924914538</v>
      </c>
      <c r="G983" s="13">
        <f t="shared" si="183"/>
        <v>0</v>
      </c>
      <c r="H983" s="13">
        <f t="shared" si="184"/>
        <v>33.180712924914538</v>
      </c>
      <c r="I983" s="16">
        <f t="shared" si="191"/>
        <v>70.375726449482045</v>
      </c>
      <c r="J983" s="13">
        <f t="shared" si="185"/>
        <v>52.241794379912442</v>
      </c>
      <c r="K983" s="13">
        <f t="shared" si="186"/>
        <v>18.133932069569603</v>
      </c>
      <c r="L983" s="13">
        <f t="shared" si="187"/>
        <v>0</v>
      </c>
      <c r="M983" s="13">
        <f t="shared" si="192"/>
        <v>1.147113434084146</v>
      </c>
      <c r="N983" s="13">
        <f t="shared" si="188"/>
        <v>0.71121032913217053</v>
      </c>
      <c r="O983" s="13">
        <f t="shared" si="189"/>
        <v>0.71121032913217053</v>
      </c>
      <c r="Q983">
        <v>16.309071848100778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42.025534094403397</v>
      </c>
      <c r="G984" s="13">
        <f t="shared" si="183"/>
        <v>1.1318628911573623</v>
      </c>
      <c r="H984" s="13">
        <f t="shared" si="184"/>
        <v>40.893671203246036</v>
      </c>
      <c r="I984" s="16">
        <f t="shared" si="191"/>
        <v>59.027603272815639</v>
      </c>
      <c r="J984" s="13">
        <f t="shared" si="185"/>
        <v>47.131953580836743</v>
      </c>
      <c r="K984" s="13">
        <f t="shared" si="186"/>
        <v>11.895649691978896</v>
      </c>
      <c r="L984" s="13">
        <f t="shared" si="187"/>
        <v>0</v>
      </c>
      <c r="M984" s="13">
        <f t="shared" si="192"/>
        <v>0.43590310495197548</v>
      </c>
      <c r="N984" s="13">
        <f t="shared" si="188"/>
        <v>0.27025992507022478</v>
      </c>
      <c r="O984" s="13">
        <f t="shared" si="189"/>
        <v>1.4021228162275872</v>
      </c>
      <c r="Q984">
        <v>16.367399738368579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16.708181230531189</v>
      </c>
      <c r="G985" s="13">
        <f t="shared" si="183"/>
        <v>0</v>
      </c>
      <c r="H985" s="13">
        <f t="shared" si="184"/>
        <v>16.708181230531189</v>
      </c>
      <c r="I985" s="16">
        <f t="shared" si="191"/>
        <v>28.603830922510085</v>
      </c>
      <c r="J985" s="13">
        <f t="shared" si="185"/>
        <v>26.825219709657802</v>
      </c>
      <c r="K985" s="13">
        <f t="shared" si="186"/>
        <v>1.7786112128522831</v>
      </c>
      <c r="L985" s="13">
        <f t="shared" si="187"/>
        <v>0</v>
      </c>
      <c r="M985" s="13">
        <f t="shared" si="192"/>
        <v>0.1656431798817507</v>
      </c>
      <c r="N985" s="13">
        <f t="shared" si="188"/>
        <v>0.10269877152668544</v>
      </c>
      <c r="O985" s="13">
        <f t="shared" si="189"/>
        <v>0.10269877152668544</v>
      </c>
      <c r="Q985">
        <v>16.18238390196597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36.826244342452981</v>
      </c>
      <c r="G986" s="13">
        <f t="shared" si="183"/>
        <v>0.38133966873687031</v>
      </c>
      <c r="H986" s="13">
        <f t="shared" si="184"/>
        <v>36.44490467371611</v>
      </c>
      <c r="I986" s="16">
        <f t="shared" si="191"/>
        <v>38.223515886568393</v>
      </c>
      <c r="J986" s="13">
        <f t="shared" si="185"/>
        <v>34.826361825458463</v>
      </c>
      <c r="K986" s="13">
        <f t="shared" si="186"/>
        <v>3.39715406110993</v>
      </c>
      <c r="L986" s="13">
        <f t="shared" si="187"/>
        <v>0</v>
      </c>
      <c r="M986" s="13">
        <f t="shared" si="192"/>
        <v>6.2944408355065262E-2</v>
      </c>
      <c r="N986" s="13">
        <f t="shared" si="188"/>
        <v>3.9025533180140459E-2</v>
      </c>
      <c r="O986" s="13">
        <f t="shared" si="189"/>
        <v>0.42036520191701077</v>
      </c>
      <c r="Q986">
        <v>17.452676792099449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2.6235884205033089</v>
      </c>
      <c r="G987" s="13">
        <f t="shared" si="183"/>
        <v>0</v>
      </c>
      <c r="H987" s="13">
        <f t="shared" si="184"/>
        <v>2.6235884205033089</v>
      </c>
      <c r="I987" s="16">
        <f t="shared" si="191"/>
        <v>6.0207424816132384</v>
      </c>
      <c r="J987" s="13">
        <f t="shared" si="185"/>
        <v>6.0113729653416348</v>
      </c>
      <c r="K987" s="13">
        <f t="shared" si="186"/>
        <v>9.3695162716036506E-3</v>
      </c>
      <c r="L987" s="13">
        <f t="shared" si="187"/>
        <v>0</v>
      </c>
      <c r="M987" s="13">
        <f t="shared" si="192"/>
        <v>2.3918875174924803E-2</v>
      </c>
      <c r="N987" s="13">
        <f t="shared" si="188"/>
        <v>1.4829702608453378E-2</v>
      </c>
      <c r="O987" s="13">
        <f t="shared" si="189"/>
        <v>1.4829702608453378E-2</v>
      </c>
      <c r="Q987">
        <v>20.89291846436068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10.77719147684822</v>
      </c>
      <c r="G988" s="13">
        <f t="shared" si="183"/>
        <v>0</v>
      </c>
      <c r="H988" s="13">
        <f t="shared" si="184"/>
        <v>10.77719147684822</v>
      </c>
      <c r="I988" s="16">
        <f t="shared" si="191"/>
        <v>10.786560993119824</v>
      </c>
      <c r="J988" s="13">
        <f t="shared" si="185"/>
        <v>10.762216900498734</v>
      </c>
      <c r="K988" s="13">
        <f t="shared" si="186"/>
        <v>2.4344092621090496E-2</v>
      </c>
      <c r="L988" s="13">
        <f t="shared" si="187"/>
        <v>0</v>
      </c>
      <c r="M988" s="13">
        <f t="shared" si="192"/>
        <v>9.0891725664714249E-3</v>
      </c>
      <c r="N988" s="13">
        <f t="shared" si="188"/>
        <v>5.635286991212283E-3</v>
      </c>
      <c r="O988" s="13">
        <f t="shared" si="189"/>
        <v>5.635286991212283E-3</v>
      </c>
      <c r="Q988">
        <v>26.559462000000011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2.3394159474726268</v>
      </c>
      <c r="G989" s="13">
        <f t="shared" si="183"/>
        <v>0</v>
      </c>
      <c r="H989" s="13">
        <f t="shared" si="184"/>
        <v>2.3394159474726268</v>
      </c>
      <c r="I989" s="16">
        <f t="shared" si="191"/>
        <v>2.3637600400937173</v>
      </c>
      <c r="J989" s="13">
        <f t="shared" si="185"/>
        <v>2.3634425136223696</v>
      </c>
      <c r="K989" s="13">
        <f t="shared" si="186"/>
        <v>3.1752647134775103E-4</v>
      </c>
      <c r="L989" s="13">
        <f t="shared" si="187"/>
        <v>0</v>
      </c>
      <c r="M989" s="13">
        <f t="shared" si="192"/>
        <v>3.4538855752591418E-3</v>
      </c>
      <c r="N989" s="13">
        <f t="shared" si="188"/>
        <v>2.1414090566606678E-3</v>
      </c>
      <c r="O989" s="13">
        <f t="shared" si="189"/>
        <v>2.1414090566606678E-3</v>
      </c>
      <c r="Q989">
        <v>25.03179825056802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6.2432932944567288</v>
      </c>
      <c r="G990" s="13">
        <f t="shared" si="183"/>
        <v>0</v>
      </c>
      <c r="H990" s="13">
        <f t="shared" si="184"/>
        <v>6.2432932944567288</v>
      </c>
      <c r="I990" s="16">
        <f t="shared" si="191"/>
        <v>6.2436108209280761</v>
      </c>
      <c r="J990" s="13">
        <f t="shared" si="185"/>
        <v>6.2381499527915718</v>
      </c>
      <c r="K990" s="13">
        <f t="shared" si="186"/>
        <v>5.46086813650426E-3</v>
      </c>
      <c r="L990" s="13">
        <f t="shared" si="187"/>
        <v>0</v>
      </c>
      <c r="M990" s="13">
        <f t="shared" si="192"/>
        <v>1.312476518598474E-3</v>
      </c>
      <c r="N990" s="13">
        <f t="shared" si="188"/>
        <v>8.1373544153105391E-4</v>
      </c>
      <c r="O990" s="13">
        <f t="shared" si="189"/>
        <v>8.1373544153105391E-4</v>
      </c>
      <c r="Q990">
        <v>25.521235007818142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29.330375239284141</v>
      </c>
      <c r="G991" s="13">
        <f t="shared" si="183"/>
        <v>0</v>
      </c>
      <c r="H991" s="13">
        <f t="shared" si="184"/>
        <v>29.330375239284141</v>
      </c>
      <c r="I991" s="16">
        <f t="shared" si="191"/>
        <v>29.335836107420647</v>
      </c>
      <c r="J991" s="13">
        <f t="shared" si="185"/>
        <v>28.139948684090008</v>
      </c>
      <c r="K991" s="13">
        <f t="shared" si="186"/>
        <v>1.1958874233306389</v>
      </c>
      <c r="L991" s="13">
        <f t="shared" si="187"/>
        <v>0</v>
      </c>
      <c r="M991" s="13">
        <f t="shared" si="192"/>
        <v>4.9874107706742007E-4</v>
      </c>
      <c r="N991" s="13">
        <f t="shared" si="188"/>
        <v>3.0921946778180045E-4</v>
      </c>
      <c r="O991" s="13">
        <f t="shared" si="189"/>
        <v>3.0921946778180045E-4</v>
      </c>
      <c r="Q991">
        <v>19.772462180158769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0.35275796188526609</v>
      </c>
      <c r="G992" s="13">
        <f t="shared" si="183"/>
        <v>0</v>
      </c>
      <c r="H992" s="13">
        <f t="shared" si="184"/>
        <v>0.35275796188526609</v>
      </c>
      <c r="I992" s="16">
        <f t="shared" si="191"/>
        <v>1.548645385215905</v>
      </c>
      <c r="J992" s="13">
        <f t="shared" si="185"/>
        <v>1.5483469579170728</v>
      </c>
      <c r="K992" s="13">
        <f t="shared" si="186"/>
        <v>2.9842729883222674E-4</v>
      </c>
      <c r="L992" s="13">
        <f t="shared" si="187"/>
        <v>0</v>
      </c>
      <c r="M992" s="13">
        <f t="shared" si="192"/>
        <v>1.8952160928561963E-4</v>
      </c>
      <c r="N992" s="13">
        <f t="shared" si="188"/>
        <v>1.1750339775708416E-4</v>
      </c>
      <c r="O992" s="13">
        <f t="shared" si="189"/>
        <v>1.1750339775708416E-4</v>
      </c>
      <c r="Q992">
        <v>16.47343239493788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4.9039652603374027</v>
      </c>
      <c r="G993" s="13">
        <f t="shared" si="183"/>
        <v>0</v>
      </c>
      <c r="H993" s="13">
        <f t="shared" si="184"/>
        <v>4.9039652603374027</v>
      </c>
      <c r="I993" s="16">
        <f t="shared" si="191"/>
        <v>4.9042636876362344</v>
      </c>
      <c r="J993" s="13">
        <f t="shared" si="185"/>
        <v>4.8927889533356348</v>
      </c>
      <c r="K993" s="13">
        <f t="shared" si="186"/>
        <v>1.1474734300599643E-2</v>
      </c>
      <c r="L993" s="13">
        <f t="shared" si="187"/>
        <v>0</v>
      </c>
      <c r="M993" s="13">
        <f t="shared" si="192"/>
        <v>7.2018211528535465E-5</v>
      </c>
      <c r="N993" s="13">
        <f t="shared" si="188"/>
        <v>4.4651291147691991E-5</v>
      </c>
      <c r="O993" s="13">
        <f t="shared" si="189"/>
        <v>4.4651291147691991E-5</v>
      </c>
      <c r="Q993">
        <v>15.084129648965989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55.051400772794118</v>
      </c>
      <c r="G994" s="13">
        <f t="shared" si="183"/>
        <v>3.0121611435519604</v>
      </c>
      <c r="H994" s="13">
        <f t="shared" si="184"/>
        <v>52.039239629242161</v>
      </c>
      <c r="I994" s="16">
        <f t="shared" si="191"/>
        <v>52.05071436354276</v>
      </c>
      <c r="J994" s="13">
        <f t="shared" si="185"/>
        <v>40.39079587538518</v>
      </c>
      <c r="K994" s="13">
        <f t="shared" si="186"/>
        <v>11.659918488157579</v>
      </c>
      <c r="L994" s="13">
        <f t="shared" si="187"/>
        <v>0</v>
      </c>
      <c r="M994" s="13">
        <f t="shared" si="192"/>
        <v>2.7366920380843474E-5</v>
      </c>
      <c r="N994" s="13">
        <f t="shared" si="188"/>
        <v>1.6967490636122955E-5</v>
      </c>
      <c r="O994" s="13">
        <f t="shared" si="189"/>
        <v>3.0121781110425965</v>
      </c>
      <c r="Q994">
        <v>13.478759593548389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34.994391171609159</v>
      </c>
      <c r="G995" s="13">
        <f t="shared" si="183"/>
        <v>0.11690963879534759</v>
      </c>
      <c r="H995" s="13">
        <f t="shared" si="184"/>
        <v>34.87748153281381</v>
      </c>
      <c r="I995" s="16">
        <f t="shared" si="191"/>
        <v>46.53740002097139</v>
      </c>
      <c r="J995" s="13">
        <f t="shared" si="185"/>
        <v>37.795100268838581</v>
      </c>
      <c r="K995" s="13">
        <f t="shared" si="186"/>
        <v>8.7422997521328085</v>
      </c>
      <c r="L995" s="13">
        <f t="shared" si="187"/>
        <v>0</v>
      </c>
      <c r="M995" s="13">
        <f t="shared" si="192"/>
        <v>1.0399429744720519E-5</v>
      </c>
      <c r="N995" s="13">
        <f t="shared" si="188"/>
        <v>6.4476464417267214E-6</v>
      </c>
      <c r="O995" s="13">
        <f t="shared" si="189"/>
        <v>0.11691608644178932</v>
      </c>
      <c r="Q995">
        <v>13.64594724146481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65.001712362437388</v>
      </c>
      <c r="G996" s="13">
        <f t="shared" si="183"/>
        <v>4.4484996195035222</v>
      </c>
      <c r="H996" s="13">
        <f t="shared" si="184"/>
        <v>60.553212742933866</v>
      </c>
      <c r="I996" s="16">
        <f t="shared" si="191"/>
        <v>69.295512495066674</v>
      </c>
      <c r="J996" s="13">
        <f t="shared" si="185"/>
        <v>52.152409700506205</v>
      </c>
      <c r="K996" s="13">
        <f t="shared" si="186"/>
        <v>17.14310279456047</v>
      </c>
      <c r="L996" s="13">
        <f t="shared" si="187"/>
        <v>0</v>
      </c>
      <c r="M996" s="13">
        <f t="shared" si="192"/>
        <v>3.9517833029937973E-6</v>
      </c>
      <c r="N996" s="13">
        <f t="shared" si="188"/>
        <v>2.4501056478561541E-6</v>
      </c>
      <c r="O996" s="13">
        <f t="shared" si="189"/>
        <v>4.4485020696091704</v>
      </c>
      <c r="Q996">
        <v>16.53271347702659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50.010961657879108</v>
      </c>
      <c r="G997" s="13">
        <f t="shared" si="183"/>
        <v>2.2845681861636562</v>
      </c>
      <c r="H997" s="13">
        <f t="shared" si="184"/>
        <v>47.726393471715454</v>
      </c>
      <c r="I997" s="16">
        <f t="shared" si="191"/>
        <v>64.869496266275917</v>
      </c>
      <c r="J997" s="13">
        <f t="shared" si="185"/>
        <v>50.212479220915043</v>
      </c>
      <c r="K997" s="13">
        <f t="shared" si="186"/>
        <v>14.657017045360874</v>
      </c>
      <c r="L997" s="13">
        <f t="shared" si="187"/>
        <v>0</v>
      </c>
      <c r="M997" s="13">
        <f t="shared" si="192"/>
        <v>1.5016776551376432E-6</v>
      </c>
      <c r="N997" s="13">
        <f t="shared" si="188"/>
        <v>9.3104014618533875E-7</v>
      </c>
      <c r="O997" s="13">
        <f t="shared" si="189"/>
        <v>2.2845691172038025</v>
      </c>
      <c r="Q997">
        <v>16.551915406627199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15.55866662116663</v>
      </c>
      <c r="G998" s="13">
        <f t="shared" si="183"/>
        <v>0</v>
      </c>
      <c r="H998" s="13">
        <f t="shared" si="184"/>
        <v>15.55866662116663</v>
      </c>
      <c r="I998" s="16">
        <f t="shared" si="191"/>
        <v>30.215683666527504</v>
      </c>
      <c r="J998" s="13">
        <f t="shared" si="185"/>
        <v>28.752827436811991</v>
      </c>
      <c r="K998" s="13">
        <f t="shared" si="186"/>
        <v>1.4628562297155128</v>
      </c>
      <c r="L998" s="13">
        <f t="shared" si="187"/>
        <v>0</v>
      </c>
      <c r="M998" s="13">
        <f t="shared" si="192"/>
        <v>5.7063750895230442E-7</v>
      </c>
      <c r="N998" s="13">
        <f t="shared" si="188"/>
        <v>3.5379525555042874E-7</v>
      </c>
      <c r="O998" s="13">
        <f t="shared" si="189"/>
        <v>3.5379525555042874E-7</v>
      </c>
      <c r="Q998">
        <v>18.890294157934822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4.1965235666528163E-2</v>
      </c>
      <c r="G999" s="13">
        <f t="shared" si="183"/>
        <v>0</v>
      </c>
      <c r="H999" s="13">
        <f t="shared" si="184"/>
        <v>4.1965235666528163E-2</v>
      </c>
      <c r="I999" s="16">
        <f t="shared" si="191"/>
        <v>1.5048214653820409</v>
      </c>
      <c r="J999" s="13">
        <f t="shared" si="185"/>
        <v>1.5046652226949786</v>
      </c>
      <c r="K999" s="13">
        <f t="shared" si="186"/>
        <v>1.5624268706226907E-4</v>
      </c>
      <c r="L999" s="13">
        <f t="shared" si="187"/>
        <v>0</v>
      </c>
      <c r="M999" s="13">
        <f t="shared" si="192"/>
        <v>2.1684225340187568E-7</v>
      </c>
      <c r="N999" s="13">
        <f t="shared" si="188"/>
        <v>1.3444219710916291E-7</v>
      </c>
      <c r="O999" s="13">
        <f t="shared" si="189"/>
        <v>1.3444219710916291E-7</v>
      </c>
      <c r="Q999">
        <v>20.443600292268009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0.35203770996797817</v>
      </c>
      <c r="G1000" s="13">
        <f t="shared" si="183"/>
        <v>0</v>
      </c>
      <c r="H1000" s="13">
        <f t="shared" si="184"/>
        <v>0.35203770996797817</v>
      </c>
      <c r="I1000" s="16">
        <f t="shared" si="191"/>
        <v>0.35219395265504044</v>
      </c>
      <c r="J1000" s="13">
        <f t="shared" si="185"/>
        <v>0.35219279304827245</v>
      </c>
      <c r="K1000" s="13">
        <f t="shared" si="186"/>
        <v>1.1596067679975341E-6</v>
      </c>
      <c r="L1000" s="13">
        <f t="shared" si="187"/>
        <v>0</v>
      </c>
      <c r="M1000" s="13">
        <f t="shared" si="192"/>
        <v>8.2400056292712764E-8</v>
      </c>
      <c r="N1000" s="13">
        <f t="shared" si="188"/>
        <v>5.1088034901481911E-8</v>
      </c>
      <c r="O1000" s="13">
        <f t="shared" si="189"/>
        <v>5.1088034901481911E-8</v>
      </c>
      <c r="Q1000">
        <v>24.323391000000012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11.33660474521569</v>
      </c>
      <c r="G1001" s="13">
        <f t="shared" si="183"/>
        <v>0</v>
      </c>
      <c r="H1001" s="13">
        <f t="shared" si="184"/>
        <v>11.33660474521569</v>
      </c>
      <c r="I1001" s="16">
        <f t="shared" si="191"/>
        <v>11.336605904822457</v>
      </c>
      <c r="J1001" s="13">
        <f t="shared" si="185"/>
        <v>11.304020710406162</v>
      </c>
      <c r="K1001" s="13">
        <f t="shared" si="186"/>
        <v>3.2585194416295593E-2</v>
      </c>
      <c r="L1001" s="13">
        <f t="shared" si="187"/>
        <v>0</v>
      </c>
      <c r="M1001" s="13">
        <f t="shared" si="192"/>
        <v>3.1312021391230853E-8</v>
      </c>
      <c r="N1001" s="13">
        <f t="shared" si="188"/>
        <v>1.9413453262563129E-8</v>
      </c>
      <c r="O1001" s="13">
        <f t="shared" si="189"/>
        <v>1.9413453262563129E-8</v>
      </c>
      <c r="Q1001">
        <v>25.522521587762469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20.074571914458879</v>
      </c>
      <c r="G1002" s="13">
        <f t="shared" si="183"/>
        <v>0</v>
      </c>
      <c r="H1002" s="13">
        <f t="shared" si="184"/>
        <v>20.074571914458879</v>
      </c>
      <c r="I1002" s="16">
        <f t="shared" si="191"/>
        <v>20.107157108875175</v>
      </c>
      <c r="J1002" s="13">
        <f t="shared" si="185"/>
        <v>19.777541528060802</v>
      </c>
      <c r="K1002" s="13">
        <f t="shared" si="186"/>
        <v>0.32961558081437303</v>
      </c>
      <c r="L1002" s="13">
        <f t="shared" si="187"/>
        <v>0</v>
      </c>
      <c r="M1002" s="13">
        <f t="shared" si="192"/>
        <v>1.1898568128667723E-8</v>
      </c>
      <c r="N1002" s="13">
        <f t="shared" si="188"/>
        <v>7.3771122397739886E-9</v>
      </c>
      <c r="O1002" s="13">
        <f t="shared" si="189"/>
        <v>7.3771122397739886E-9</v>
      </c>
      <c r="Q1002">
        <v>21.13767055998095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106.01086951978731</v>
      </c>
      <c r="G1003" s="13">
        <f t="shared" si="183"/>
        <v>10.368216782205741</v>
      </c>
      <c r="H1003" s="13">
        <f t="shared" si="184"/>
        <v>95.642652737581571</v>
      </c>
      <c r="I1003" s="16">
        <f t="shared" si="191"/>
        <v>95.972268318395948</v>
      </c>
      <c r="J1003" s="13">
        <f t="shared" si="185"/>
        <v>71.742403459909511</v>
      </c>
      <c r="K1003" s="13">
        <f t="shared" si="186"/>
        <v>24.229864858486437</v>
      </c>
      <c r="L1003" s="13">
        <f t="shared" si="187"/>
        <v>0</v>
      </c>
      <c r="M1003" s="13">
        <f t="shared" si="192"/>
        <v>4.5214558888937348E-9</v>
      </c>
      <c r="N1003" s="13">
        <f t="shared" si="188"/>
        <v>2.8033026511141156E-9</v>
      </c>
      <c r="O1003" s="13">
        <f t="shared" si="189"/>
        <v>10.368216785009043</v>
      </c>
      <c r="Q1003">
        <v>20.921108915822838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2.9704764561376642</v>
      </c>
      <c r="G1004" s="13">
        <f t="shared" si="183"/>
        <v>0</v>
      </c>
      <c r="H1004" s="13">
        <f t="shared" si="184"/>
        <v>2.9704764561376642</v>
      </c>
      <c r="I1004" s="16">
        <f t="shared" si="191"/>
        <v>27.200341314624101</v>
      </c>
      <c r="J1004" s="13">
        <f t="shared" si="185"/>
        <v>25.92201799074255</v>
      </c>
      <c r="K1004" s="13">
        <f t="shared" si="186"/>
        <v>1.2783233238815512</v>
      </c>
      <c r="L1004" s="13">
        <f t="shared" si="187"/>
        <v>0</v>
      </c>
      <c r="M1004" s="13">
        <f t="shared" si="192"/>
        <v>1.7181532377796192E-9</v>
      </c>
      <c r="N1004" s="13">
        <f t="shared" si="188"/>
        <v>1.0652550074233638E-9</v>
      </c>
      <c r="O1004" s="13">
        <f t="shared" si="189"/>
        <v>1.0652550074233638E-9</v>
      </c>
      <c r="Q1004">
        <v>17.629307674335859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13.753535607034481</v>
      </c>
      <c r="G1005" s="13">
        <f t="shared" si="183"/>
        <v>0</v>
      </c>
      <c r="H1005" s="13">
        <f t="shared" si="184"/>
        <v>13.753535607034481</v>
      </c>
      <c r="I1005" s="16">
        <f t="shared" si="191"/>
        <v>15.031858930916032</v>
      </c>
      <c r="J1005" s="13">
        <f t="shared" si="185"/>
        <v>14.646625411216897</v>
      </c>
      <c r="K1005" s="13">
        <f t="shared" si="186"/>
        <v>0.38523351969913477</v>
      </c>
      <c r="L1005" s="13">
        <f t="shared" si="187"/>
        <v>0</v>
      </c>
      <c r="M1005" s="13">
        <f t="shared" si="192"/>
        <v>6.5289823035625538E-10</v>
      </c>
      <c r="N1005" s="13">
        <f t="shared" si="188"/>
        <v>4.0479690282087835E-10</v>
      </c>
      <c r="O1005" s="13">
        <f t="shared" si="189"/>
        <v>4.0479690282087835E-10</v>
      </c>
      <c r="Q1005">
        <v>13.720781835719951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36.378681546776953</v>
      </c>
      <c r="G1006" s="13">
        <f t="shared" si="183"/>
        <v>0.31673348449405375</v>
      </c>
      <c r="H1006" s="13">
        <f t="shared" si="184"/>
        <v>36.061948062282902</v>
      </c>
      <c r="I1006" s="16">
        <f t="shared" si="191"/>
        <v>36.447181581982036</v>
      </c>
      <c r="J1006" s="13">
        <f t="shared" si="185"/>
        <v>31.186221820329493</v>
      </c>
      <c r="K1006" s="13">
        <f t="shared" si="186"/>
        <v>5.2609597616525434</v>
      </c>
      <c r="L1006" s="13">
        <f t="shared" si="187"/>
        <v>0</v>
      </c>
      <c r="M1006" s="13">
        <f t="shared" si="192"/>
        <v>2.4810132753537704E-10</v>
      </c>
      <c r="N1006" s="13">
        <f t="shared" si="188"/>
        <v>1.5382282307193377E-10</v>
      </c>
      <c r="O1006" s="13">
        <f t="shared" si="189"/>
        <v>0.3167334846478766</v>
      </c>
      <c r="Q1006">
        <v>12.59134759354839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0.88572986117392083</v>
      </c>
      <c r="G1007" s="13">
        <f t="shared" si="183"/>
        <v>0</v>
      </c>
      <c r="H1007" s="13">
        <f t="shared" si="184"/>
        <v>0.88572986117392083</v>
      </c>
      <c r="I1007" s="16">
        <f t="shared" si="191"/>
        <v>6.1466896228264645</v>
      </c>
      <c r="J1007" s="13">
        <f t="shared" si="185"/>
        <v>6.1215965950007325</v>
      </c>
      <c r="K1007" s="13">
        <f t="shared" si="186"/>
        <v>2.5093027825731973E-2</v>
      </c>
      <c r="L1007" s="13">
        <f t="shared" si="187"/>
        <v>0</v>
      </c>
      <c r="M1007" s="13">
        <f t="shared" si="192"/>
        <v>9.4278504463443266E-11</v>
      </c>
      <c r="N1007" s="13">
        <f t="shared" si="188"/>
        <v>5.8452672767334826E-11</v>
      </c>
      <c r="O1007" s="13">
        <f t="shared" si="189"/>
        <v>5.8452672767334826E-11</v>
      </c>
      <c r="Q1007">
        <v>14.30948241722102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1.177513621891298</v>
      </c>
      <c r="G1008" s="13">
        <f t="shared" si="183"/>
        <v>0</v>
      </c>
      <c r="H1008" s="13">
        <f t="shared" si="184"/>
        <v>1.177513621891298</v>
      </c>
      <c r="I1008" s="16">
        <f t="shared" si="191"/>
        <v>1.20260664971703</v>
      </c>
      <c r="J1008" s="13">
        <f t="shared" si="185"/>
        <v>1.2024606869728975</v>
      </c>
      <c r="K1008" s="13">
        <f t="shared" si="186"/>
        <v>1.4596274413247734E-4</v>
      </c>
      <c r="L1008" s="13">
        <f t="shared" si="187"/>
        <v>0</v>
      </c>
      <c r="M1008" s="13">
        <f t="shared" si="192"/>
        <v>3.582583169610844E-11</v>
      </c>
      <c r="N1008" s="13">
        <f t="shared" si="188"/>
        <v>2.2212015651587232E-11</v>
      </c>
      <c r="O1008" s="13">
        <f t="shared" si="189"/>
        <v>2.2212015651587232E-11</v>
      </c>
      <c r="Q1008">
        <v>16.164380254678871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1.0734795499829799</v>
      </c>
      <c r="G1009" s="13">
        <f t="shared" si="183"/>
        <v>0</v>
      </c>
      <c r="H1009" s="13">
        <f t="shared" si="184"/>
        <v>1.0734795499829799</v>
      </c>
      <c r="I1009" s="16">
        <f t="shared" si="191"/>
        <v>1.0736255127271124</v>
      </c>
      <c r="J1009" s="13">
        <f t="shared" si="185"/>
        <v>1.0735659740309311</v>
      </c>
      <c r="K1009" s="13">
        <f t="shared" si="186"/>
        <v>5.9538696181249406E-5</v>
      </c>
      <c r="L1009" s="13">
        <f t="shared" si="187"/>
        <v>0</v>
      </c>
      <c r="M1009" s="13">
        <f t="shared" si="192"/>
        <v>1.3613816044521208E-11</v>
      </c>
      <c r="N1009" s="13">
        <f t="shared" si="188"/>
        <v>8.440565947603148E-12</v>
      </c>
      <c r="O1009" s="13">
        <f t="shared" si="189"/>
        <v>8.440565947603148E-12</v>
      </c>
      <c r="Q1009">
        <v>20.1044338480487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0.2442309146160378</v>
      </c>
      <c r="G1010" s="13">
        <f t="shared" si="183"/>
        <v>0</v>
      </c>
      <c r="H1010" s="13">
        <f t="shared" si="184"/>
        <v>0.2442309146160378</v>
      </c>
      <c r="I1010" s="16">
        <f t="shared" si="191"/>
        <v>0.24429045331221905</v>
      </c>
      <c r="J1010" s="13">
        <f t="shared" si="185"/>
        <v>0.24428997838667138</v>
      </c>
      <c r="K1010" s="13">
        <f t="shared" si="186"/>
        <v>4.7492554766659367E-7</v>
      </c>
      <c r="L1010" s="13">
        <f t="shared" si="187"/>
        <v>0</v>
      </c>
      <c r="M1010" s="13">
        <f t="shared" si="192"/>
        <v>5.1732500969180596E-12</v>
      </c>
      <c r="N1010" s="13">
        <f t="shared" si="188"/>
        <v>3.2074150600891971E-12</v>
      </c>
      <c r="O1010" s="13">
        <f t="shared" si="189"/>
        <v>3.2074150600891971E-12</v>
      </c>
      <c r="Q1010">
        <v>22.863713109817699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6.9473325755560706</v>
      </c>
      <c r="G1011" s="13">
        <f t="shared" si="183"/>
        <v>0</v>
      </c>
      <c r="H1011" s="13">
        <f t="shared" si="184"/>
        <v>6.9473325755560706</v>
      </c>
      <c r="I1011" s="16">
        <f t="shared" si="191"/>
        <v>6.9473330504816184</v>
      </c>
      <c r="J1011" s="13">
        <f t="shared" si="185"/>
        <v>6.9373298945278057</v>
      </c>
      <c r="K1011" s="13">
        <f t="shared" si="186"/>
        <v>1.0003155953812737E-2</v>
      </c>
      <c r="L1011" s="13">
        <f t="shared" si="187"/>
        <v>0</v>
      </c>
      <c r="M1011" s="13">
        <f t="shared" si="192"/>
        <v>1.9658350368288625E-12</v>
      </c>
      <c r="N1011" s="13">
        <f t="shared" si="188"/>
        <v>1.2188177228338946E-12</v>
      </c>
      <c r="O1011" s="13">
        <f t="shared" si="189"/>
        <v>1.2188177228338946E-12</v>
      </c>
      <c r="Q1011">
        <v>23.474382876891521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2.3037216339330961</v>
      </c>
      <c r="G1012" s="13">
        <f t="shared" si="183"/>
        <v>0</v>
      </c>
      <c r="H1012" s="13">
        <f t="shared" si="184"/>
        <v>2.3037216339330961</v>
      </c>
      <c r="I1012" s="16">
        <f t="shared" si="191"/>
        <v>2.3137247898869089</v>
      </c>
      <c r="J1012" s="13">
        <f t="shared" si="185"/>
        <v>2.313518761446181</v>
      </c>
      <c r="K1012" s="13">
        <f t="shared" si="186"/>
        <v>2.0602844072792337E-4</v>
      </c>
      <c r="L1012" s="13">
        <f t="shared" si="187"/>
        <v>0</v>
      </c>
      <c r="M1012" s="13">
        <f t="shared" si="192"/>
        <v>7.4701731399496785E-13</v>
      </c>
      <c r="N1012" s="13">
        <f t="shared" si="188"/>
        <v>4.6315073467688005E-13</v>
      </c>
      <c r="O1012" s="13">
        <f t="shared" si="189"/>
        <v>4.6315073467688005E-13</v>
      </c>
      <c r="Q1012">
        <v>27.705199000000011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15.87918418915384</v>
      </c>
      <c r="G1013" s="13">
        <f t="shared" si="183"/>
        <v>0</v>
      </c>
      <c r="H1013" s="13">
        <f t="shared" si="184"/>
        <v>15.87918418915384</v>
      </c>
      <c r="I1013" s="16">
        <f t="shared" si="191"/>
        <v>15.879390217594567</v>
      </c>
      <c r="J1013" s="13">
        <f t="shared" si="185"/>
        <v>15.811392122508122</v>
      </c>
      <c r="K1013" s="13">
        <f t="shared" si="186"/>
        <v>6.7998095086444721E-2</v>
      </c>
      <c r="L1013" s="13">
        <f t="shared" si="187"/>
        <v>0</v>
      </c>
      <c r="M1013" s="13">
        <f t="shared" si="192"/>
        <v>2.838665793180878E-13</v>
      </c>
      <c r="N1013" s="13">
        <f t="shared" si="188"/>
        <v>1.7599727917721443E-13</v>
      </c>
      <c r="O1013" s="13">
        <f t="shared" si="189"/>
        <v>1.7599727917721443E-13</v>
      </c>
      <c r="Q1013">
        <v>27.507048284661511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5.1432432429999997</v>
      </c>
      <c r="G1014" s="13">
        <f t="shared" si="183"/>
        <v>0</v>
      </c>
      <c r="H1014" s="13">
        <f t="shared" si="184"/>
        <v>5.1432432429999997</v>
      </c>
      <c r="I1014" s="16">
        <f t="shared" si="191"/>
        <v>5.2112413380864444</v>
      </c>
      <c r="J1014" s="13">
        <f t="shared" si="185"/>
        <v>5.2062265657326803</v>
      </c>
      <c r="K1014" s="13">
        <f t="shared" si="186"/>
        <v>5.0147723537641298E-3</v>
      </c>
      <c r="L1014" s="13">
        <f t="shared" si="187"/>
        <v>0</v>
      </c>
      <c r="M1014" s="13">
        <f t="shared" si="192"/>
        <v>1.0786930014087337E-13</v>
      </c>
      <c r="N1014" s="13">
        <f t="shared" si="188"/>
        <v>6.6878966087341491E-14</v>
      </c>
      <c r="O1014" s="13">
        <f t="shared" si="189"/>
        <v>6.6878966087341491E-14</v>
      </c>
      <c r="Q1014">
        <v>22.25680920469124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15.40857157251893</v>
      </c>
      <c r="G1015" s="13">
        <f t="shared" si="183"/>
        <v>0</v>
      </c>
      <c r="H1015" s="13">
        <f t="shared" si="184"/>
        <v>15.40857157251893</v>
      </c>
      <c r="I1015" s="16">
        <f t="shared" si="191"/>
        <v>15.413586344872694</v>
      </c>
      <c r="J1015" s="13">
        <f t="shared" si="185"/>
        <v>15.277657283693914</v>
      </c>
      <c r="K1015" s="13">
        <f t="shared" si="186"/>
        <v>0.13592906117878023</v>
      </c>
      <c r="L1015" s="13">
        <f t="shared" si="187"/>
        <v>0</v>
      </c>
      <c r="M1015" s="13">
        <f t="shared" si="192"/>
        <v>4.0990334053531874E-14</v>
      </c>
      <c r="N1015" s="13">
        <f t="shared" si="188"/>
        <v>2.5414007113189761E-14</v>
      </c>
      <c r="O1015" s="13">
        <f t="shared" si="189"/>
        <v>2.5414007113189761E-14</v>
      </c>
      <c r="Q1015">
        <v>21.843837848464261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31.96459702209232</v>
      </c>
      <c r="G1016" s="13">
        <f t="shared" si="183"/>
        <v>0</v>
      </c>
      <c r="H1016" s="13">
        <f t="shared" si="184"/>
        <v>31.96459702209232</v>
      </c>
      <c r="I1016" s="16">
        <f t="shared" si="191"/>
        <v>32.100526083271099</v>
      </c>
      <c r="J1016" s="13">
        <f t="shared" si="185"/>
        <v>29.941446289243299</v>
      </c>
      <c r="K1016" s="13">
        <f t="shared" si="186"/>
        <v>2.1590797940278001</v>
      </c>
      <c r="L1016" s="13">
        <f t="shared" si="187"/>
        <v>0</v>
      </c>
      <c r="M1016" s="13">
        <f t="shared" si="192"/>
        <v>1.5576326940342113E-14</v>
      </c>
      <c r="N1016" s="13">
        <f t="shared" si="188"/>
        <v>9.65732270301211E-15</v>
      </c>
      <c r="O1016" s="13">
        <f t="shared" si="189"/>
        <v>9.65732270301211E-15</v>
      </c>
      <c r="Q1016">
        <v>17.205672774009159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43.439854324194108</v>
      </c>
      <c r="G1017" s="13">
        <f t="shared" si="183"/>
        <v>1.3360215795626045</v>
      </c>
      <c r="H1017" s="13">
        <f t="shared" si="184"/>
        <v>42.103832744631504</v>
      </c>
      <c r="I1017" s="16">
        <f t="shared" si="191"/>
        <v>44.262912538659307</v>
      </c>
      <c r="J1017" s="13">
        <f t="shared" si="185"/>
        <v>37.677893091931651</v>
      </c>
      <c r="K1017" s="13">
        <f t="shared" si="186"/>
        <v>6.5850194467276566</v>
      </c>
      <c r="L1017" s="13">
        <f t="shared" si="187"/>
        <v>0</v>
      </c>
      <c r="M1017" s="13">
        <f t="shared" si="192"/>
        <v>5.9190042373300034E-15</v>
      </c>
      <c r="N1017" s="13">
        <f t="shared" si="188"/>
        <v>3.6697826271446018E-15</v>
      </c>
      <c r="O1017" s="13">
        <f t="shared" si="189"/>
        <v>1.3360215795626083</v>
      </c>
      <c r="Q1017">
        <v>15.12995247942227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32.073105683578852</v>
      </c>
      <c r="G1018" s="13">
        <f t="shared" si="183"/>
        <v>0</v>
      </c>
      <c r="H1018" s="13">
        <f t="shared" si="184"/>
        <v>32.073105683578852</v>
      </c>
      <c r="I1018" s="16">
        <f t="shared" si="191"/>
        <v>38.658125130306509</v>
      </c>
      <c r="J1018" s="13">
        <f t="shared" si="185"/>
        <v>34.080942517570421</v>
      </c>
      <c r="K1018" s="13">
        <f t="shared" si="186"/>
        <v>4.5771826127360882</v>
      </c>
      <c r="L1018" s="13">
        <f t="shared" si="187"/>
        <v>0</v>
      </c>
      <c r="M1018" s="13">
        <f t="shared" si="192"/>
        <v>2.2492216101854016E-15</v>
      </c>
      <c r="N1018" s="13">
        <f t="shared" si="188"/>
        <v>1.394517398314949E-15</v>
      </c>
      <c r="O1018" s="13">
        <f t="shared" si="189"/>
        <v>1.394517398314949E-15</v>
      </c>
      <c r="Q1018">
        <v>15.211585258148251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20.18147211524882</v>
      </c>
      <c r="G1019" s="13">
        <f t="shared" si="183"/>
        <v>0</v>
      </c>
      <c r="H1019" s="13">
        <f t="shared" si="184"/>
        <v>20.18147211524882</v>
      </c>
      <c r="I1019" s="16">
        <f t="shared" si="191"/>
        <v>24.758654727984908</v>
      </c>
      <c r="J1019" s="13">
        <f t="shared" si="185"/>
        <v>23.421806262567159</v>
      </c>
      <c r="K1019" s="13">
        <f t="shared" si="186"/>
        <v>1.3368484654177486</v>
      </c>
      <c r="L1019" s="13">
        <f t="shared" si="187"/>
        <v>0</v>
      </c>
      <c r="M1019" s="13">
        <f t="shared" si="192"/>
        <v>8.5470421187045261E-16</v>
      </c>
      <c r="N1019" s="13">
        <f t="shared" si="188"/>
        <v>5.2991661135968062E-16</v>
      </c>
      <c r="O1019" s="13">
        <f t="shared" si="189"/>
        <v>5.2991661135968062E-16</v>
      </c>
      <c r="Q1019">
        <v>15.22153957764179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80.751278116151738</v>
      </c>
      <c r="G1020" s="13">
        <f t="shared" si="183"/>
        <v>6.72196684390026</v>
      </c>
      <c r="H1020" s="13">
        <f t="shared" si="184"/>
        <v>74.029311272251476</v>
      </c>
      <c r="I1020" s="16">
        <f t="shared" si="191"/>
        <v>75.366159737669221</v>
      </c>
      <c r="J1020" s="13">
        <f t="shared" si="185"/>
        <v>49.900838405820366</v>
      </c>
      <c r="K1020" s="13">
        <f t="shared" si="186"/>
        <v>25.465321331848855</v>
      </c>
      <c r="L1020" s="13">
        <f t="shared" si="187"/>
        <v>0</v>
      </c>
      <c r="M1020" s="13">
        <f t="shared" si="192"/>
        <v>3.2478760051077199E-16</v>
      </c>
      <c r="N1020" s="13">
        <f t="shared" si="188"/>
        <v>2.0136831231667863E-16</v>
      </c>
      <c r="O1020" s="13">
        <f t="shared" si="189"/>
        <v>6.72196684390026</v>
      </c>
      <c r="Q1020">
        <v>14.04509208477676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60.085770651354188</v>
      </c>
      <c r="G1021" s="13">
        <f t="shared" si="183"/>
        <v>3.7388779999641586</v>
      </c>
      <c r="H1021" s="13">
        <f t="shared" si="184"/>
        <v>56.346892651390029</v>
      </c>
      <c r="I1021" s="16">
        <f t="shared" si="191"/>
        <v>81.812213983238877</v>
      </c>
      <c r="J1021" s="13">
        <f t="shared" si="185"/>
        <v>50.693721760190741</v>
      </c>
      <c r="K1021" s="13">
        <f t="shared" si="186"/>
        <v>31.118492223048136</v>
      </c>
      <c r="L1021" s="13">
        <f t="shared" si="187"/>
        <v>0</v>
      </c>
      <c r="M1021" s="13">
        <f t="shared" si="192"/>
        <v>1.2341928819409337E-16</v>
      </c>
      <c r="N1021" s="13">
        <f t="shared" si="188"/>
        <v>7.6519958680337891E-17</v>
      </c>
      <c r="O1021" s="13">
        <f t="shared" si="189"/>
        <v>3.7388779999641586</v>
      </c>
      <c r="Q1021">
        <v>13.60310159354839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9.3329761791111032</v>
      </c>
      <c r="G1022" s="13">
        <f t="shared" si="183"/>
        <v>0</v>
      </c>
      <c r="H1022" s="13">
        <f t="shared" si="184"/>
        <v>9.3329761791111032</v>
      </c>
      <c r="I1022" s="16">
        <f t="shared" si="191"/>
        <v>40.451468402159236</v>
      </c>
      <c r="J1022" s="13">
        <f t="shared" si="185"/>
        <v>36.902515637990604</v>
      </c>
      <c r="K1022" s="13">
        <f t="shared" si="186"/>
        <v>3.5489527641686323</v>
      </c>
      <c r="L1022" s="13">
        <f t="shared" si="187"/>
        <v>0</v>
      </c>
      <c r="M1022" s="13">
        <f t="shared" si="192"/>
        <v>4.6899329513755474E-17</v>
      </c>
      <c r="N1022" s="13">
        <f t="shared" si="188"/>
        <v>2.9077584298528391E-17</v>
      </c>
      <c r="O1022" s="13">
        <f t="shared" si="189"/>
        <v>2.9077584298528391E-17</v>
      </c>
      <c r="Q1022">
        <v>18.359760714629811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10.65535847298101</v>
      </c>
      <c r="G1023" s="13">
        <f t="shared" si="183"/>
        <v>0</v>
      </c>
      <c r="H1023" s="13">
        <f t="shared" si="184"/>
        <v>10.65535847298101</v>
      </c>
      <c r="I1023" s="16">
        <f t="shared" si="191"/>
        <v>14.204311237149643</v>
      </c>
      <c r="J1023" s="13">
        <f t="shared" si="185"/>
        <v>14.126352843760765</v>
      </c>
      <c r="K1023" s="13">
        <f t="shared" si="186"/>
        <v>7.7958393388877667E-2</v>
      </c>
      <c r="L1023" s="13">
        <f t="shared" si="187"/>
        <v>0</v>
      </c>
      <c r="M1023" s="13">
        <f t="shared" si="192"/>
        <v>1.7821745215227083E-17</v>
      </c>
      <c r="N1023" s="13">
        <f t="shared" si="188"/>
        <v>1.1049482033440791E-17</v>
      </c>
      <c r="O1023" s="13">
        <f t="shared" si="189"/>
        <v>1.1049482033440791E-17</v>
      </c>
      <c r="Q1023">
        <v>24.089249497566851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16.07278340403343</v>
      </c>
      <c r="G1024" s="13">
        <f t="shared" si="183"/>
        <v>0</v>
      </c>
      <c r="H1024" s="13">
        <f t="shared" si="184"/>
        <v>16.07278340403343</v>
      </c>
      <c r="I1024" s="16">
        <f t="shared" si="191"/>
        <v>16.150741797422306</v>
      </c>
      <c r="J1024" s="13">
        <f t="shared" si="185"/>
        <v>16.04956042544141</v>
      </c>
      <c r="K1024" s="13">
        <f t="shared" si="186"/>
        <v>0.10118137198089627</v>
      </c>
      <c r="L1024" s="13">
        <f t="shared" si="187"/>
        <v>0</v>
      </c>
      <c r="M1024" s="13">
        <f t="shared" si="192"/>
        <v>6.772263181786292E-18</v>
      </c>
      <c r="N1024" s="13">
        <f t="shared" si="188"/>
        <v>4.1988031727075009E-18</v>
      </c>
      <c r="O1024" s="13">
        <f t="shared" si="189"/>
        <v>4.1988031727075009E-18</v>
      </c>
      <c r="Q1024">
        <v>24.972874000000012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1.069466914932147</v>
      </c>
      <c r="G1025" s="13">
        <f t="shared" si="183"/>
        <v>0</v>
      </c>
      <c r="H1025" s="13">
        <f t="shared" si="184"/>
        <v>1.069466914932147</v>
      </c>
      <c r="I1025" s="16">
        <f t="shared" si="191"/>
        <v>1.1706482869130432</v>
      </c>
      <c r="J1025" s="13">
        <f t="shared" si="185"/>
        <v>1.17060843023021</v>
      </c>
      <c r="K1025" s="13">
        <f t="shared" si="186"/>
        <v>3.9856682833239176E-5</v>
      </c>
      <c r="L1025" s="13">
        <f t="shared" si="187"/>
        <v>0</v>
      </c>
      <c r="M1025" s="13">
        <f t="shared" si="192"/>
        <v>2.5734600090787911E-18</v>
      </c>
      <c r="N1025" s="13">
        <f t="shared" si="188"/>
        <v>1.5955452056288505E-18</v>
      </c>
      <c r="O1025" s="13">
        <f t="shared" si="189"/>
        <v>1.5955452056288505E-18</v>
      </c>
      <c r="Q1025">
        <v>24.797245374952201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0.83904040318587425</v>
      </c>
      <c r="G1026" s="13">
        <f t="shared" si="183"/>
        <v>0</v>
      </c>
      <c r="H1026" s="13">
        <f t="shared" si="184"/>
        <v>0.83904040318587425</v>
      </c>
      <c r="I1026" s="16">
        <f t="shared" si="191"/>
        <v>0.83908025986870749</v>
      </c>
      <c r="J1026" s="13">
        <f t="shared" si="185"/>
        <v>0.83906482445968866</v>
      </c>
      <c r="K1026" s="13">
        <f t="shared" si="186"/>
        <v>1.5435409018826896E-5</v>
      </c>
      <c r="L1026" s="13">
        <f t="shared" si="187"/>
        <v>0</v>
      </c>
      <c r="M1026" s="13">
        <f t="shared" si="192"/>
        <v>9.779148034499406E-19</v>
      </c>
      <c r="N1026" s="13">
        <f t="shared" si="188"/>
        <v>6.0630717813896315E-19</v>
      </c>
      <c r="O1026" s="13">
        <f t="shared" si="189"/>
        <v>6.0630717813896315E-19</v>
      </c>
      <c r="Q1026">
        <v>24.436236596744529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0.57380853098411388</v>
      </c>
      <c r="G1027" s="13">
        <f t="shared" si="183"/>
        <v>0</v>
      </c>
      <c r="H1027" s="13">
        <f t="shared" si="184"/>
        <v>0.57380853098411388</v>
      </c>
      <c r="I1027" s="16">
        <f t="shared" si="191"/>
        <v>0.57382396639313271</v>
      </c>
      <c r="J1027" s="13">
        <f t="shared" si="185"/>
        <v>0.57381799387359844</v>
      </c>
      <c r="K1027" s="13">
        <f t="shared" si="186"/>
        <v>5.9725195342696935E-6</v>
      </c>
      <c r="L1027" s="13">
        <f t="shared" si="187"/>
        <v>0</v>
      </c>
      <c r="M1027" s="13">
        <f t="shared" si="192"/>
        <v>3.7160762531097745E-19</v>
      </c>
      <c r="N1027" s="13">
        <f t="shared" si="188"/>
        <v>2.3039672769280601E-19</v>
      </c>
      <c r="O1027" s="13">
        <f t="shared" si="189"/>
        <v>2.3039672769280601E-19</v>
      </c>
      <c r="Q1027">
        <v>23.077735395358999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48.790419034303063</v>
      </c>
      <c r="G1028" s="13">
        <f t="shared" si="183"/>
        <v>2.1083815093960814</v>
      </c>
      <c r="H1028" s="13">
        <f t="shared" si="184"/>
        <v>46.682037524906981</v>
      </c>
      <c r="I1028" s="16">
        <f t="shared" si="191"/>
        <v>46.682043497426513</v>
      </c>
      <c r="J1028" s="13">
        <f t="shared" si="185"/>
        <v>41.4316276163445</v>
      </c>
      <c r="K1028" s="13">
        <f t="shared" si="186"/>
        <v>5.250415881082013</v>
      </c>
      <c r="L1028" s="13">
        <f t="shared" si="187"/>
        <v>0</v>
      </c>
      <c r="M1028" s="13">
        <f t="shared" si="192"/>
        <v>1.4121089761817144E-19</v>
      </c>
      <c r="N1028" s="13">
        <f t="shared" si="188"/>
        <v>8.755075652326629E-20</v>
      </c>
      <c r="O1028" s="13">
        <f t="shared" si="189"/>
        <v>2.1083815093960814</v>
      </c>
      <c r="Q1028">
        <v>18.33255906025299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37.266572665695662</v>
      </c>
      <c r="G1029" s="13">
        <f t="shared" si="183"/>
        <v>0.44490154888773842</v>
      </c>
      <c r="H1029" s="13">
        <f t="shared" si="184"/>
        <v>36.821671116807927</v>
      </c>
      <c r="I1029" s="16">
        <f t="shared" si="191"/>
        <v>42.07208699788994</v>
      </c>
      <c r="J1029" s="13">
        <f t="shared" si="185"/>
        <v>36.439409653735275</v>
      </c>
      <c r="K1029" s="13">
        <f t="shared" si="186"/>
        <v>5.6326773441546649</v>
      </c>
      <c r="L1029" s="13">
        <f t="shared" si="187"/>
        <v>0</v>
      </c>
      <c r="M1029" s="13">
        <f t="shared" si="192"/>
        <v>5.3660141094905152E-20</v>
      </c>
      <c r="N1029" s="13">
        <f t="shared" si="188"/>
        <v>3.3269287478841196E-20</v>
      </c>
      <c r="O1029" s="13">
        <f t="shared" si="189"/>
        <v>0.44490154888773842</v>
      </c>
      <c r="Q1029">
        <v>15.34928449249864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69.480672621852904</v>
      </c>
      <c r="G1030" s="13">
        <f t="shared" ref="G1030:G1093" si="194">IF((F1030-$J$2)&gt;0,$I$2*(F1030-$J$2),0)</f>
        <v>5.0950424835031338</v>
      </c>
      <c r="H1030" s="13">
        <f t="shared" ref="H1030:H1093" si="195">F1030-G1030</f>
        <v>64.385630138349768</v>
      </c>
      <c r="I1030" s="16">
        <f t="shared" si="191"/>
        <v>70.01830748250444</v>
      </c>
      <c r="J1030" s="13">
        <f t="shared" ref="J1030:J1093" si="196">I1030/SQRT(1+(I1030/($K$2*(300+(25*Q1030)+0.05*(Q1030)^3)))^2)</f>
        <v>47.01560391686926</v>
      </c>
      <c r="K1030" s="13">
        <f t="shared" ref="K1030:K1093" si="197">I1030-J1030</f>
        <v>23.00270356563518</v>
      </c>
      <c r="L1030" s="13">
        <f t="shared" ref="L1030:L1093" si="198">IF(K1030&gt;$N$2,(K1030-$N$2)/$L$2,0)</f>
        <v>0</v>
      </c>
      <c r="M1030" s="13">
        <f t="shared" si="192"/>
        <v>2.0390853616063955E-20</v>
      </c>
      <c r="N1030" s="13">
        <f t="shared" ref="N1030:N1093" si="199">$M$2*M1030</f>
        <v>1.2642329241959653E-20</v>
      </c>
      <c r="O1030" s="13">
        <f t="shared" ref="O1030:O1093" si="200">N1030+G1030</f>
        <v>5.0950424835031338</v>
      </c>
      <c r="Q1030">
        <v>13.34416852548515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106.3217788947953</v>
      </c>
      <c r="G1031" s="13">
        <f t="shared" si="194"/>
        <v>10.413096894133375</v>
      </c>
      <c r="H1031" s="13">
        <f t="shared" si="195"/>
        <v>95.908682000661926</v>
      </c>
      <c r="I1031" s="16">
        <f t="shared" ref="I1031:I1094" si="202">H1031+K1030-L1030</f>
        <v>118.9113855662971</v>
      </c>
      <c r="J1031" s="13">
        <f t="shared" si="196"/>
        <v>54.416612639848005</v>
      </c>
      <c r="K1031" s="13">
        <f t="shared" si="197"/>
        <v>64.494772926449087</v>
      </c>
      <c r="L1031" s="13">
        <f t="shared" si="198"/>
        <v>26.314888213469317</v>
      </c>
      <c r="M1031" s="13">
        <f t="shared" ref="M1031:M1094" si="203">L1031+M1030-N1030</f>
        <v>26.314888213469317</v>
      </c>
      <c r="N1031" s="13">
        <f t="shared" si="199"/>
        <v>16.315230692350976</v>
      </c>
      <c r="O1031" s="13">
        <f t="shared" si="200"/>
        <v>26.728327586484351</v>
      </c>
      <c r="Q1031">
        <v>12.818614593548389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1.0727908606234211</v>
      </c>
      <c r="G1032" s="13">
        <f t="shared" si="194"/>
        <v>0</v>
      </c>
      <c r="H1032" s="13">
        <f t="shared" si="195"/>
        <v>1.0727908606234211</v>
      </c>
      <c r="I1032" s="16">
        <f t="shared" si="202"/>
        <v>39.252675573603199</v>
      </c>
      <c r="J1032" s="13">
        <f t="shared" si="196"/>
        <v>34.719955273447368</v>
      </c>
      <c r="K1032" s="13">
        <f t="shared" si="197"/>
        <v>4.5327203001558303</v>
      </c>
      <c r="L1032" s="13">
        <f t="shared" si="198"/>
        <v>0</v>
      </c>
      <c r="M1032" s="13">
        <f t="shared" si="203"/>
        <v>9.9996575211183405</v>
      </c>
      <c r="N1032" s="13">
        <f t="shared" si="199"/>
        <v>6.199787663093371</v>
      </c>
      <c r="O1032" s="13">
        <f t="shared" si="200"/>
        <v>6.199787663093371</v>
      </c>
      <c r="Q1032">
        <v>15.645664282878471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67.132424591487222</v>
      </c>
      <c r="G1033" s="13">
        <f t="shared" si="194"/>
        <v>4.7560702848232115</v>
      </c>
      <c r="H1033" s="13">
        <f t="shared" si="195"/>
        <v>62.376354306664012</v>
      </c>
      <c r="I1033" s="16">
        <f t="shared" si="202"/>
        <v>66.909074606819843</v>
      </c>
      <c r="J1033" s="13">
        <f t="shared" si="196"/>
        <v>49.682238969878497</v>
      </c>
      <c r="K1033" s="13">
        <f t="shared" si="197"/>
        <v>17.226835636941345</v>
      </c>
      <c r="L1033" s="13">
        <f t="shared" si="198"/>
        <v>0</v>
      </c>
      <c r="M1033" s="13">
        <f t="shared" si="203"/>
        <v>3.7998698580249695</v>
      </c>
      <c r="N1033" s="13">
        <f t="shared" si="199"/>
        <v>2.3559193119754811</v>
      </c>
      <c r="O1033" s="13">
        <f t="shared" si="200"/>
        <v>7.1119895967986926</v>
      </c>
      <c r="Q1033">
        <v>15.59681931999981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2.9009230882920169</v>
      </c>
      <c r="G1034" s="13">
        <f t="shared" si="194"/>
        <v>0</v>
      </c>
      <c r="H1034" s="13">
        <f t="shared" si="195"/>
        <v>2.9009230882920169</v>
      </c>
      <c r="I1034" s="16">
        <f t="shared" si="202"/>
        <v>20.127758725233363</v>
      </c>
      <c r="J1034" s="13">
        <f t="shared" si="196"/>
        <v>19.763242406836046</v>
      </c>
      <c r="K1034" s="13">
        <f t="shared" si="197"/>
        <v>0.36451631839731746</v>
      </c>
      <c r="L1034" s="13">
        <f t="shared" si="198"/>
        <v>0</v>
      </c>
      <c r="M1034" s="13">
        <f t="shared" si="203"/>
        <v>1.4439505460494884</v>
      </c>
      <c r="N1034" s="13">
        <f t="shared" si="199"/>
        <v>0.89524933855068278</v>
      </c>
      <c r="O1034" s="13">
        <f t="shared" si="200"/>
        <v>0.89524933855068278</v>
      </c>
      <c r="Q1034">
        <v>20.429906995984791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0.14812137366904549</v>
      </c>
      <c r="G1035" s="13">
        <f t="shared" si="194"/>
        <v>0</v>
      </c>
      <c r="H1035" s="13">
        <f t="shared" si="195"/>
        <v>0.14812137366904549</v>
      </c>
      <c r="I1035" s="16">
        <f t="shared" si="202"/>
        <v>0.51263769206636289</v>
      </c>
      <c r="J1035" s="13">
        <f t="shared" si="196"/>
        <v>0.51263286406066855</v>
      </c>
      <c r="K1035" s="13">
        <f t="shared" si="197"/>
        <v>4.8280056943461602E-6</v>
      </c>
      <c r="L1035" s="13">
        <f t="shared" si="198"/>
        <v>0</v>
      </c>
      <c r="M1035" s="13">
        <f t="shared" si="203"/>
        <v>0.54870120749880558</v>
      </c>
      <c r="N1035" s="13">
        <f t="shared" si="199"/>
        <v>0.34019474864925947</v>
      </c>
      <c r="O1035" s="13">
        <f t="shared" si="200"/>
        <v>0.34019474864925947</v>
      </c>
      <c r="Q1035">
        <v>22.186846748043649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12.711962869543621</v>
      </c>
      <c r="G1036" s="13">
        <f t="shared" si="194"/>
        <v>0</v>
      </c>
      <c r="H1036" s="13">
        <f t="shared" si="195"/>
        <v>12.711962869543621</v>
      </c>
      <c r="I1036" s="16">
        <f t="shared" si="202"/>
        <v>12.711967697549316</v>
      </c>
      <c r="J1036" s="13">
        <f t="shared" si="196"/>
        <v>12.65458352220068</v>
      </c>
      <c r="K1036" s="13">
        <f t="shared" si="197"/>
        <v>5.7384175348635935E-2</v>
      </c>
      <c r="L1036" s="13">
        <f t="shared" si="198"/>
        <v>0</v>
      </c>
      <c r="M1036" s="13">
        <f t="shared" si="203"/>
        <v>0.20850645884954611</v>
      </c>
      <c r="N1036" s="13">
        <f t="shared" si="199"/>
        <v>0.12927400448671858</v>
      </c>
      <c r="O1036" s="13">
        <f t="shared" si="200"/>
        <v>0.12927400448671858</v>
      </c>
      <c r="Q1036">
        <v>23.909787000000009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0.6307646787971728</v>
      </c>
      <c r="G1037" s="13">
        <f t="shared" si="194"/>
        <v>0</v>
      </c>
      <c r="H1037" s="13">
        <f t="shared" si="195"/>
        <v>0.6307646787971728</v>
      </c>
      <c r="I1037" s="16">
        <f t="shared" si="202"/>
        <v>0.68814885414580873</v>
      </c>
      <c r="J1037" s="13">
        <f t="shared" si="196"/>
        <v>0.68814096670921032</v>
      </c>
      <c r="K1037" s="13">
        <f t="shared" si="197"/>
        <v>7.8874365984082928E-6</v>
      </c>
      <c r="L1037" s="13">
        <f t="shared" si="198"/>
        <v>0</v>
      </c>
      <c r="M1037" s="13">
        <f t="shared" si="203"/>
        <v>7.9232454362827526E-2</v>
      </c>
      <c r="N1037" s="13">
        <f t="shared" si="199"/>
        <v>4.9124121704953068E-2</v>
      </c>
      <c r="O1037" s="13">
        <f t="shared" si="200"/>
        <v>4.9124121704953068E-2</v>
      </c>
      <c r="Q1037">
        <v>24.984834223961371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10.75875587699783</v>
      </c>
      <c r="G1038" s="13">
        <f t="shared" si="194"/>
        <v>0</v>
      </c>
      <c r="H1038" s="13">
        <f t="shared" si="195"/>
        <v>10.75875587699783</v>
      </c>
      <c r="I1038" s="16">
        <f t="shared" si="202"/>
        <v>10.758763764434429</v>
      </c>
      <c r="J1038" s="13">
        <f t="shared" si="196"/>
        <v>10.72574498027268</v>
      </c>
      <c r="K1038" s="13">
        <f t="shared" si="197"/>
        <v>3.3018784161749082E-2</v>
      </c>
      <c r="L1038" s="13">
        <f t="shared" si="198"/>
        <v>0</v>
      </c>
      <c r="M1038" s="13">
        <f t="shared" si="203"/>
        <v>3.0108332657874458E-2</v>
      </c>
      <c r="N1038" s="13">
        <f t="shared" si="199"/>
        <v>1.8667166247882165E-2</v>
      </c>
      <c r="O1038" s="13">
        <f t="shared" si="200"/>
        <v>1.8667166247882165E-2</v>
      </c>
      <c r="Q1038">
        <v>24.298522749487748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9.2034234480859833</v>
      </c>
      <c r="G1039" s="13">
        <f t="shared" si="194"/>
        <v>0</v>
      </c>
      <c r="H1039" s="13">
        <f t="shared" si="195"/>
        <v>9.2034234480859833</v>
      </c>
      <c r="I1039" s="16">
        <f t="shared" si="202"/>
        <v>9.2364422322477324</v>
      </c>
      <c r="J1039" s="13">
        <f t="shared" si="196"/>
        <v>9.2044657553654083</v>
      </c>
      <c r="K1039" s="13">
        <f t="shared" si="197"/>
        <v>3.1976476882324079E-2</v>
      </c>
      <c r="L1039" s="13">
        <f t="shared" si="198"/>
        <v>0</v>
      </c>
      <c r="M1039" s="13">
        <f t="shared" si="203"/>
        <v>1.1441166409992293E-2</v>
      </c>
      <c r="N1039" s="13">
        <f t="shared" si="199"/>
        <v>7.0935231741952216E-3</v>
      </c>
      <c r="O1039" s="13">
        <f t="shared" si="200"/>
        <v>7.0935231741952216E-3</v>
      </c>
      <c r="Q1039">
        <v>21.27050360518378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23.13478073164568</v>
      </c>
      <c r="G1040" s="13">
        <f t="shared" si="194"/>
        <v>0</v>
      </c>
      <c r="H1040" s="13">
        <f t="shared" si="195"/>
        <v>23.13478073164568</v>
      </c>
      <c r="I1040" s="16">
        <f t="shared" si="202"/>
        <v>23.166757208528004</v>
      </c>
      <c r="J1040" s="13">
        <f t="shared" si="196"/>
        <v>22.498544572006978</v>
      </c>
      <c r="K1040" s="13">
        <f t="shared" si="197"/>
        <v>0.66821263652102658</v>
      </c>
      <c r="L1040" s="13">
        <f t="shared" si="198"/>
        <v>0</v>
      </c>
      <c r="M1040" s="13">
        <f t="shared" si="203"/>
        <v>4.3476432357970711E-3</v>
      </c>
      <c r="N1040" s="13">
        <f t="shared" si="199"/>
        <v>2.6955388061941843E-3</v>
      </c>
      <c r="O1040" s="13">
        <f t="shared" si="200"/>
        <v>2.6955388061941843E-3</v>
      </c>
      <c r="Q1040">
        <v>19.012817619570029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28.53863382064867</v>
      </c>
      <c r="G1041" s="13">
        <f t="shared" si="194"/>
        <v>0</v>
      </c>
      <c r="H1041" s="13">
        <f t="shared" si="195"/>
        <v>28.53863382064867</v>
      </c>
      <c r="I1041" s="16">
        <f t="shared" si="202"/>
        <v>29.206846457169696</v>
      </c>
      <c r="J1041" s="13">
        <f t="shared" si="196"/>
        <v>26.895008766781174</v>
      </c>
      <c r="K1041" s="13">
        <f t="shared" si="197"/>
        <v>2.311837690388522</v>
      </c>
      <c r="L1041" s="13">
        <f t="shared" si="198"/>
        <v>0</v>
      </c>
      <c r="M1041" s="13">
        <f t="shared" si="203"/>
        <v>1.6521044296028868E-3</v>
      </c>
      <c r="N1041" s="13">
        <f t="shared" si="199"/>
        <v>1.0243047463537899E-3</v>
      </c>
      <c r="O1041" s="13">
        <f t="shared" si="200"/>
        <v>1.0243047463537899E-3</v>
      </c>
      <c r="Q1041">
        <v>14.553604613519759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18.912033492670879</v>
      </c>
      <c r="G1042" s="13">
        <f t="shared" si="194"/>
        <v>0</v>
      </c>
      <c r="H1042" s="13">
        <f t="shared" si="195"/>
        <v>18.912033492670879</v>
      </c>
      <c r="I1042" s="16">
        <f t="shared" si="202"/>
        <v>21.223871183059401</v>
      </c>
      <c r="J1042" s="13">
        <f t="shared" si="196"/>
        <v>20.174140464179416</v>
      </c>
      <c r="K1042" s="13">
        <f t="shared" si="197"/>
        <v>1.0497307188799851</v>
      </c>
      <c r="L1042" s="13">
        <f t="shared" si="198"/>
        <v>0</v>
      </c>
      <c r="M1042" s="13">
        <f t="shared" si="203"/>
        <v>6.2779968324909691E-4</v>
      </c>
      <c r="N1042" s="13">
        <f t="shared" si="199"/>
        <v>3.8923580361444006E-4</v>
      </c>
      <c r="O1042" s="13">
        <f t="shared" si="200"/>
        <v>3.8923580361444006E-4</v>
      </c>
      <c r="Q1042">
        <v>13.684827593548389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83.744813053936326</v>
      </c>
      <c r="G1043" s="13">
        <f t="shared" si="194"/>
        <v>7.1540869208956996</v>
      </c>
      <c r="H1043" s="13">
        <f t="shared" si="195"/>
        <v>76.590726133040633</v>
      </c>
      <c r="I1043" s="16">
        <f t="shared" si="202"/>
        <v>77.640456851920618</v>
      </c>
      <c r="J1043" s="13">
        <f t="shared" si="196"/>
        <v>49.238691159244468</v>
      </c>
      <c r="K1043" s="13">
        <f t="shared" si="197"/>
        <v>28.40176569267615</v>
      </c>
      <c r="L1043" s="13">
        <f t="shared" si="198"/>
        <v>0</v>
      </c>
      <c r="M1043" s="13">
        <f t="shared" si="203"/>
        <v>2.3856387963465685E-4</v>
      </c>
      <c r="N1043" s="13">
        <f t="shared" si="199"/>
        <v>1.4790960537348726E-4</v>
      </c>
      <c r="O1043" s="13">
        <f t="shared" si="200"/>
        <v>7.154234830501073</v>
      </c>
      <c r="Q1043">
        <v>13.39838061907866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17.51305237584096</v>
      </c>
      <c r="G1044" s="13">
        <f t="shared" si="194"/>
        <v>0</v>
      </c>
      <c r="H1044" s="13">
        <f t="shared" si="195"/>
        <v>17.51305237584096</v>
      </c>
      <c r="I1044" s="16">
        <f t="shared" si="202"/>
        <v>45.914818068517107</v>
      </c>
      <c r="J1044" s="13">
        <f t="shared" si="196"/>
        <v>39.346870527353751</v>
      </c>
      <c r="K1044" s="13">
        <f t="shared" si="197"/>
        <v>6.5679475411633561</v>
      </c>
      <c r="L1044" s="13">
        <f t="shared" si="198"/>
        <v>0</v>
      </c>
      <c r="M1044" s="13">
        <f t="shared" si="203"/>
        <v>9.0654274261169591E-5</v>
      </c>
      <c r="N1044" s="13">
        <f t="shared" si="199"/>
        <v>5.6205650041925149E-5</v>
      </c>
      <c r="O1044" s="13">
        <f t="shared" si="200"/>
        <v>5.6205650041925149E-5</v>
      </c>
      <c r="Q1044">
        <v>16.008740839175761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7.7368773799929702</v>
      </c>
      <c r="G1045" s="13">
        <f t="shared" si="194"/>
        <v>0</v>
      </c>
      <c r="H1045" s="13">
        <f t="shared" si="195"/>
        <v>7.7368773799929702</v>
      </c>
      <c r="I1045" s="16">
        <f t="shared" si="202"/>
        <v>14.304824921156326</v>
      </c>
      <c r="J1045" s="13">
        <f t="shared" si="196"/>
        <v>14.15389340896013</v>
      </c>
      <c r="K1045" s="13">
        <f t="shared" si="197"/>
        <v>0.15093151219619649</v>
      </c>
      <c r="L1045" s="13">
        <f t="shared" si="198"/>
        <v>0</v>
      </c>
      <c r="M1045" s="13">
        <f t="shared" si="203"/>
        <v>3.4448624219244443E-5</v>
      </c>
      <c r="N1045" s="13">
        <f t="shared" si="199"/>
        <v>2.1358147015931555E-5</v>
      </c>
      <c r="O1045" s="13">
        <f t="shared" si="200"/>
        <v>2.1358147015931555E-5</v>
      </c>
      <c r="Q1045">
        <v>19.503517598899389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10.519259743996839</v>
      </c>
      <c r="G1046" s="13">
        <f t="shared" si="194"/>
        <v>0</v>
      </c>
      <c r="H1046" s="13">
        <f t="shared" si="195"/>
        <v>10.519259743996839</v>
      </c>
      <c r="I1046" s="16">
        <f t="shared" si="202"/>
        <v>10.670191256193036</v>
      </c>
      <c r="J1046" s="13">
        <f t="shared" si="196"/>
        <v>10.607533117671146</v>
      </c>
      <c r="K1046" s="13">
        <f t="shared" si="197"/>
        <v>6.2658138521889839E-2</v>
      </c>
      <c r="L1046" s="13">
        <f t="shared" si="198"/>
        <v>0</v>
      </c>
      <c r="M1046" s="13">
        <f t="shared" si="203"/>
        <v>1.3090477203312888E-5</v>
      </c>
      <c r="N1046" s="13">
        <f t="shared" si="199"/>
        <v>8.11609586605399E-6</v>
      </c>
      <c r="O1046" s="13">
        <f t="shared" si="200"/>
        <v>8.11609586605399E-6</v>
      </c>
      <c r="Q1046">
        <v>19.551449185493439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20.212725418309841</v>
      </c>
      <c r="G1047" s="13">
        <f t="shared" si="194"/>
        <v>0</v>
      </c>
      <c r="H1047" s="13">
        <f t="shared" si="195"/>
        <v>20.212725418309841</v>
      </c>
      <c r="I1047" s="16">
        <f t="shared" si="202"/>
        <v>20.275383556831731</v>
      </c>
      <c r="J1047" s="13">
        <f t="shared" si="196"/>
        <v>19.993742811703591</v>
      </c>
      <c r="K1047" s="13">
        <f t="shared" si="197"/>
        <v>0.28164074512813997</v>
      </c>
      <c r="L1047" s="13">
        <f t="shared" si="198"/>
        <v>0</v>
      </c>
      <c r="M1047" s="13">
        <f t="shared" si="203"/>
        <v>4.9743813372588979E-6</v>
      </c>
      <c r="N1047" s="13">
        <f t="shared" si="199"/>
        <v>3.0841164291005166E-6</v>
      </c>
      <c r="O1047" s="13">
        <f t="shared" si="200"/>
        <v>3.0841164291005166E-6</v>
      </c>
      <c r="Q1047">
        <v>22.45505875200444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6.4906644752594707</v>
      </c>
      <c r="G1048" s="13">
        <f t="shared" si="194"/>
        <v>0</v>
      </c>
      <c r="H1048" s="13">
        <f t="shared" si="195"/>
        <v>6.4906644752594707</v>
      </c>
      <c r="I1048" s="16">
        <f t="shared" si="202"/>
        <v>6.7723052203876106</v>
      </c>
      <c r="J1048" s="13">
        <f t="shared" si="196"/>
        <v>6.7639621307047157</v>
      </c>
      <c r="K1048" s="13">
        <f t="shared" si="197"/>
        <v>8.3430896828948775E-3</v>
      </c>
      <c r="L1048" s="13">
        <f t="shared" si="198"/>
        <v>0</v>
      </c>
      <c r="M1048" s="13">
        <f t="shared" si="203"/>
        <v>1.8902649081583813E-6</v>
      </c>
      <c r="N1048" s="13">
        <f t="shared" si="199"/>
        <v>1.1719642430581964E-6</v>
      </c>
      <c r="O1048" s="13">
        <f t="shared" si="200"/>
        <v>1.1719642430581964E-6</v>
      </c>
      <c r="Q1048">
        <v>24.225342977611049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1.6480805343710789</v>
      </c>
      <c r="G1049" s="13">
        <f t="shared" si="194"/>
        <v>0</v>
      </c>
      <c r="H1049" s="13">
        <f t="shared" si="195"/>
        <v>1.6480805343710789</v>
      </c>
      <c r="I1049" s="16">
        <f t="shared" si="202"/>
        <v>1.6564236240539738</v>
      </c>
      <c r="J1049" s="13">
        <f t="shared" si="196"/>
        <v>1.6563231233767695</v>
      </c>
      <c r="K1049" s="13">
        <f t="shared" si="197"/>
        <v>1.0050067720435152E-4</v>
      </c>
      <c r="L1049" s="13">
        <f t="shared" si="198"/>
        <v>0</v>
      </c>
      <c r="M1049" s="13">
        <f t="shared" si="203"/>
        <v>7.1830066510018488E-7</v>
      </c>
      <c r="N1049" s="13">
        <f t="shared" si="199"/>
        <v>4.4534641236211464E-7</v>
      </c>
      <c r="O1049" s="13">
        <f t="shared" si="200"/>
        <v>4.4534641236211464E-7</v>
      </c>
      <c r="Q1049">
        <v>25.63465900000001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0.74099813111545088</v>
      </c>
      <c r="G1050" s="13">
        <f t="shared" si="194"/>
        <v>0</v>
      </c>
      <c r="H1050" s="13">
        <f t="shared" si="195"/>
        <v>0.74099813111545088</v>
      </c>
      <c r="I1050" s="16">
        <f t="shared" si="202"/>
        <v>0.74109863179265523</v>
      </c>
      <c r="J1050" s="13">
        <f t="shared" si="196"/>
        <v>0.74109117458684715</v>
      </c>
      <c r="K1050" s="13">
        <f t="shared" si="197"/>
        <v>7.4572058080812909E-6</v>
      </c>
      <c r="L1050" s="13">
        <f t="shared" si="198"/>
        <v>0</v>
      </c>
      <c r="M1050" s="13">
        <f t="shared" si="203"/>
        <v>2.7295425273807024E-7</v>
      </c>
      <c r="N1050" s="13">
        <f t="shared" si="199"/>
        <v>1.6923163669760354E-7</v>
      </c>
      <c r="O1050" s="13">
        <f t="shared" si="200"/>
        <v>1.6923163669760354E-7</v>
      </c>
      <c r="Q1050">
        <v>26.999574274221839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75.471476823743032</v>
      </c>
      <c r="G1051" s="13">
        <f t="shared" si="194"/>
        <v>5.9598216916259599</v>
      </c>
      <c r="H1051" s="13">
        <f t="shared" si="195"/>
        <v>69.51165513211707</v>
      </c>
      <c r="I1051" s="16">
        <f t="shared" si="202"/>
        <v>69.511662589322881</v>
      </c>
      <c r="J1051" s="13">
        <f t="shared" si="196"/>
        <v>60.813372284052129</v>
      </c>
      <c r="K1051" s="13">
        <f t="shared" si="197"/>
        <v>8.6982903052707528</v>
      </c>
      <c r="L1051" s="13">
        <f t="shared" si="198"/>
        <v>0</v>
      </c>
      <c r="M1051" s="13">
        <f t="shared" si="203"/>
        <v>1.037226160404667E-7</v>
      </c>
      <c r="N1051" s="13">
        <f t="shared" si="199"/>
        <v>6.4308021945089352E-8</v>
      </c>
      <c r="O1051" s="13">
        <f t="shared" si="200"/>
        <v>5.9598217559339819</v>
      </c>
      <c r="Q1051">
        <v>23.05334493536914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64.865496393206584</v>
      </c>
      <c r="G1052" s="13">
        <f t="shared" si="194"/>
        <v>4.428836693786816</v>
      </c>
      <c r="H1052" s="13">
        <f t="shared" si="195"/>
        <v>60.436659699419771</v>
      </c>
      <c r="I1052" s="16">
        <f t="shared" si="202"/>
        <v>69.134950004690523</v>
      </c>
      <c r="J1052" s="13">
        <f t="shared" si="196"/>
        <v>52.323593196270018</v>
      </c>
      <c r="K1052" s="13">
        <f t="shared" si="197"/>
        <v>16.811356808420506</v>
      </c>
      <c r="L1052" s="13">
        <f t="shared" si="198"/>
        <v>0</v>
      </c>
      <c r="M1052" s="13">
        <f t="shared" si="203"/>
        <v>3.9414594095377348E-8</v>
      </c>
      <c r="N1052" s="13">
        <f t="shared" si="199"/>
        <v>2.4437048339133954E-8</v>
      </c>
      <c r="O1052" s="13">
        <f t="shared" si="200"/>
        <v>4.4288367182238639</v>
      </c>
      <c r="Q1052">
        <v>16.68470762304899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35.046611841601234</v>
      </c>
      <c r="G1053" s="13">
        <f t="shared" si="194"/>
        <v>0.12444775022772282</v>
      </c>
      <c r="H1053" s="13">
        <f t="shared" si="195"/>
        <v>34.92216409137351</v>
      </c>
      <c r="I1053" s="16">
        <f t="shared" si="202"/>
        <v>51.733520899794016</v>
      </c>
      <c r="J1053" s="13">
        <f t="shared" si="196"/>
        <v>40.889198863913073</v>
      </c>
      <c r="K1053" s="13">
        <f t="shared" si="197"/>
        <v>10.844322035880943</v>
      </c>
      <c r="L1053" s="13">
        <f t="shared" si="198"/>
        <v>0</v>
      </c>
      <c r="M1053" s="13">
        <f t="shared" si="203"/>
        <v>1.4977545756243394E-8</v>
      </c>
      <c r="N1053" s="13">
        <f t="shared" si="199"/>
        <v>9.2860783688709037E-9</v>
      </c>
      <c r="O1053" s="13">
        <f t="shared" si="200"/>
        <v>0.12444775951380119</v>
      </c>
      <c r="Q1053">
        <v>14.07937280293446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63.593262545645842</v>
      </c>
      <c r="G1054" s="13">
        <f t="shared" si="194"/>
        <v>4.245188331703222</v>
      </c>
      <c r="H1054" s="13">
        <f t="shared" si="195"/>
        <v>59.348074213942624</v>
      </c>
      <c r="I1054" s="16">
        <f t="shared" si="202"/>
        <v>70.19239624982356</v>
      </c>
      <c r="J1054" s="13">
        <f t="shared" si="196"/>
        <v>46.688010552738184</v>
      </c>
      <c r="K1054" s="13">
        <f t="shared" si="197"/>
        <v>23.504385697085375</v>
      </c>
      <c r="L1054" s="13">
        <f t="shared" si="198"/>
        <v>0</v>
      </c>
      <c r="M1054" s="13">
        <f t="shared" si="203"/>
        <v>5.6914673873724903E-9</v>
      </c>
      <c r="N1054" s="13">
        <f t="shared" si="199"/>
        <v>3.5287097801709441E-9</v>
      </c>
      <c r="O1054" s="13">
        <f t="shared" si="200"/>
        <v>4.2451883352319317</v>
      </c>
      <c r="Q1054">
        <v>13.13094475937841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0.74436652859381847</v>
      </c>
      <c r="G1055" s="13">
        <f t="shared" si="194"/>
        <v>0</v>
      </c>
      <c r="H1055" s="13">
        <f t="shared" si="195"/>
        <v>0.74436652859381847</v>
      </c>
      <c r="I1055" s="16">
        <f t="shared" si="202"/>
        <v>24.248752225679194</v>
      </c>
      <c r="J1055" s="13">
        <f t="shared" si="196"/>
        <v>22.409801432411772</v>
      </c>
      <c r="K1055" s="13">
        <f t="shared" si="197"/>
        <v>1.8389507932674221</v>
      </c>
      <c r="L1055" s="13">
        <f t="shared" si="198"/>
        <v>0</v>
      </c>
      <c r="M1055" s="13">
        <f t="shared" si="203"/>
        <v>2.1627576072015462E-9</v>
      </c>
      <c r="N1055" s="13">
        <f t="shared" si="199"/>
        <v>1.3409097164649587E-9</v>
      </c>
      <c r="O1055" s="13">
        <f t="shared" si="200"/>
        <v>1.3409097164649587E-9</v>
      </c>
      <c r="Q1055">
        <v>12.19811659354839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27.141426626695129</v>
      </c>
      <c r="G1056" s="13">
        <f t="shared" si="194"/>
        <v>0</v>
      </c>
      <c r="H1056" s="13">
        <f t="shared" si="195"/>
        <v>27.141426626695129</v>
      </c>
      <c r="I1056" s="16">
        <f t="shared" si="202"/>
        <v>28.980377419962551</v>
      </c>
      <c r="J1056" s="13">
        <f t="shared" si="196"/>
        <v>26.786956926613446</v>
      </c>
      <c r="K1056" s="13">
        <f t="shared" si="197"/>
        <v>2.1934204933491053</v>
      </c>
      <c r="L1056" s="13">
        <f t="shared" si="198"/>
        <v>0</v>
      </c>
      <c r="M1056" s="13">
        <f t="shared" si="203"/>
        <v>8.218478907365875E-10</v>
      </c>
      <c r="N1056" s="13">
        <f t="shared" si="199"/>
        <v>5.0954569225668426E-10</v>
      </c>
      <c r="O1056" s="13">
        <f t="shared" si="200"/>
        <v>5.0954569225668426E-10</v>
      </c>
      <c r="Q1056">
        <v>14.805091929384201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21.438702637404131</v>
      </c>
      <c r="G1057" s="13">
        <f t="shared" si="194"/>
        <v>0</v>
      </c>
      <c r="H1057" s="13">
        <f t="shared" si="195"/>
        <v>21.438702637404131</v>
      </c>
      <c r="I1057" s="16">
        <f t="shared" si="202"/>
        <v>23.632123130753236</v>
      </c>
      <c r="J1057" s="13">
        <f t="shared" si="196"/>
        <v>23.008403703030449</v>
      </c>
      <c r="K1057" s="13">
        <f t="shared" si="197"/>
        <v>0.62371942772278643</v>
      </c>
      <c r="L1057" s="13">
        <f t="shared" si="198"/>
        <v>0</v>
      </c>
      <c r="M1057" s="13">
        <f t="shared" si="203"/>
        <v>3.1230219847990324E-10</v>
      </c>
      <c r="N1057" s="13">
        <f t="shared" si="199"/>
        <v>1.9362736305754002E-10</v>
      </c>
      <c r="O1057" s="13">
        <f t="shared" si="200"/>
        <v>1.9362736305754002E-10</v>
      </c>
      <c r="Q1057">
        <v>19.947304900897119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1.1737869610589009</v>
      </c>
      <c r="G1058" s="13">
        <f t="shared" si="194"/>
        <v>0</v>
      </c>
      <c r="H1058" s="13">
        <f t="shared" si="195"/>
        <v>1.1737869610589009</v>
      </c>
      <c r="I1058" s="16">
        <f t="shared" si="202"/>
        <v>1.7975063887816873</v>
      </c>
      <c r="J1058" s="13">
        <f t="shared" si="196"/>
        <v>1.7972411251582636</v>
      </c>
      <c r="K1058" s="13">
        <f t="shared" si="197"/>
        <v>2.6526362342371712E-4</v>
      </c>
      <c r="L1058" s="13">
        <f t="shared" si="198"/>
        <v>0</v>
      </c>
      <c r="M1058" s="13">
        <f t="shared" si="203"/>
        <v>1.1867483542236322E-10</v>
      </c>
      <c r="N1058" s="13">
        <f t="shared" si="199"/>
        <v>7.3578397961865202E-11</v>
      </c>
      <c r="O1058" s="13">
        <f t="shared" si="200"/>
        <v>7.3578397961865202E-11</v>
      </c>
      <c r="Q1058">
        <v>20.47042393872972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2.9468613046996501</v>
      </c>
      <c r="G1059" s="13">
        <f t="shared" si="194"/>
        <v>0</v>
      </c>
      <c r="H1059" s="13">
        <f t="shared" si="195"/>
        <v>2.9468613046996501</v>
      </c>
      <c r="I1059" s="16">
        <f t="shared" si="202"/>
        <v>2.9471265683230738</v>
      </c>
      <c r="J1059" s="13">
        <f t="shared" si="196"/>
        <v>2.9464862959996494</v>
      </c>
      <c r="K1059" s="13">
        <f t="shared" si="197"/>
        <v>6.4027232342445117E-4</v>
      </c>
      <c r="L1059" s="13">
        <f t="shared" si="198"/>
        <v>0</v>
      </c>
      <c r="M1059" s="13">
        <f t="shared" si="203"/>
        <v>4.5096437460498022E-11</v>
      </c>
      <c r="N1059" s="13">
        <f t="shared" si="199"/>
        <v>2.7959791225508772E-11</v>
      </c>
      <c r="O1059" s="13">
        <f t="shared" si="200"/>
        <v>2.7959791225508772E-11</v>
      </c>
      <c r="Q1059">
        <v>24.746601825156549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6.3813334275604294</v>
      </c>
      <c r="G1060" s="13">
        <f t="shared" si="194"/>
        <v>0</v>
      </c>
      <c r="H1060" s="13">
        <f t="shared" si="195"/>
        <v>6.3813334275604294</v>
      </c>
      <c r="I1060" s="16">
        <f t="shared" si="202"/>
        <v>6.3819736998838543</v>
      </c>
      <c r="J1060" s="13">
        <f t="shared" si="196"/>
        <v>6.3768581637858359</v>
      </c>
      <c r="K1060" s="13">
        <f t="shared" si="197"/>
        <v>5.1155360980184028E-3</v>
      </c>
      <c r="L1060" s="13">
        <f t="shared" si="198"/>
        <v>0</v>
      </c>
      <c r="M1060" s="13">
        <f t="shared" si="203"/>
        <v>1.713664623498925E-11</v>
      </c>
      <c r="N1060" s="13">
        <f t="shared" si="199"/>
        <v>1.0624720665693334E-11</v>
      </c>
      <c r="O1060" s="13">
        <f t="shared" si="200"/>
        <v>1.0624720665693334E-11</v>
      </c>
      <c r="Q1060">
        <v>26.47029869671745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6.7956133435468198</v>
      </c>
      <c r="G1061" s="13">
        <f t="shared" si="194"/>
        <v>0</v>
      </c>
      <c r="H1061" s="13">
        <f t="shared" si="195"/>
        <v>6.7956133435468198</v>
      </c>
      <c r="I1061" s="16">
        <f t="shared" si="202"/>
        <v>6.8007288796448382</v>
      </c>
      <c r="J1061" s="13">
        <f t="shared" si="196"/>
        <v>6.7945843687209324</v>
      </c>
      <c r="K1061" s="13">
        <f t="shared" si="197"/>
        <v>6.1445109239057771E-3</v>
      </c>
      <c r="L1061" s="13">
        <f t="shared" si="198"/>
        <v>0</v>
      </c>
      <c r="M1061" s="13">
        <f t="shared" si="203"/>
        <v>6.5119255692959155E-12</v>
      </c>
      <c r="N1061" s="13">
        <f t="shared" si="199"/>
        <v>4.0373938529634677E-12</v>
      </c>
      <c r="O1061" s="13">
        <f t="shared" si="200"/>
        <v>4.0373938529634677E-12</v>
      </c>
      <c r="Q1061">
        <v>26.522779655103811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5.4863567089255429</v>
      </c>
      <c r="G1062" s="13">
        <f t="shared" si="194"/>
        <v>0</v>
      </c>
      <c r="H1062" s="13">
        <f t="shared" si="195"/>
        <v>5.4863567089255429</v>
      </c>
      <c r="I1062" s="16">
        <f t="shared" si="202"/>
        <v>5.4925012198494487</v>
      </c>
      <c r="J1062" s="13">
        <f t="shared" si="196"/>
        <v>5.4888099976282367</v>
      </c>
      <c r="K1062" s="13">
        <f t="shared" si="197"/>
        <v>3.6912222212119872E-3</v>
      </c>
      <c r="L1062" s="13">
        <f t="shared" si="198"/>
        <v>0</v>
      </c>
      <c r="M1062" s="13">
        <f t="shared" si="203"/>
        <v>2.4745317163324479E-12</v>
      </c>
      <c r="N1062" s="13">
        <f t="shared" si="199"/>
        <v>1.5342096641261177E-12</v>
      </c>
      <c r="O1062" s="13">
        <f t="shared" si="200"/>
        <v>1.5342096641261177E-12</v>
      </c>
      <c r="Q1062">
        <v>25.574807000000011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2.6314789490315782</v>
      </c>
      <c r="G1063" s="13">
        <f t="shared" si="194"/>
        <v>0</v>
      </c>
      <c r="H1063" s="13">
        <f t="shared" si="195"/>
        <v>2.6314789490315782</v>
      </c>
      <c r="I1063" s="16">
        <f t="shared" si="202"/>
        <v>2.6351701712527902</v>
      </c>
      <c r="J1063" s="13">
        <f t="shared" si="196"/>
        <v>2.6346039784893578</v>
      </c>
      <c r="K1063" s="13">
        <f t="shared" si="197"/>
        <v>5.6619276343239378E-4</v>
      </c>
      <c r="L1063" s="13">
        <f t="shared" si="198"/>
        <v>0</v>
      </c>
      <c r="M1063" s="13">
        <f t="shared" si="203"/>
        <v>9.4032205220633015E-13</v>
      </c>
      <c r="N1063" s="13">
        <f t="shared" si="199"/>
        <v>5.8299967236792467E-13</v>
      </c>
      <c r="O1063" s="13">
        <f t="shared" si="200"/>
        <v>5.8299967236792467E-13</v>
      </c>
      <c r="Q1063">
        <v>23.227581296015209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0</v>
      </c>
      <c r="G1064" s="13">
        <f t="shared" si="194"/>
        <v>0</v>
      </c>
      <c r="H1064" s="13">
        <f t="shared" si="195"/>
        <v>0</v>
      </c>
      <c r="I1064" s="16">
        <f t="shared" si="202"/>
        <v>5.6619276343239378E-4</v>
      </c>
      <c r="J1064" s="13">
        <f t="shared" si="196"/>
        <v>5.6619276342069502E-4</v>
      </c>
      <c r="K1064" s="13">
        <f t="shared" si="197"/>
        <v>1.169875828155309E-14</v>
      </c>
      <c r="L1064" s="13">
        <f t="shared" si="198"/>
        <v>0</v>
      </c>
      <c r="M1064" s="13">
        <f t="shared" si="203"/>
        <v>3.5732237983840548E-13</v>
      </c>
      <c r="N1064" s="13">
        <f t="shared" si="199"/>
        <v>2.215398754998114E-13</v>
      </c>
      <c r="O1064" s="13">
        <f t="shared" si="200"/>
        <v>2.215398754998114E-13</v>
      </c>
      <c r="Q1064">
        <v>18.039390004230629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32.972590936790112</v>
      </c>
      <c r="G1065" s="13">
        <f t="shared" si="194"/>
        <v>0</v>
      </c>
      <c r="H1065" s="13">
        <f t="shared" si="195"/>
        <v>32.972590936790112</v>
      </c>
      <c r="I1065" s="16">
        <f t="shared" si="202"/>
        <v>32.972590936790127</v>
      </c>
      <c r="J1065" s="13">
        <f t="shared" si="196"/>
        <v>29.319661881644819</v>
      </c>
      <c r="K1065" s="13">
        <f t="shared" si="197"/>
        <v>3.6529290551453073</v>
      </c>
      <c r="L1065" s="13">
        <f t="shared" si="198"/>
        <v>0</v>
      </c>
      <c r="M1065" s="13">
        <f t="shared" si="203"/>
        <v>1.3578250433859408E-13</v>
      </c>
      <c r="N1065" s="13">
        <f t="shared" si="199"/>
        <v>8.4185152689928326E-14</v>
      </c>
      <c r="O1065" s="13">
        <f t="shared" si="200"/>
        <v>8.4185152689928326E-14</v>
      </c>
      <c r="Q1065">
        <v>13.49035676682197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2.3200124641186339</v>
      </c>
      <c r="G1066" s="13">
        <f t="shared" si="194"/>
        <v>0</v>
      </c>
      <c r="H1066" s="13">
        <f t="shared" si="195"/>
        <v>2.3200124641186339</v>
      </c>
      <c r="I1066" s="16">
        <f t="shared" si="202"/>
        <v>5.9729415192639408</v>
      </c>
      <c r="J1066" s="13">
        <f t="shared" si="196"/>
        <v>5.9471748895398555</v>
      </c>
      <c r="K1066" s="13">
        <f t="shared" si="197"/>
        <v>2.5766629724085277E-2</v>
      </c>
      <c r="L1066" s="13">
        <f t="shared" si="198"/>
        <v>0</v>
      </c>
      <c r="M1066" s="13">
        <f t="shared" si="203"/>
        <v>5.159735164866575E-14</v>
      </c>
      <c r="N1066" s="13">
        <f t="shared" si="199"/>
        <v>3.1990358022172763E-14</v>
      </c>
      <c r="O1066" s="13">
        <f t="shared" si="200"/>
        <v>3.1990358022172763E-14</v>
      </c>
      <c r="Q1066">
        <v>13.49221459354839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64.092097442418151</v>
      </c>
      <c r="G1067" s="13">
        <f t="shared" si="194"/>
        <v>4.3171957004098616</v>
      </c>
      <c r="H1067" s="13">
        <f t="shared" si="195"/>
        <v>59.774901742008289</v>
      </c>
      <c r="I1067" s="16">
        <f t="shared" si="202"/>
        <v>59.800668371732371</v>
      </c>
      <c r="J1067" s="13">
        <f t="shared" si="196"/>
        <v>45.486886245605696</v>
      </c>
      <c r="K1067" s="13">
        <f t="shared" si="197"/>
        <v>14.313782126126675</v>
      </c>
      <c r="L1067" s="13">
        <f t="shared" si="198"/>
        <v>0</v>
      </c>
      <c r="M1067" s="13">
        <f t="shared" si="203"/>
        <v>1.9606993626492988E-14</v>
      </c>
      <c r="N1067" s="13">
        <f t="shared" si="199"/>
        <v>1.2156336048425652E-14</v>
      </c>
      <c r="O1067" s="13">
        <f t="shared" si="200"/>
        <v>4.317195700409874</v>
      </c>
      <c r="Q1067">
        <v>14.78025367286401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5.4813691340285304</v>
      </c>
      <c r="G1068" s="13">
        <f t="shared" si="194"/>
        <v>0</v>
      </c>
      <c r="H1068" s="13">
        <f t="shared" si="195"/>
        <v>5.4813691340285304</v>
      </c>
      <c r="I1068" s="16">
        <f t="shared" si="202"/>
        <v>19.795151260155205</v>
      </c>
      <c r="J1068" s="13">
        <f t="shared" si="196"/>
        <v>19.130271809783657</v>
      </c>
      <c r="K1068" s="13">
        <f t="shared" si="197"/>
        <v>0.66487945037154716</v>
      </c>
      <c r="L1068" s="13">
        <f t="shared" si="198"/>
        <v>0</v>
      </c>
      <c r="M1068" s="13">
        <f t="shared" si="203"/>
        <v>7.4506575780673357E-15</v>
      </c>
      <c r="N1068" s="13">
        <f t="shared" si="199"/>
        <v>4.6194076984017484E-15</v>
      </c>
      <c r="O1068" s="13">
        <f t="shared" si="200"/>
        <v>4.6194076984017484E-15</v>
      </c>
      <c r="Q1068">
        <v>15.64758769419725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1.110892142975265</v>
      </c>
      <c r="G1069" s="13">
        <f t="shared" si="194"/>
        <v>0</v>
      </c>
      <c r="H1069" s="13">
        <f t="shared" si="195"/>
        <v>1.110892142975265</v>
      </c>
      <c r="I1069" s="16">
        <f t="shared" si="202"/>
        <v>1.7757715933468121</v>
      </c>
      <c r="J1069" s="13">
        <f t="shared" si="196"/>
        <v>1.7755004053557251</v>
      </c>
      <c r="K1069" s="13">
        <f t="shared" si="197"/>
        <v>2.7118799108705183E-4</v>
      </c>
      <c r="L1069" s="13">
        <f t="shared" si="198"/>
        <v>0</v>
      </c>
      <c r="M1069" s="13">
        <f t="shared" si="203"/>
        <v>2.8312498796655873E-15</v>
      </c>
      <c r="N1069" s="13">
        <f t="shared" si="199"/>
        <v>1.7553749253926641E-15</v>
      </c>
      <c r="O1069" s="13">
        <f t="shared" si="200"/>
        <v>1.7553749253926641E-15</v>
      </c>
      <c r="Q1069">
        <v>20.05678286684444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6.8833589005224178</v>
      </c>
      <c r="G1070" s="13">
        <f t="shared" si="194"/>
        <v>0</v>
      </c>
      <c r="H1070" s="13">
        <f t="shared" si="195"/>
        <v>6.8833589005224178</v>
      </c>
      <c r="I1070" s="16">
        <f t="shared" si="202"/>
        <v>6.8836300885135051</v>
      </c>
      <c r="J1070" s="13">
        <f t="shared" si="196"/>
        <v>6.8722992262091998</v>
      </c>
      <c r="K1070" s="13">
        <f t="shared" si="197"/>
        <v>1.1330862304305356E-2</v>
      </c>
      <c r="L1070" s="13">
        <f t="shared" si="198"/>
        <v>0</v>
      </c>
      <c r="M1070" s="13">
        <f t="shared" si="203"/>
        <v>1.0758749542729232E-15</v>
      </c>
      <c r="N1070" s="13">
        <f t="shared" si="199"/>
        <v>6.6704247164921237E-16</v>
      </c>
      <c r="O1070" s="13">
        <f t="shared" si="200"/>
        <v>6.6704247164921237E-16</v>
      </c>
      <c r="Q1070">
        <v>22.390192563675878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4.9973797460615144</v>
      </c>
      <c r="G1071" s="13">
        <f t="shared" si="194"/>
        <v>0</v>
      </c>
      <c r="H1071" s="13">
        <f t="shared" si="195"/>
        <v>4.9973797460615144</v>
      </c>
      <c r="I1071" s="16">
        <f t="shared" si="202"/>
        <v>5.0087106083658197</v>
      </c>
      <c r="J1071" s="13">
        <f t="shared" si="196"/>
        <v>5.0049687945049124</v>
      </c>
      <c r="K1071" s="13">
        <f t="shared" si="197"/>
        <v>3.7418138609073281E-3</v>
      </c>
      <c r="L1071" s="13">
        <f t="shared" si="198"/>
        <v>0</v>
      </c>
      <c r="M1071" s="13">
        <f t="shared" si="203"/>
        <v>4.0883248262371087E-16</v>
      </c>
      <c r="N1071" s="13">
        <f t="shared" si="199"/>
        <v>2.5347613922670074E-16</v>
      </c>
      <c r="O1071" s="13">
        <f t="shared" si="200"/>
        <v>2.5347613922670074E-16</v>
      </c>
      <c r="Q1071">
        <v>23.494560345886569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11.05245473324603</v>
      </c>
      <c r="G1072" s="13">
        <f t="shared" si="194"/>
        <v>0</v>
      </c>
      <c r="H1072" s="13">
        <f t="shared" si="195"/>
        <v>11.05245473324603</v>
      </c>
      <c r="I1072" s="16">
        <f t="shared" si="202"/>
        <v>11.056196547106937</v>
      </c>
      <c r="J1072" s="13">
        <f t="shared" si="196"/>
        <v>11.027332212653084</v>
      </c>
      <c r="K1072" s="13">
        <f t="shared" si="197"/>
        <v>2.8864334453853502E-2</v>
      </c>
      <c r="L1072" s="13">
        <f t="shared" si="198"/>
        <v>0</v>
      </c>
      <c r="M1072" s="13">
        <f t="shared" si="203"/>
        <v>1.5535634339701013E-16</v>
      </c>
      <c r="N1072" s="13">
        <f t="shared" si="199"/>
        <v>9.6320932906146279E-17</v>
      </c>
      <c r="O1072" s="13">
        <f t="shared" si="200"/>
        <v>9.6320932906146279E-17</v>
      </c>
      <c r="Q1072">
        <v>25.858231000000011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7.7341157511354854</v>
      </c>
      <c r="G1073" s="13">
        <f t="shared" si="194"/>
        <v>0</v>
      </c>
      <c r="H1073" s="13">
        <f t="shared" si="195"/>
        <v>7.7341157511354854</v>
      </c>
      <c r="I1073" s="16">
        <f t="shared" si="202"/>
        <v>7.7629800855893389</v>
      </c>
      <c r="J1073" s="13">
        <f t="shared" si="196"/>
        <v>7.7515740767020729</v>
      </c>
      <c r="K1073" s="13">
        <f t="shared" si="197"/>
        <v>1.1406008887266061E-2</v>
      </c>
      <c r="L1073" s="13">
        <f t="shared" si="198"/>
        <v>0</v>
      </c>
      <c r="M1073" s="13">
        <f t="shared" si="203"/>
        <v>5.9035410490863849E-17</v>
      </c>
      <c r="N1073" s="13">
        <f t="shared" si="199"/>
        <v>3.6601954504335587E-17</v>
      </c>
      <c r="O1073" s="13">
        <f t="shared" si="200"/>
        <v>3.6601954504335587E-17</v>
      </c>
      <c r="Q1073">
        <v>24.916865521354801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0.1597405406724301</v>
      </c>
      <c r="G1074" s="13">
        <f t="shared" si="194"/>
        <v>0</v>
      </c>
      <c r="H1074" s="13">
        <f t="shared" si="195"/>
        <v>0.1597405406724301</v>
      </c>
      <c r="I1074" s="16">
        <f t="shared" si="202"/>
        <v>0.17114654955969616</v>
      </c>
      <c r="J1074" s="13">
        <f t="shared" si="196"/>
        <v>0.17114645210967419</v>
      </c>
      <c r="K1074" s="13">
        <f t="shared" si="197"/>
        <v>9.7450021968592537E-8</v>
      </c>
      <c r="L1074" s="13">
        <f t="shared" si="198"/>
        <v>0</v>
      </c>
      <c r="M1074" s="13">
        <f t="shared" si="203"/>
        <v>2.2433455986528262E-17</v>
      </c>
      <c r="N1074" s="13">
        <f t="shared" si="199"/>
        <v>1.3908742711647522E-17</v>
      </c>
      <c r="O1074" s="13">
        <f t="shared" si="200"/>
        <v>1.3908742711647522E-17</v>
      </c>
      <c r="Q1074">
        <v>26.568477233903661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6.4931277451151379</v>
      </c>
      <c r="G1075" s="13">
        <f t="shared" si="194"/>
        <v>0</v>
      </c>
      <c r="H1075" s="13">
        <f t="shared" si="195"/>
        <v>6.4931277451151379</v>
      </c>
      <c r="I1075" s="16">
        <f t="shared" si="202"/>
        <v>6.4931278425651602</v>
      </c>
      <c r="J1075" s="13">
        <f t="shared" si="196"/>
        <v>6.4789094100944</v>
      </c>
      <c r="K1075" s="13">
        <f t="shared" si="197"/>
        <v>1.4218432470760156E-2</v>
      </c>
      <c r="L1075" s="13">
        <f t="shared" si="198"/>
        <v>0</v>
      </c>
      <c r="M1075" s="13">
        <f t="shared" si="203"/>
        <v>8.5247132748807398E-18</v>
      </c>
      <c r="N1075" s="13">
        <f t="shared" si="199"/>
        <v>5.2853222304260585E-18</v>
      </c>
      <c r="O1075" s="13">
        <f t="shared" si="200"/>
        <v>5.2853222304260585E-18</v>
      </c>
      <c r="Q1075">
        <v>19.541392458769479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53.276888677000073</v>
      </c>
      <c r="G1076" s="13">
        <f t="shared" si="194"/>
        <v>2.7560083611724284</v>
      </c>
      <c r="H1076" s="13">
        <f t="shared" si="195"/>
        <v>50.520880315827647</v>
      </c>
      <c r="I1076" s="16">
        <f t="shared" si="202"/>
        <v>50.53509874829841</v>
      </c>
      <c r="J1076" s="13">
        <f t="shared" si="196"/>
        <v>43.613676295793617</v>
      </c>
      <c r="K1076" s="13">
        <f t="shared" si="197"/>
        <v>6.9214224525047925</v>
      </c>
      <c r="L1076" s="13">
        <f t="shared" si="198"/>
        <v>0</v>
      </c>
      <c r="M1076" s="13">
        <f t="shared" si="203"/>
        <v>3.2393910444546813E-18</v>
      </c>
      <c r="N1076" s="13">
        <f t="shared" si="199"/>
        <v>2.0084224475619025E-18</v>
      </c>
      <c r="O1076" s="13">
        <f t="shared" si="200"/>
        <v>2.7560083611724284</v>
      </c>
      <c r="Q1076">
        <v>17.757379982020009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54.538453744254753</v>
      </c>
      <c r="G1077" s="13">
        <f t="shared" si="194"/>
        <v>2.9381166730267387</v>
      </c>
      <c r="H1077" s="13">
        <f t="shared" si="195"/>
        <v>51.600337071228012</v>
      </c>
      <c r="I1077" s="16">
        <f t="shared" si="202"/>
        <v>58.521759523732804</v>
      </c>
      <c r="J1077" s="13">
        <f t="shared" si="196"/>
        <v>47.487388342534821</v>
      </c>
      <c r="K1077" s="13">
        <f t="shared" si="197"/>
        <v>11.034371181197983</v>
      </c>
      <c r="L1077" s="13">
        <f t="shared" si="198"/>
        <v>0</v>
      </c>
      <c r="M1077" s="13">
        <f t="shared" si="203"/>
        <v>1.2309685968927788E-18</v>
      </c>
      <c r="N1077" s="13">
        <f t="shared" si="199"/>
        <v>7.6320053007352286E-19</v>
      </c>
      <c r="O1077" s="13">
        <f t="shared" si="200"/>
        <v>2.9381166730267387</v>
      </c>
      <c r="Q1077">
        <v>16.896479294219279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107.8626568402193</v>
      </c>
      <c r="G1078" s="13">
        <f t="shared" si="194"/>
        <v>10.635524328673345</v>
      </c>
      <c r="H1078" s="13">
        <f t="shared" si="195"/>
        <v>97.22713251154596</v>
      </c>
      <c r="I1078" s="16">
        <f t="shared" si="202"/>
        <v>108.26150369274394</v>
      </c>
      <c r="J1078" s="13">
        <f t="shared" si="196"/>
        <v>55.077459918888465</v>
      </c>
      <c r="K1078" s="13">
        <f t="shared" si="197"/>
        <v>53.184043773855478</v>
      </c>
      <c r="L1078" s="13">
        <f t="shared" si="198"/>
        <v>15.462928509409716</v>
      </c>
      <c r="M1078" s="13">
        <f t="shared" si="203"/>
        <v>15.462928509409716</v>
      </c>
      <c r="N1078" s="13">
        <f t="shared" si="199"/>
        <v>9.5870156758340244</v>
      </c>
      <c r="O1078" s="13">
        <f t="shared" si="200"/>
        <v>20.222540004507369</v>
      </c>
      <c r="Q1078">
        <v>13.46485572488619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8.4695160345016607</v>
      </c>
      <c r="G1079" s="13">
        <f t="shared" si="194"/>
        <v>0</v>
      </c>
      <c r="H1079" s="13">
        <f t="shared" si="195"/>
        <v>8.4695160345016607</v>
      </c>
      <c r="I1079" s="16">
        <f t="shared" si="202"/>
        <v>46.190631298947423</v>
      </c>
      <c r="J1079" s="13">
        <f t="shared" si="196"/>
        <v>37.491834312710992</v>
      </c>
      <c r="K1079" s="13">
        <f t="shared" si="197"/>
        <v>8.6987969862364309</v>
      </c>
      <c r="L1079" s="13">
        <f t="shared" si="198"/>
        <v>0</v>
      </c>
      <c r="M1079" s="13">
        <f t="shared" si="203"/>
        <v>5.8759128335756916</v>
      </c>
      <c r="N1079" s="13">
        <f t="shared" si="199"/>
        <v>3.6430659568169288</v>
      </c>
      <c r="O1079" s="13">
        <f t="shared" si="200"/>
        <v>3.6430659568169288</v>
      </c>
      <c r="Q1079">
        <v>13.51275259354839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24.488151972440718</v>
      </c>
      <c r="G1080" s="13">
        <f t="shared" si="194"/>
        <v>0</v>
      </c>
      <c r="H1080" s="13">
        <f t="shared" si="195"/>
        <v>24.488151972440718</v>
      </c>
      <c r="I1080" s="16">
        <f t="shared" si="202"/>
        <v>33.186948958677149</v>
      </c>
      <c r="J1080" s="13">
        <f t="shared" si="196"/>
        <v>30.732027662947804</v>
      </c>
      <c r="K1080" s="13">
        <f t="shared" si="197"/>
        <v>2.4549212957293456</v>
      </c>
      <c r="L1080" s="13">
        <f t="shared" si="198"/>
        <v>0</v>
      </c>
      <c r="M1080" s="13">
        <f t="shared" si="203"/>
        <v>2.2328468767587628</v>
      </c>
      <c r="N1080" s="13">
        <f t="shared" si="199"/>
        <v>1.384365063590433</v>
      </c>
      <c r="O1080" s="13">
        <f t="shared" si="200"/>
        <v>1.384365063590433</v>
      </c>
      <c r="Q1080">
        <v>16.925090885743899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27.191249815738878</v>
      </c>
      <c r="G1081" s="13">
        <f t="shared" si="194"/>
        <v>0</v>
      </c>
      <c r="H1081" s="13">
        <f t="shared" si="195"/>
        <v>27.191249815738878</v>
      </c>
      <c r="I1081" s="16">
        <f t="shared" si="202"/>
        <v>29.646171111468224</v>
      </c>
      <c r="J1081" s="13">
        <f t="shared" si="196"/>
        <v>27.859455444690422</v>
      </c>
      <c r="K1081" s="13">
        <f t="shared" si="197"/>
        <v>1.7867156667778019</v>
      </c>
      <c r="L1081" s="13">
        <f t="shared" si="198"/>
        <v>0</v>
      </c>
      <c r="M1081" s="13">
        <f t="shared" si="203"/>
        <v>0.84848181316832982</v>
      </c>
      <c r="N1081" s="13">
        <f t="shared" si="199"/>
        <v>0.5260587241643645</v>
      </c>
      <c r="O1081" s="13">
        <f t="shared" si="200"/>
        <v>0.5260587241643645</v>
      </c>
      <c r="Q1081">
        <v>16.935999091738282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4.0079649551935734</v>
      </c>
      <c r="G1082" s="13">
        <f t="shared" si="194"/>
        <v>0</v>
      </c>
      <c r="H1082" s="13">
        <f t="shared" si="195"/>
        <v>4.0079649551935734</v>
      </c>
      <c r="I1082" s="16">
        <f t="shared" si="202"/>
        <v>5.7946806219713753</v>
      </c>
      <c r="J1082" s="13">
        <f t="shared" si="196"/>
        <v>5.782987901487405</v>
      </c>
      <c r="K1082" s="13">
        <f t="shared" si="197"/>
        <v>1.1692720483970298E-2</v>
      </c>
      <c r="L1082" s="13">
        <f t="shared" si="198"/>
        <v>0</v>
      </c>
      <c r="M1082" s="13">
        <f t="shared" si="203"/>
        <v>0.32242308900396532</v>
      </c>
      <c r="N1082" s="13">
        <f t="shared" si="199"/>
        <v>0.19990231518245849</v>
      </c>
      <c r="O1082" s="13">
        <f t="shared" si="200"/>
        <v>0.19990231518245849</v>
      </c>
      <c r="Q1082">
        <v>18.513235200797261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0.59050432122551721</v>
      </c>
      <c r="G1083" s="13">
        <f t="shared" si="194"/>
        <v>0</v>
      </c>
      <c r="H1083" s="13">
        <f t="shared" si="195"/>
        <v>0.59050432122551721</v>
      </c>
      <c r="I1083" s="16">
        <f t="shared" si="202"/>
        <v>0.60219704170948751</v>
      </c>
      <c r="J1083" s="13">
        <f t="shared" si="196"/>
        <v>0.6021892068908441</v>
      </c>
      <c r="K1083" s="13">
        <f t="shared" si="197"/>
        <v>7.8348186434151756E-6</v>
      </c>
      <c r="L1083" s="13">
        <f t="shared" si="198"/>
        <v>0</v>
      </c>
      <c r="M1083" s="13">
        <f t="shared" si="203"/>
        <v>0.12252077382150683</v>
      </c>
      <c r="N1083" s="13">
        <f t="shared" si="199"/>
        <v>7.5962879769334232E-2</v>
      </c>
      <c r="O1083" s="13">
        <f t="shared" si="200"/>
        <v>7.5962879769334232E-2</v>
      </c>
      <c r="Q1083">
        <v>22.17902700776575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42.687253789234049</v>
      </c>
      <c r="G1084" s="13">
        <f t="shared" si="194"/>
        <v>1.2273828604987711</v>
      </c>
      <c r="H1084" s="13">
        <f t="shared" si="195"/>
        <v>41.459870928735278</v>
      </c>
      <c r="I1084" s="16">
        <f t="shared" si="202"/>
        <v>41.459878763553924</v>
      </c>
      <c r="J1084" s="13">
        <f t="shared" si="196"/>
        <v>40.260004704704812</v>
      </c>
      <c r="K1084" s="13">
        <f t="shared" si="197"/>
        <v>1.1998740588491117</v>
      </c>
      <c r="L1084" s="13">
        <f t="shared" si="198"/>
        <v>0</v>
      </c>
      <c r="M1084" s="13">
        <f t="shared" si="203"/>
        <v>4.6557894052172602E-2</v>
      </c>
      <c r="N1084" s="13">
        <f t="shared" si="199"/>
        <v>2.8865894312347012E-2</v>
      </c>
      <c r="O1084" s="13">
        <f t="shared" si="200"/>
        <v>1.2562487548111181</v>
      </c>
      <c r="Q1084">
        <v>27.294156000000012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6.8091193627436581</v>
      </c>
      <c r="G1085" s="13">
        <f t="shared" si="194"/>
        <v>0</v>
      </c>
      <c r="H1085" s="13">
        <f t="shared" si="195"/>
        <v>6.8091193627436581</v>
      </c>
      <c r="I1085" s="16">
        <f t="shared" si="202"/>
        <v>8.0089934215927698</v>
      </c>
      <c r="J1085" s="13">
        <f t="shared" si="196"/>
        <v>7.9987442548621921</v>
      </c>
      <c r="K1085" s="13">
        <f t="shared" si="197"/>
        <v>1.0249166730577741E-2</v>
      </c>
      <c r="L1085" s="13">
        <f t="shared" si="198"/>
        <v>0</v>
      </c>
      <c r="M1085" s="13">
        <f t="shared" si="203"/>
        <v>1.769199973982559E-2</v>
      </c>
      <c r="N1085" s="13">
        <f t="shared" si="199"/>
        <v>1.0969039838691866E-2</v>
      </c>
      <c r="O1085" s="13">
        <f t="shared" si="200"/>
        <v>1.0969039838691866E-2</v>
      </c>
      <c r="Q1085">
        <v>26.366018148850021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5.0190037852875548E-2</v>
      </c>
      <c r="G1086" s="13">
        <f t="shared" si="194"/>
        <v>0</v>
      </c>
      <c r="H1086" s="13">
        <f t="shared" si="195"/>
        <v>5.0190037852875548E-2</v>
      </c>
      <c r="I1086" s="16">
        <f t="shared" si="202"/>
        <v>6.0439204583453289E-2</v>
      </c>
      <c r="J1086" s="13">
        <f t="shared" si="196"/>
        <v>6.0439198920021101E-2</v>
      </c>
      <c r="K1086" s="13">
        <f t="shared" si="197"/>
        <v>5.6634321884962979E-9</v>
      </c>
      <c r="L1086" s="13">
        <f t="shared" si="198"/>
        <v>0</v>
      </c>
      <c r="M1086" s="13">
        <f t="shared" si="203"/>
        <v>6.7229599011337238E-3</v>
      </c>
      <c r="N1086" s="13">
        <f t="shared" si="199"/>
        <v>4.1682351387029087E-3</v>
      </c>
      <c r="O1086" s="13">
        <f t="shared" si="200"/>
        <v>4.1682351387029087E-3</v>
      </c>
      <c r="Q1086">
        <v>24.568103205918359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15.417878055644289</v>
      </c>
      <c r="G1087" s="13">
        <f t="shared" si="194"/>
        <v>0</v>
      </c>
      <c r="H1087" s="13">
        <f t="shared" si="195"/>
        <v>15.417878055644289</v>
      </c>
      <c r="I1087" s="16">
        <f t="shared" si="202"/>
        <v>15.417878061307722</v>
      </c>
      <c r="J1087" s="13">
        <f t="shared" si="196"/>
        <v>15.261008406172156</v>
      </c>
      <c r="K1087" s="13">
        <f t="shared" si="197"/>
        <v>0.15686965513556572</v>
      </c>
      <c r="L1087" s="13">
        <f t="shared" si="198"/>
        <v>0</v>
      </c>
      <c r="M1087" s="13">
        <f t="shared" si="203"/>
        <v>2.5547247624308151E-3</v>
      </c>
      <c r="N1087" s="13">
        <f t="shared" si="199"/>
        <v>1.5839293527071053E-3</v>
      </c>
      <c r="O1087" s="13">
        <f t="shared" si="200"/>
        <v>1.5839293527071053E-3</v>
      </c>
      <c r="Q1087">
        <v>20.822145091666961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68.141869038093347</v>
      </c>
      <c r="G1088" s="13">
        <f t="shared" si="194"/>
        <v>4.901784706420333</v>
      </c>
      <c r="H1088" s="13">
        <f t="shared" si="195"/>
        <v>63.240084331673017</v>
      </c>
      <c r="I1088" s="16">
        <f t="shared" si="202"/>
        <v>63.396953986808583</v>
      </c>
      <c r="J1088" s="13">
        <f t="shared" si="196"/>
        <v>51.86906045971218</v>
      </c>
      <c r="K1088" s="13">
        <f t="shared" si="197"/>
        <v>11.527893527096403</v>
      </c>
      <c r="L1088" s="13">
        <f t="shared" si="198"/>
        <v>0</v>
      </c>
      <c r="M1088" s="13">
        <f t="shared" si="203"/>
        <v>9.7079540972370981E-4</v>
      </c>
      <c r="N1088" s="13">
        <f t="shared" si="199"/>
        <v>6.0189315402870011E-4</v>
      </c>
      <c r="O1088" s="13">
        <f t="shared" si="200"/>
        <v>4.9023865995743616</v>
      </c>
      <c r="Q1088">
        <v>18.37774361836631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20.92051646621157</v>
      </c>
      <c r="G1089" s="13">
        <f t="shared" si="194"/>
        <v>0</v>
      </c>
      <c r="H1089" s="13">
        <f t="shared" si="195"/>
        <v>20.92051646621157</v>
      </c>
      <c r="I1089" s="16">
        <f t="shared" si="202"/>
        <v>32.448409993307976</v>
      </c>
      <c r="J1089" s="13">
        <f t="shared" si="196"/>
        <v>29.593918841242484</v>
      </c>
      <c r="K1089" s="13">
        <f t="shared" si="197"/>
        <v>2.8544911520654921</v>
      </c>
      <c r="L1089" s="13">
        <f t="shared" si="198"/>
        <v>0</v>
      </c>
      <c r="M1089" s="13">
        <f t="shared" si="203"/>
        <v>3.6890225569500971E-4</v>
      </c>
      <c r="N1089" s="13">
        <f t="shared" si="199"/>
        <v>2.2871939853090601E-4</v>
      </c>
      <c r="O1089" s="13">
        <f t="shared" si="200"/>
        <v>2.2871939853090601E-4</v>
      </c>
      <c r="Q1089">
        <v>15.20227639009714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83.73708761733981</v>
      </c>
      <c r="G1090" s="13">
        <f t="shared" si="194"/>
        <v>7.1529717455841402</v>
      </c>
      <c r="H1090" s="13">
        <f t="shared" si="195"/>
        <v>76.584115871755671</v>
      </c>
      <c r="I1090" s="16">
        <f t="shared" si="202"/>
        <v>79.438607023821163</v>
      </c>
      <c r="J1090" s="13">
        <f t="shared" si="196"/>
        <v>51.508442325441763</v>
      </c>
      <c r="K1090" s="13">
        <f t="shared" si="197"/>
        <v>27.9301646983794</v>
      </c>
      <c r="L1090" s="13">
        <f t="shared" si="198"/>
        <v>0</v>
      </c>
      <c r="M1090" s="13">
        <f t="shared" si="203"/>
        <v>1.401828571641037E-4</v>
      </c>
      <c r="N1090" s="13">
        <f t="shared" si="199"/>
        <v>8.6913371441744292E-5</v>
      </c>
      <c r="O1090" s="13">
        <f t="shared" si="200"/>
        <v>7.1530586589555822</v>
      </c>
      <c r="Q1090">
        <v>14.275838608365079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57.144438653440503</v>
      </c>
      <c r="G1091" s="13">
        <f t="shared" si="194"/>
        <v>3.314293475038506</v>
      </c>
      <c r="H1091" s="13">
        <f t="shared" si="195"/>
        <v>53.830145178401999</v>
      </c>
      <c r="I1091" s="16">
        <f t="shared" si="202"/>
        <v>81.760309876781406</v>
      </c>
      <c r="J1091" s="13">
        <f t="shared" si="196"/>
        <v>52.379762438634536</v>
      </c>
      <c r="K1091" s="13">
        <f t="shared" si="197"/>
        <v>29.38054743814687</v>
      </c>
      <c r="L1091" s="13">
        <f t="shared" si="198"/>
        <v>0</v>
      </c>
      <c r="M1091" s="13">
        <f t="shared" si="203"/>
        <v>5.3269485722359409E-5</v>
      </c>
      <c r="N1091" s="13">
        <f t="shared" si="199"/>
        <v>3.3027081147862831E-5</v>
      </c>
      <c r="O1091" s="13">
        <f t="shared" si="200"/>
        <v>3.3143265021196537</v>
      </c>
      <c r="Q1091">
        <v>14.39452159354839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0.3619296411349967</v>
      </c>
      <c r="G1092" s="13">
        <f t="shared" si="194"/>
        <v>0</v>
      </c>
      <c r="H1092" s="13">
        <f t="shared" si="195"/>
        <v>0.3619296411349967</v>
      </c>
      <c r="I1092" s="16">
        <f t="shared" si="202"/>
        <v>29.742477079281866</v>
      </c>
      <c r="J1092" s="13">
        <f t="shared" si="196"/>
        <v>28.037214124796286</v>
      </c>
      <c r="K1092" s="13">
        <f t="shared" si="197"/>
        <v>1.7052629544855797</v>
      </c>
      <c r="L1092" s="13">
        <f t="shared" si="198"/>
        <v>0</v>
      </c>
      <c r="M1092" s="13">
        <f t="shared" si="203"/>
        <v>2.0242404574496578E-5</v>
      </c>
      <c r="N1092" s="13">
        <f t="shared" si="199"/>
        <v>1.2550290836187878E-5</v>
      </c>
      <c r="O1092" s="13">
        <f t="shared" si="200"/>
        <v>1.2550290836187878E-5</v>
      </c>
      <c r="Q1092">
        <v>17.369666182685851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1.1272227915896109</v>
      </c>
      <c r="G1093" s="13">
        <f t="shared" si="194"/>
        <v>0</v>
      </c>
      <c r="H1093" s="13">
        <f t="shared" si="195"/>
        <v>1.1272227915896109</v>
      </c>
      <c r="I1093" s="16">
        <f t="shared" si="202"/>
        <v>2.8324857460751907</v>
      </c>
      <c r="J1093" s="13">
        <f t="shared" si="196"/>
        <v>2.8312512377193011</v>
      </c>
      <c r="K1093" s="13">
        <f t="shared" si="197"/>
        <v>1.2345083558895631E-3</v>
      </c>
      <c r="L1093" s="13">
        <f t="shared" si="198"/>
        <v>0</v>
      </c>
      <c r="M1093" s="13">
        <f t="shared" si="203"/>
        <v>7.6921137383087004E-6</v>
      </c>
      <c r="N1093" s="13">
        <f t="shared" si="199"/>
        <v>4.7691105177513942E-6</v>
      </c>
      <c r="O1093" s="13">
        <f t="shared" si="200"/>
        <v>4.7691105177513942E-6</v>
      </c>
      <c r="Q1093">
        <v>19.242995085104589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31.991228845894149</v>
      </c>
      <c r="G1094" s="13">
        <f t="shared" ref="G1094:G1157" si="205">IF((F1094-$J$2)&gt;0,$I$2*(F1094-$J$2),0)</f>
        <v>0</v>
      </c>
      <c r="H1094" s="13">
        <f t="shared" ref="H1094:H1157" si="206">F1094-G1094</f>
        <v>31.991228845894149</v>
      </c>
      <c r="I1094" s="16">
        <f t="shared" si="202"/>
        <v>31.992463354250038</v>
      </c>
      <c r="J1094" s="13">
        <f t="shared" ref="J1094:J1157" si="207">I1094/SQRT(1+(I1094/($K$2*(300+(25*Q1094)+0.05*(Q1094)^3)))^2)</f>
        <v>30.407204321015485</v>
      </c>
      <c r="K1094" s="13">
        <f t="shared" ref="K1094:K1157" si="208">I1094-J1094</f>
        <v>1.5852590332345535</v>
      </c>
      <c r="L1094" s="13">
        <f t="shared" ref="L1094:L1157" si="209">IF(K1094&gt;$N$2,(K1094-$N$2)/$L$2,0)</f>
        <v>0</v>
      </c>
      <c r="M1094" s="13">
        <f t="shared" si="203"/>
        <v>2.9230032205573062E-6</v>
      </c>
      <c r="N1094" s="13">
        <f t="shared" ref="N1094:N1157" si="210">$M$2*M1094</f>
        <v>1.8122619967455298E-6</v>
      </c>
      <c r="O1094" s="13">
        <f t="shared" ref="O1094:O1157" si="211">N1094+G1094</f>
        <v>1.8122619967455298E-6</v>
      </c>
      <c r="Q1094">
        <v>19.52048977707965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0.81530462666754366</v>
      </c>
      <c r="G1095" s="13">
        <f t="shared" si="205"/>
        <v>0</v>
      </c>
      <c r="H1095" s="13">
        <f t="shared" si="206"/>
        <v>0.81530462666754366</v>
      </c>
      <c r="I1095" s="16">
        <f t="shared" ref="I1095:I1158" si="213">H1095+K1094-L1094</f>
        <v>2.4005636599020974</v>
      </c>
      <c r="J1095" s="13">
        <f t="shared" si="207"/>
        <v>2.4000737466203756</v>
      </c>
      <c r="K1095" s="13">
        <f t="shared" si="208"/>
        <v>4.8991328172176551E-4</v>
      </c>
      <c r="L1095" s="13">
        <f t="shared" si="209"/>
        <v>0</v>
      </c>
      <c r="M1095" s="13">
        <f t="shared" ref="M1095:M1158" si="214">L1095+M1094-N1094</f>
        <v>1.1107412238117764E-6</v>
      </c>
      <c r="N1095" s="13">
        <f t="shared" si="210"/>
        <v>6.8865955876330142E-7</v>
      </c>
      <c r="O1095" s="13">
        <f t="shared" si="211"/>
        <v>6.8865955876330142E-7</v>
      </c>
      <c r="Q1095">
        <v>22.268925464949518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27.459337201914462</v>
      </c>
      <c r="G1096" s="13">
        <f t="shared" si="205"/>
        <v>0</v>
      </c>
      <c r="H1096" s="13">
        <f t="shared" si="206"/>
        <v>27.459337201914462</v>
      </c>
      <c r="I1096" s="16">
        <f t="shared" si="213"/>
        <v>27.459827115196184</v>
      </c>
      <c r="J1096" s="13">
        <f t="shared" si="207"/>
        <v>27.021919327167016</v>
      </c>
      <c r="K1096" s="13">
        <f t="shared" si="208"/>
        <v>0.43790778802916819</v>
      </c>
      <c r="L1096" s="13">
        <f t="shared" si="209"/>
        <v>0</v>
      </c>
      <c r="M1096" s="13">
        <f t="shared" si="214"/>
        <v>4.2208166504847499E-7</v>
      </c>
      <c r="N1096" s="13">
        <f t="shared" si="210"/>
        <v>2.6169063233005451E-7</v>
      </c>
      <c r="O1096" s="13">
        <f t="shared" si="211"/>
        <v>2.6169063233005451E-7</v>
      </c>
      <c r="Q1096">
        <v>25.782904000000009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8.385546159601212</v>
      </c>
      <c r="G1097" s="13">
        <f t="shared" si="205"/>
        <v>0</v>
      </c>
      <c r="H1097" s="13">
        <f t="shared" si="206"/>
        <v>8.385546159601212</v>
      </c>
      <c r="I1097" s="16">
        <f t="shared" si="213"/>
        <v>8.8234539476303802</v>
      </c>
      <c r="J1097" s="13">
        <f t="shared" si="207"/>
        <v>8.8035558110481666</v>
      </c>
      <c r="K1097" s="13">
        <f t="shared" si="208"/>
        <v>1.989813658221351E-2</v>
      </c>
      <c r="L1097" s="13">
        <f t="shared" si="209"/>
        <v>0</v>
      </c>
      <c r="M1097" s="13">
        <f t="shared" si="214"/>
        <v>1.6039103271842048E-7</v>
      </c>
      <c r="N1097" s="13">
        <f t="shared" si="210"/>
        <v>9.9442440285420701E-8</v>
      </c>
      <c r="O1097" s="13">
        <f t="shared" si="211"/>
        <v>9.9442440285420701E-8</v>
      </c>
      <c r="Q1097">
        <v>23.675454633007689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1.197057241462715</v>
      </c>
      <c r="G1098" s="13">
        <f t="shared" si="205"/>
        <v>0</v>
      </c>
      <c r="H1098" s="13">
        <f t="shared" si="206"/>
        <v>1.197057241462715</v>
      </c>
      <c r="I1098" s="16">
        <f t="shared" si="213"/>
        <v>1.2169553780449285</v>
      </c>
      <c r="J1098" s="13">
        <f t="shared" si="207"/>
        <v>1.2169138609956414</v>
      </c>
      <c r="K1098" s="13">
        <f t="shared" si="208"/>
        <v>4.1517049287120855E-5</v>
      </c>
      <c r="L1098" s="13">
        <f t="shared" si="209"/>
        <v>0</v>
      </c>
      <c r="M1098" s="13">
        <f t="shared" si="214"/>
        <v>6.0948592432999776E-8</v>
      </c>
      <c r="N1098" s="13">
        <f t="shared" si="210"/>
        <v>3.7788127308459864E-8</v>
      </c>
      <c r="O1098" s="13">
        <f t="shared" si="211"/>
        <v>3.7788127308459864E-8</v>
      </c>
      <c r="Q1098">
        <v>25.340398825204431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27.650826878949388</v>
      </c>
      <c r="G1099" s="13">
        <f t="shared" si="205"/>
        <v>0</v>
      </c>
      <c r="H1099" s="13">
        <f t="shared" si="206"/>
        <v>27.650826878949388</v>
      </c>
      <c r="I1099" s="16">
        <f t="shared" si="213"/>
        <v>27.650868395998675</v>
      </c>
      <c r="J1099" s="13">
        <f t="shared" si="207"/>
        <v>26.823678212761919</v>
      </c>
      <c r="K1099" s="13">
        <f t="shared" si="208"/>
        <v>0.82719018323675542</v>
      </c>
      <c r="L1099" s="13">
        <f t="shared" si="209"/>
        <v>0</v>
      </c>
      <c r="M1099" s="13">
        <f t="shared" si="214"/>
        <v>2.3160465124539912E-8</v>
      </c>
      <c r="N1099" s="13">
        <f t="shared" si="210"/>
        <v>1.4359488377214746E-8</v>
      </c>
      <c r="O1099" s="13">
        <f t="shared" si="211"/>
        <v>1.4359488377214746E-8</v>
      </c>
      <c r="Q1099">
        <v>21.242206974024349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28.77555310657651</v>
      </c>
      <c r="G1100" s="13">
        <f t="shared" si="205"/>
        <v>0</v>
      </c>
      <c r="H1100" s="13">
        <f t="shared" si="206"/>
        <v>28.77555310657651</v>
      </c>
      <c r="I1100" s="16">
        <f t="shared" si="213"/>
        <v>29.602743289813265</v>
      </c>
      <c r="J1100" s="13">
        <f t="shared" si="207"/>
        <v>27.973299839493691</v>
      </c>
      <c r="K1100" s="13">
        <f t="shared" si="208"/>
        <v>1.6294434503195738</v>
      </c>
      <c r="L1100" s="13">
        <f t="shared" si="209"/>
        <v>0</v>
      </c>
      <c r="M1100" s="13">
        <f t="shared" si="214"/>
        <v>8.8009767473251665E-9</v>
      </c>
      <c r="N1100" s="13">
        <f t="shared" si="210"/>
        <v>5.4566055833416029E-9</v>
      </c>
      <c r="O1100" s="13">
        <f t="shared" si="211"/>
        <v>5.4566055833416029E-9</v>
      </c>
      <c r="Q1100">
        <v>17.617921433857941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11.2250220186245</v>
      </c>
      <c r="G1101" s="13">
        <f t="shared" si="205"/>
        <v>0</v>
      </c>
      <c r="H1101" s="13">
        <f t="shared" si="206"/>
        <v>11.2250220186245</v>
      </c>
      <c r="I1101" s="16">
        <f t="shared" si="213"/>
        <v>12.854465468944074</v>
      </c>
      <c r="J1101" s="13">
        <f t="shared" si="207"/>
        <v>12.609750548673786</v>
      </c>
      <c r="K1101" s="13">
        <f t="shared" si="208"/>
        <v>0.24471492027028852</v>
      </c>
      <c r="L1101" s="13">
        <f t="shared" si="209"/>
        <v>0</v>
      </c>
      <c r="M1101" s="13">
        <f t="shared" si="214"/>
        <v>3.3443711639835636E-9</v>
      </c>
      <c r="N1101" s="13">
        <f t="shared" si="210"/>
        <v>2.0735101216698096E-9</v>
      </c>
      <c r="O1101" s="13">
        <f t="shared" si="211"/>
        <v>2.0735101216698096E-9</v>
      </c>
      <c r="Q1101">
        <v>13.68062466740623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67.003319867936341</v>
      </c>
      <c r="G1102" s="13">
        <f t="shared" si="205"/>
        <v>4.7374338752803951</v>
      </c>
      <c r="H1102" s="13">
        <f t="shared" si="206"/>
        <v>62.265885992655946</v>
      </c>
      <c r="I1102" s="16">
        <f t="shared" si="213"/>
        <v>62.510600912926236</v>
      </c>
      <c r="J1102" s="13">
        <f t="shared" si="207"/>
        <v>43.408200401644834</v>
      </c>
      <c r="K1102" s="13">
        <f t="shared" si="208"/>
        <v>19.102400511281402</v>
      </c>
      <c r="L1102" s="13">
        <f t="shared" si="209"/>
        <v>0</v>
      </c>
      <c r="M1102" s="13">
        <f t="shared" si="214"/>
        <v>1.270861042313754E-9</v>
      </c>
      <c r="N1102" s="13">
        <f t="shared" si="210"/>
        <v>7.8793384623452752E-10</v>
      </c>
      <c r="O1102" s="13">
        <f t="shared" si="211"/>
        <v>4.7374338760683292</v>
      </c>
      <c r="Q1102">
        <v>12.60758259354839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106.6670899224616</v>
      </c>
      <c r="G1103" s="13">
        <f t="shared" si="205"/>
        <v>10.462942922646061</v>
      </c>
      <c r="H1103" s="13">
        <f t="shared" si="206"/>
        <v>96.204146999815535</v>
      </c>
      <c r="I1103" s="16">
        <f t="shared" si="213"/>
        <v>115.30654751109694</v>
      </c>
      <c r="J1103" s="13">
        <f t="shared" si="207"/>
        <v>53.570802898873836</v>
      </c>
      <c r="K1103" s="13">
        <f t="shared" si="208"/>
        <v>61.735744612223101</v>
      </c>
      <c r="L1103" s="13">
        <f t="shared" si="209"/>
        <v>23.667767618111917</v>
      </c>
      <c r="M1103" s="13">
        <f t="shared" si="214"/>
        <v>23.667767618594844</v>
      </c>
      <c r="N1103" s="13">
        <f t="shared" si="210"/>
        <v>14.674015923528803</v>
      </c>
      <c r="O1103" s="13">
        <f t="shared" si="211"/>
        <v>25.136958846174863</v>
      </c>
      <c r="Q1103">
        <v>12.64916235867031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13.66236432527705</v>
      </c>
      <c r="G1104" s="13">
        <f t="shared" si="205"/>
        <v>0</v>
      </c>
      <c r="H1104" s="13">
        <f t="shared" si="206"/>
        <v>13.66236432527705</v>
      </c>
      <c r="I1104" s="16">
        <f t="shared" si="213"/>
        <v>51.730341319388238</v>
      </c>
      <c r="J1104" s="13">
        <f t="shared" si="207"/>
        <v>42.022721319312012</v>
      </c>
      <c r="K1104" s="13">
        <f t="shared" si="208"/>
        <v>9.7076200000762256</v>
      </c>
      <c r="L1104" s="13">
        <f t="shared" si="209"/>
        <v>0</v>
      </c>
      <c r="M1104" s="13">
        <f t="shared" si="214"/>
        <v>8.9937516950660417</v>
      </c>
      <c r="N1104" s="13">
        <f t="shared" si="210"/>
        <v>5.576126050940946</v>
      </c>
      <c r="O1104" s="13">
        <f t="shared" si="211"/>
        <v>5.576126050940946</v>
      </c>
      <c r="Q1104">
        <v>15.18222652107824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3.075745669281956</v>
      </c>
      <c r="G1105" s="13">
        <f t="shared" si="205"/>
        <v>0</v>
      </c>
      <c r="H1105" s="13">
        <f t="shared" si="206"/>
        <v>3.075745669281956</v>
      </c>
      <c r="I1105" s="16">
        <f t="shared" si="213"/>
        <v>12.783365669358181</v>
      </c>
      <c r="J1105" s="13">
        <f t="shared" si="207"/>
        <v>12.607894562457291</v>
      </c>
      <c r="K1105" s="13">
        <f t="shared" si="208"/>
        <v>0.17547110690088985</v>
      </c>
      <c r="L1105" s="13">
        <f t="shared" si="209"/>
        <v>0</v>
      </c>
      <c r="M1105" s="13">
        <f t="shared" si="214"/>
        <v>3.4176256441250956</v>
      </c>
      <c r="N1105" s="13">
        <f t="shared" si="210"/>
        <v>2.1189278993575593</v>
      </c>
      <c r="O1105" s="13">
        <f t="shared" si="211"/>
        <v>2.1189278993575593</v>
      </c>
      <c r="Q1105">
        <v>16.011092975575011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</v>
      </c>
      <c r="G1106" s="13">
        <f t="shared" si="205"/>
        <v>0</v>
      </c>
      <c r="H1106" s="13">
        <f t="shared" si="206"/>
        <v>0</v>
      </c>
      <c r="I1106" s="16">
        <f t="shared" si="213"/>
        <v>0.17547110690088985</v>
      </c>
      <c r="J1106" s="13">
        <f t="shared" si="207"/>
        <v>0.17547083644735723</v>
      </c>
      <c r="K1106" s="13">
        <f t="shared" si="208"/>
        <v>2.7045353262478145E-7</v>
      </c>
      <c r="L1106" s="13">
        <f t="shared" si="209"/>
        <v>0</v>
      </c>
      <c r="M1106" s="13">
        <f t="shared" si="214"/>
        <v>1.2986977447675363</v>
      </c>
      <c r="N1106" s="13">
        <f t="shared" si="210"/>
        <v>0.80519260175587248</v>
      </c>
      <c r="O1106" s="13">
        <f t="shared" si="211"/>
        <v>0.80519260175587248</v>
      </c>
      <c r="Q1106">
        <v>19.824876429442501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8.7729036911952579E-2</v>
      </c>
      <c r="G1107" s="13">
        <f t="shared" si="205"/>
        <v>0</v>
      </c>
      <c r="H1107" s="13">
        <f t="shared" si="206"/>
        <v>8.7729036911952579E-2</v>
      </c>
      <c r="I1107" s="16">
        <f t="shared" si="213"/>
        <v>8.7729307365485204E-2</v>
      </c>
      <c r="J1107" s="13">
        <f t="shared" si="207"/>
        <v>8.7729284184284412E-2</v>
      </c>
      <c r="K1107" s="13">
        <f t="shared" si="208"/>
        <v>2.3181200792254941E-8</v>
      </c>
      <c r="L1107" s="13">
        <f t="shared" si="209"/>
        <v>0</v>
      </c>
      <c r="M1107" s="13">
        <f t="shared" si="214"/>
        <v>0.49350514301166382</v>
      </c>
      <c r="N1107" s="13">
        <f t="shared" si="210"/>
        <v>0.30597318866723155</v>
      </c>
      <c r="O1107" s="13">
        <f t="shared" si="211"/>
        <v>0.30597318866723155</v>
      </c>
      <c r="Q1107">
        <v>22.49114200944631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28.305340562795909</v>
      </c>
      <c r="G1108" s="13">
        <f t="shared" si="205"/>
        <v>0</v>
      </c>
      <c r="H1108" s="13">
        <f t="shared" si="206"/>
        <v>28.305340562795909</v>
      </c>
      <c r="I1108" s="16">
        <f t="shared" si="213"/>
        <v>28.30534058597711</v>
      </c>
      <c r="J1108" s="13">
        <f t="shared" si="207"/>
        <v>27.714949292098023</v>
      </c>
      <c r="K1108" s="13">
        <f t="shared" si="208"/>
        <v>0.59039129387908673</v>
      </c>
      <c r="L1108" s="13">
        <f t="shared" si="209"/>
        <v>0</v>
      </c>
      <c r="M1108" s="13">
        <f t="shared" si="214"/>
        <v>0.18753195434443226</v>
      </c>
      <c r="N1108" s="13">
        <f t="shared" si="210"/>
        <v>0.116269811693548</v>
      </c>
      <c r="O1108" s="13">
        <f t="shared" si="211"/>
        <v>0.116269811693548</v>
      </c>
      <c r="Q1108">
        <v>24.235718000000009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0.16538509938760279</v>
      </c>
      <c r="G1109" s="13">
        <f t="shared" si="205"/>
        <v>0</v>
      </c>
      <c r="H1109" s="13">
        <f t="shared" si="206"/>
        <v>0.16538509938760279</v>
      </c>
      <c r="I1109" s="16">
        <f t="shared" si="213"/>
        <v>0.75577639326668955</v>
      </c>
      <c r="J1109" s="13">
        <f t="shared" si="207"/>
        <v>0.75576456368835476</v>
      </c>
      <c r="K1109" s="13">
        <f t="shared" si="208"/>
        <v>1.1829578334787705E-5</v>
      </c>
      <c r="L1109" s="13">
        <f t="shared" si="209"/>
        <v>0</v>
      </c>
      <c r="M1109" s="13">
        <f t="shared" si="214"/>
        <v>7.1262142650884264E-2</v>
      </c>
      <c r="N1109" s="13">
        <f t="shared" si="210"/>
        <v>4.4182528443548245E-2</v>
      </c>
      <c r="O1109" s="13">
        <f t="shared" si="211"/>
        <v>4.4182528443548245E-2</v>
      </c>
      <c r="Q1109">
        <v>24.095660990797889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27.169640108893581</v>
      </c>
      <c r="G1110" s="13">
        <f t="shared" si="205"/>
        <v>0</v>
      </c>
      <c r="H1110" s="13">
        <f t="shared" si="206"/>
        <v>27.169640108893581</v>
      </c>
      <c r="I1110" s="16">
        <f t="shared" si="213"/>
        <v>27.169651938471915</v>
      </c>
      <c r="J1110" s="13">
        <f t="shared" si="207"/>
        <v>26.556783347036053</v>
      </c>
      <c r="K1110" s="13">
        <f t="shared" si="208"/>
        <v>0.6128685914358627</v>
      </c>
      <c r="L1110" s="13">
        <f t="shared" si="209"/>
        <v>0</v>
      </c>
      <c r="M1110" s="13">
        <f t="shared" si="214"/>
        <v>2.7079614207336018E-2</v>
      </c>
      <c r="N1110" s="13">
        <f t="shared" si="210"/>
        <v>1.6789360808548332E-2</v>
      </c>
      <c r="O1110" s="13">
        <f t="shared" si="211"/>
        <v>1.6789360808548332E-2</v>
      </c>
      <c r="Q1110">
        <v>23.07482142164411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2.2309541153579562</v>
      </c>
      <c r="G1111" s="13">
        <f t="shared" si="205"/>
        <v>0</v>
      </c>
      <c r="H1111" s="13">
        <f t="shared" si="206"/>
        <v>2.2309541153579562</v>
      </c>
      <c r="I1111" s="16">
        <f t="shared" si="213"/>
        <v>2.8438227067938189</v>
      </c>
      <c r="J1111" s="13">
        <f t="shared" si="207"/>
        <v>2.8429385071022155</v>
      </c>
      <c r="K1111" s="13">
        <f t="shared" si="208"/>
        <v>8.8419969160336009E-4</v>
      </c>
      <c r="L1111" s="13">
        <f t="shared" si="209"/>
        <v>0</v>
      </c>
      <c r="M1111" s="13">
        <f t="shared" si="214"/>
        <v>1.0290253398787686E-2</v>
      </c>
      <c r="N1111" s="13">
        <f t="shared" si="210"/>
        <v>6.379957107248365E-3</v>
      </c>
      <c r="O1111" s="13">
        <f t="shared" si="211"/>
        <v>6.379957107248365E-3</v>
      </c>
      <c r="Q1111">
        <v>21.68626329674542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27.507603366353841</v>
      </c>
      <c r="G1112" s="13">
        <f t="shared" si="205"/>
        <v>0</v>
      </c>
      <c r="H1112" s="13">
        <f t="shared" si="206"/>
        <v>27.507603366353841</v>
      </c>
      <c r="I1112" s="16">
        <f t="shared" si="213"/>
        <v>27.508487566045446</v>
      </c>
      <c r="J1112" s="13">
        <f t="shared" si="207"/>
        <v>26.313118184969859</v>
      </c>
      <c r="K1112" s="13">
        <f t="shared" si="208"/>
        <v>1.1953693810755865</v>
      </c>
      <c r="L1112" s="13">
        <f t="shared" si="209"/>
        <v>0</v>
      </c>
      <c r="M1112" s="13">
        <f t="shared" si="214"/>
        <v>3.9102962915393211E-3</v>
      </c>
      <c r="N1112" s="13">
        <f t="shared" si="210"/>
        <v>2.424383700754379E-3</v>
      </c>
      <c r="O1112" s="13">
        <f t="shared" si="211"/>
        <v>2.424383700754379E-3</v>
      </c>
      <c r="Q1112">
        <v>18.382903310640799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34.928611953446627</v>
      </c>
      <c r="G1113" s="13">
        <f t="shared" si="205"/>
        <v>0.10741433594842997</v>
      </c>
      <c r="H1113" s="13">
        <f t="shared" si="206"/>
        <v>34.8211976174982</v>
      </c>
      <c r="I1113" s="16">
        <f t="shared" si="213"/>
        <v>36.016566998573786</v>
      </c>
      <c r="J1113" s="13">
        <f t="shared" si="207"/>
        <v>32.243949559909154</v>
      </c>
      <c r="K1113" s="13">
        <f t="shared" si="208"/>
        <v>3.7726174386646321</v>
      </c>
      <c r="L1113" s="13">
        <f t="shared" si="209"/>
        <v>0</v>
      </c>
      <c r="M1113" s="13">
        <f t="shared" si="214"/>
        <v>1.4859125907849421E-3</v>
      </c>
      <c r="N1113" s="13">
        <f t="shared" si="210"/>
        <v>9.2126580628666406E-4</v>
      </c>
      <c r="O1113" s="13">
        <f t="shared" si="211"/>
        <v>0.10833560175471664</v>
      </c>
      <c r="Q1113">
        <v>15.243776839737279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100.4170776235681</v>
      </c>
      <c r="G1114" s="13">
        <f t="shared" si="205"/>
        <v>9.5607467392205088</v>
      </c>
      <c r="H1114" s="13">
        <f t="shared" si="206"/>
        <v>90.856330884347599</v>
      </c>
      <c r="I1114" s="16">
        <f t="shared" si="213"/>
        <v>94.628948323012224</v>
      </c>
      <c r="J1114" s="13">
        <f t="shared" si="207"/>
        <v>50.904171982104714</v>
      </c>
      <c r="K1114" s="13">
        <f t="shared" si="208"/>
        <v>43.724776340907511</v>
      </c>
      <c r="L1114" s="13">
        <f t="shared" si="209"/>
        <v>6.3873342106340152</v>
      </c>
      <c r="M1114" s="13">
        <f t="shared" si="214"/>
        <v>6.3878988574185138</v>
      </c>
      <c r="N1114" s="13">
        <f t="shared" si="210"/>
        <v>3.9604972915994785</v>
      </c>
      <c r="O1114" s="13">
        <f t="shared" si="211"/>
        <v>13.521244030819988</v>
      </c>
      <c r="Q1114">
        <v>12.622343888210681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8.3554354429019089</v>
      </c>
      <c r="G1115" s="13">
        <f t="shared" si="205"/>
        <v>0</v>
      </c>
      <c r="H1115" s="13">
        <f t="shared" si="206"/>
        <v>8.3554354429019089</v>
      </c>
      <c r="I1115" s="16">
        <f t="shared" si="213"/>
        <v>45.692877573175402</v>
      </c>
      <c r="J1115" s="13">
        <f t="shared" si="207"/>
        <v>36.365628229341802</v>
      </c>
      <c r="K1115" s="13">
        <f t="shared" si="208"/>
        <v>9.3272493438335999</v>
      </c>
      <c r="L1115" s="13">
        <f t="shared" si="209"/>
        <v>0</v>
      </c>
      <c r="M1115" s="13">
        <f t="shared" si="214"/>
        <v>2.4274015658190353</v>
      </c>
      <c r="N1115" s="13">
        <f t="shared" si="210"/>
        <v>1.5049889708078019</v>
      </c>
      <c r="O1115" s="13">
        <f t="shared" si="211"/>
        <v>1.5049889708078019</v>
      </c>
      <c r="Q1115">
        <v>12.54368959354839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6.396644073915656</v>
      </c>
      <c r="G1116" s="13">
        <f t="shared" si="205"/>
        <v>0</v>
      </c>
      <c r="H1116" s="13">
        <f t="shared" si="206"/>
        <v>6.396644073915656</v>
      </c>
      <c r="I1116" s="16">
        <f t="shared" si="213"/>
        <v>15.723893417749256</v>
      </c>
      <c r="J1116" s="13">
        <f t="shared" si="207"/>
        <v>15.49201557790553</v>
      </c>
      <c r="K1116" s="13">
        <f t="shared" si="208"/>
        <v>0.23187783984372601</v>
      </c>
      <c r="L1116" s="13">
        <f t="shared" si="209"/>
        <v>0</v>
      </c>
      <c r="M1116" s="13">
        <f t="shared" si="214"/>
        <v>0.9224125950112334</v>
      </c>
      <c r="N1116" s="13">
        <f t="shared" si="210"/>
        <v>0.57189580890696468</v>
      </c>
      <c r="O1116" s="13">
        <f t="shared" si="211"/>
        <v>0.57189580890696468</v>
      </c>
      <c r="Q1116">
        <v>18.429806906052999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4.7766923968800414</v>
      </c>
      <c r="G1117" s="13">
        <f t="shared" si="205"/>
        <v>0</v>
      </c>
      <c r="H1117" s="13">
        <f t="shared" si="206"/>
        <v>4.7766923968800414</v>
      </c>
      <c r="I1117" s="16">
        <f t="shared" si="213"/>
        <v>5.0085702367237674</v>
      </c>
      <c r="J1117" s="13">
        <f t="shared" si="207"/>
        <v>5.000861460405936</v>
      </c>
      <c r="K1117" s="13">
        <f t="shared" si="208"/>
        <v>7.7087763178314006E-3</v>
      </c>
      <c r="L1117" s="13">
        <f t="shared" si="209"/>
        <v>0</v>
      </c>
      <c r="M1117" s="13">
        <f t="shared" si="214"/>
        <v>0.35051678610426873</v>
      </c>
      <c r="N1117" s="13">
        <f t="shared" si="210"/>
        <v>0.21732040738464661</v>
      </c>
      <c r="O1117" s="13">
        <f t="shared" si="211"/>
        <v>0.21732040738464661</v>
      </c>
      <c r="Q1117">
        <v>18.37155789250372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5.1990352544804101E-2</v>
      </c>
      <c r="G1118" s="13">
        <f t="shared" si="205"/>
        <v>0</v>
      </c>
      <c r="H1118" s="13">
        <f t="shared" si="206"/>
        <v>5.1990352544804101E-2</v>
      </c>
      <c r="I1118" s="16">
        <f t="shared" si="213"/>
        <v>5.9699128862635502E-2</v>
      </c>
      <c r="J1118" s="13">
        <f t="shared" si="207"/>
        <v>5.9699121113663794E-2</v>
      </c>
      <c r="K1118" s="13">
        <f t="shared" si="208"/>
        <v>7.7489717073553344E-9</v>
      </c>
      <c r="L1118" s="13">
        <f t="shared" si="209"/>
        <v>0</v>
      </c>
      <c r="M1118" s="13">
        <f t="shared" si="214"/>
        <v>0.13319637871962212</v>
      </c>
      <c r="N1118" s="13">
        <f t="shared" si="210"/>
        <v>8.2581754806165711E-2</v>
      </c>
      <c r="O1118" s="13">
        <f t="shared" si="211"/>
        <v>8.2581754806165711E-2</v>
      </c>
      <c r="Q1118">
        <v>22.072688168974331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29.425751025296041</v>
      </c>
      <c r="G1119" s="13">
        <f t="shared" si="205"/>
        <v>0</v>
      </c>
      <c r="H1119" s="13">
        <f t="shared" si="206"/>
        <v>29.425751025296041</v>
      </c>
      <c r="I1119" s="16">
        <f t="shared" si="213"/>
        <v>29.425751033045014</v>
      </c>
      <c r="J1119" s="13">
        <f t="shared" si="207"/>
        <v>28.910927498956859</v>
      </c>
      <c r="K1119" s="13">
        <f t="shared" si="208"/>
        <v>0.51482353408815484</v>
      </c>
      <c r="L1119" s="13">
        <f t="shared" si="209"/>
        <v>0</v>
      </c>
      <c r="M1119" s="13">
        <f t="shared" si="214"/>
        <v>5.0614623913456405E-2</v>
      </c>
      <c r="N1119" s="13">
        <f t="shared" si="210"/>
        <v>3.1381066826342972E-2</v>
      </c>
      <c r="O1119" s="13">
        <f t="shared" si="211"/>
        <v>3.1381066826342972E-2</v>
      </c>
      <c r="Q1119">
        <v>26.09566879626454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8.3421287683966323</v>
      </c>
      <c r="G1120" s="13">
        <f t="shared" si="205"/>
        <v>0</v>
      </c>
      <c r="H1120" s="13">
        <f t="shared" si="206"/>
        <v>8.3421287683966323</v>
      </c>
      <c r="I1120" s="16">
        <f t="shared" si="213"/>
        <v>8.8569523024847872</v>
      </c>
      <c r="J1120" s="13">
        <f t="shared" si="207"/>
        <v>8.8421900333115175</v>
      </c>
      <c r="K1120" s="13">
        <f t="shared" si="208"/>
        <v>1.4762269173269615E-2</v>
      </c>
      <c r="L1120" s="13">
        <f t="shared" si="209"/>
        <v>0</v>
      </c>
      <c r="M1120" s="13">
        <f t="shared" si="214"/>
        <v>1.9233557087113433E-2</v>
      </c>
      <c r="N1120" s="13">
        <f t="shared" si="210"/>
        <v>1.1924805394010328E-2</v>
      </c>
      <c r="O1120" s="13">
        <f t="shared" si="211"/>
        <v>1.1924805394010328E-2</v>
      </c>
      <c r="Q1120">
        <v>25.9058389204991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2.3956972091119839</v>
      </c>
      <c r="G1121" s="13">
        <f t="shared" si="205"/>
        <v>0</v>
      </c>
      <c r="H1121" s="13">
        <f t="shared" si="206"/>
        <v>2.3956972091119839</v>
      </c>
      <c r="I1121" s="16">
        <f t="shared" si="213"/>
        <v>2.4104594782852535</v>
      </c>
      <c r="J1121" s="13">
        <f t="shared" si="207"/>
        <v>2.4101227657067592</v>
      </c>
      <c r="K1121" s="13">
        <f t="shared" si="208"/>
        <v>3.3671257849432479E-4</v>
      </c>
      <c r="L1121" s="13">
        <f t="shared" si="209"/>
        <v>0</v>
      </c>
      <c r="M1121" s="13">
        <f t="shared" si="214"/>
        <v>7.3087516931031049E-3</v>
      </c>
      <c r="N1121" s="13">
        <f t="shared" si="210"/>
        <v>4.5314260497239254E-3</v>
      </c>
      <c r="O1121" s="13">
        <f t="shared" si="211"/>
        <v>4.5314260497239254E-3</v>
      </c>
      <c r="Q1121">
        <v>25.031905000000009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2.604100865484154</v>
      </c>
      <c r="G1122" s="13">
        <f t="shared" si="205"/>
        <v>0</v>
      </c>
      <c r="H1122" s="13">
        <f t="shared" si="206"/>
        <v>2.604100865484154</v>
      </c>
      <c r="I1122" s="16">
        <f t="shared" si="213"/>
        <v>2.6044375780626483</v>
      </c>
      <c r="J1122" s="13">
        <f t="shared" si="207"/>
        <v>2.6040257321699025</v>
      </c>
      <c r="K1122" s="13">
        <f t="shared" si="208"/>
        <v>4.1184589274578798E-4</v>
      </c>
      <c r="L1122" s="13">
        <f t="shared" si="209"/>
        <v>0</v>
      </c>
      <c r="M1122" s="13">
        <f t="shared" si="214"/>
        <v>2.7773256433791796E-3</v>
      </c>
      <c r="N1122" s="13">
        <f t="shared" si="210"/>
        <v>1.7219418988950912E-3</v>
      </c>
      <c r="O1122" s="13">
        <f t="shared" si="211"/>
        <v>1.7219418988950912E-3</v>
      </c>
      <c r="Q1122">
        <v>25.253031254962458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5.9600099651444172</v>
      </c>
      <c r="G1123" s="13">
        <f t="shared" si="205"/>
        <v>0</v>
      </c>
      <c r="H1123" s="13">
        <f t="shared" si="206"/>
        <v>5.9600099651444172</v>
      </c>
      <c r="I1123" s="16">
        <f t="shared" si="213"/>
        <v>5.960421811037163</v>
      </c>
      <c r="J1123" s="13">
        <f t="shared" si="207"/>
        <v>5.9531923305224215</v>
      </c>
      <c r="K1123" s="13">
        <f t="shared" si="208"/>
        <v>7.229480514741482E-3</v>
      </c>
      <c r="L1123" s="13">
        <f t="shared" si="209"/>
        <v>0</v>
      </c>
      <c r="M1123" s="13">
        <f t="shared" si="214"/>
        <v>1.0553837444840883E-3</v>
      </c>
      <c r="N1123" s="13">
        <f t="shared" si="210"/>
        <v>6.5433792158013475E-4</v>
      </c>
      <c r="O1123" s="13">
        <f t="shared" si="211"/>
        <v>6.5433792158013475E-4</v>
      </c>
      <c r="Q1123">
        <v>22.517851231164659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10.523905689867069</v>
      </c>
      <c r="G1124" s="13">
        <f t="shared" si="205"/>
        <v>0</v>
      </c>
      <c r="H1124" s="13">
        <f t="shared" si="206"/>
        <v>10.523905689867069</v>
      </c>
      <c r="I1124" s="16">
        <f t="shared" si="213"/>
        <v>10.531135170381811</v>
      </c>
      <c r="J1124" s="13">
        <f t="shared" si="207"/>
        <v>10.443103019048863</v>
      </c>
      <c r="K1124" s="13">
        <f t="shared" si="208"/>
        <v>8.8032151332948061E-2</v>
      </c>
      <c r="L1124" s="13">
        <f t="shared" si="209"/>
        <v>0</v>
      </c>
      <c r="M1124" s="13">
        <f t="shared" si="214"/>
        <v>4.0104582290395358E-4</v>
      </c>
      <c r="N1124" s="13">
        <f t="shared" si="210"/>
        <v>2.4864841020045121E-4</v>
      </c>
      <c r="O1124" s="13">
        <f t="shared" si="211"/>
        <v>2.4864841020045121E-4</v>
      </c>
      <c r="Q1124">
        <v>16.84055786932754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39.985722857380303</v>
      </c>
      <c r="G1125" s="13">
        <f t="shared" si="205"/>
        <v>0.83741388450875132</v>
      </c>
      <c r="H1125" s="13">
        <f t="shared" si="206"/>
        <v>39.148308972871554</v>
      </c>
      <c r="I1125" s="16">
        <f t="shared" si="213"/>
        <v>39.2363411242045</v>
      </c>
      <c r="J1125" s="13">
        <f t="shared" si="207"/>
        <v>33.541294921882418</v>
      </c>
      <c r="K1125" s="13">
        <f t="shared" si="208"/>
        <v>5.6950462023220823</v>
      </c>
      <c r="L1125" s="13">
        <f t="shared" si="209"/>
        <v>0</v>
      </c>
      <c r="M1125" s="13">
        <f t="shared" si="214"/>
        <v>1.5239741270350237E-4</v>
      </c>
      <c r="N1125" s="13">
        <f t="shared" si="210"/>
        <v>9.448639587617146E-5</v>
      </c>
      <c r="O1125" s="13">
        <f t="shared" si="211"/>
        <v>0.83750837090462749</v>
      </c>
      <c r="Q1125">
        <v>13.615648593548389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57.843477570038971</v>
      </c>
      <c r="G1126" s="13">
        <f t="shared" si="205"/>
        <v>3.4152005152906866</v>
      </c>
      <c r="H1126" s="13">
        <f t="shared" si="206"/>
        <v>54.428277054748285</v>
      </c>
      <c r="I1126" s="16">
        <f t="shared" si="213"/>
        <v>60.123323257070368</v>
      </c>
      <c r="J1126" s="13">
        <f t="shared" si="207"/>
        <v>45.245464092328177</v>
      </c>
      <c r="K1126" s="13">
        <f t="shared" si="208"/>
        <v>14.877859164742191</v>
      </c>
      <c r="L1126" s="13">
        <f t="shared" si="209"/>
        <v>0</v>
      </c>
      <c r="M1126" s="13">
        <f t="shared" si="214"/>
        <v>5.7911016827330905E-5</v>
      </c>
      <c r="N1126" s="13">
        <f t="shared" si="210"/>
        <v>3.5904830432945161E-5</v>
      </c>
      <c r="O1126" s="13">
        <f t="shared" si="211"/>
        <v>3.4152364201211194</v>
      </c>
      <c r="Q1126">
        <v>14.49728416864151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9.2789124215429356E-2</v>
      </c>
      <c r="G1127" s="13">
        <f t="shared" si="205"/>
        <v>0</v>
      </c>
      <c r="H1127" s="13">
        <f t="shared" si="206"/>
        <v>9.2789124215429356E-2</v>
      </c>
      <c r="I1127" s="16">
        <f t="shared" si="213"/>
        <v>14.970648288957619</v>
      </c>
      <c r="J1127" s="13">
        <f t="shared" si="207"/>
        <v>14.667361587074959</v>
      </c>
      <c r="K1127" s="13">
        <f t="shared" si="208"/>
        <v>0.30328670188266038</v>
      </c>
      <c r="L1127" s="13">
        <f t="shared" si="209"/>
        <v>0</v>
      </c>
      <c r="M1127" s="13">
        <f t="shared" si="214"/>
        <v>2.2006186394385745E-5</v>
      </c>
      <c r="N1127" s="13">
        <f t="shared" si="210"/>
        <v>1.3643835564519162E-5</v>
      </c>
      <c r="O1127" s="13">
        <f t="shared" si="211"/>
        <v>1.3643835564519162E-5</v>
      </c>
      <c r="Q1127">
        <v>15.415255444954481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10.40699727093944</v>
      </c>
      <c r="G1128" s="13">
        <f t="shared" si="205"/>
        <v>0</v>
      </c>
      <c r="H1128" s="13">
        <f t="shared" si="206"/>
        <v>10.40699727093944</v>
      </c>
      <c r="I1128" s="16">
        <f t="shared" si="213"/>
        <v>10.710283972822101</v>
      </c>
      <c r="J1128" s="13">
        <f t="shared" si="207"/>
        <v>10.61736431345563</v>
      </c>
      <c r="K1128" s="13">
        <f t="shared" si="208"/>
        <v>9.2919659366470952E-2</v>
      </c>
      <c r="L1128" s="13">
        <f t="shared" si="209"/>
        <v>0</v>
      </c>
      <c r="M1128" s="13">
        <f t="shared" si="214"/>
        <v>8.3623508298665825E-6</v>
      </c>
      <c r="N1128" s="13">
        <f t="shared" si="210"/>
        <v>5.1846575145172808E-6</v>
      </c>
      <c r="O1128" s="13">
        <f t="shared" si="211"/>
        <v>5.1846575145172808E-6</v>
      </c>
      <c r="Q1128">
        <v>16.812789054662279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17.446433405099899</v>
      </c>
      <c r="G1129" s="13">
        <f t="shared" si="205"/>
        <v>0</v>
      </c>
      <c r="H1129" s="13">
        <f t="shared" si="206"/>
        <v>17.446433405099899</v>
      </c>
      <c r="I1129" s="16">
        <f t="shared" si="213"/>
        <v>17.539353064466368</v>
      </c>
      <c r="J1129" s="13">
        <f t="shared" si="207"/>
        <v>17.156597494403947</v>
      </c>
      <c r="K1129" s="13">
        <f t="shared" si="208"/>
        <v>0.38275557006242167</v>
      </c>
      <c r="L1129" s="13">
        <f t="shared" si="209"/>
        <v>0</v>
      </c>
      <c r="M1129" s="13">
        <f t="shared" si="214"/>
        <v>3.1776933153493016E-6</v>
      </c>
      <c r="N1129" s="13">
        <f t="shared" si="210"/>
        <v>1.9701698555165671E-6</v>
      </c>
      <c r="O1129" s="13">
        <f t="shared" si="211"/>
        <v>1.9701698555165671E-6</v>
      </c>
      <c r="Q1129">
        <v>17.125181813643419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0.17864233318906009</v>
      </c>
      <c r="G1130" s="13">
        <f t="shared" si="205"/>
        <v>0</v>
      </c>
      <c r="H1130" s="13">
        <f t="shared" si="206"/>
        <v>0.17864233318906009</v>
      </c>
      <c r="I1130" s="16">
        <f t="shared" si="213"/>
        <v>0.56139790325148176</v>
      </c>
      <c r="J1130" s="13">
        <f t="shared" si="207"/>
        <v>0.56138947830489616</v>
      </c>
      <c r="K1130" s="13">
        <f t="shared" si="208"/>
        <v>8.4249465855945616E-6</v>
      </c>
      <c r="L1130" s="13">
        <f t="shared" si="209"/>
        <v>0</v>
      </c>
      <c r="M1130" s="13">
        <f t="shared" si="214"/>
        <v>1.2075234598327346E-6</v>
      </c>
      <c r="N1130" s="13">
        <f t="shared" si="210"/>
        <v>7.4866454509629542E-7</v>
      </c>
      <c r="O1130" s="13">
        <f t="shared" si="211"/>
        <v>7.4866454509629542E-7</v>
      </c>
      <c r="Q1130">
        <v>20.177780004874759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9.2115622024486754E-2</v>
      </c>
      <c r="G1131" s="13">
        <f t="shared" si="205"/>
        <v>0</v>
      </c>
      <c r="H1131" s="13">
        <f t="shared" si="206"/>
        <v>9.2115622024486754E-2</v>
      </c>
      <c r="I1131" s="16">
        <f t="shared" si="213"/>
        <v>9.2124046971072349E-2</v>
      </c>
      <c r="J1131" s="13">
        <f t="shared" si="207"/>
        <v>9.2124020485222433E-2</v>
      </c>
      <c r="K1131" s="13">
        <f t="shared" si="208"/>
        <v>2.6485849916046966E-8</v>
      </c>
      <c r="L1131" s="13">
        <f t="shared" si="209"/>
        <v>0</v>
      </c>
      <c r="M1131" s="13">
        <f t="shared" si="214"/>
        <v>4.5885891473643914E-7</v>
      </c>
      <c r="N1131" s="13">
        <f t="shared" si="210"/>
        <v>2.8449252713659225E-7</v>
      </c>
      <c r="O1131" s="13">
        <f t="shared" si="211"/>
        <v>2.8449252713659225E-7</v>
      </c>
      <c r="Q1131">
        <v>22.586004119864551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48.797326804341637</v>
      </c>
      <c r="G1132" s="13">
        <f t="shared" si="205"/>
        <v>2.1093786536362429</v>
      </c>
      <c r="H1132" s="13">
        <f t="shared" si="206"/>
        <v>46.687948150705395</v>
      </c>
      <c r="I1132" s="16">
        <f t="shared" si="213"/>
        <v>46.687948177191245</v>
      </c>
      <c r="J1132" s="13">
        <f t="shared" si="207"/>
        <v>44.491009035273862</v>
      </c>
      <c r="K1132" s="13">
        <f t="shared" si="208"/>
        <v>2.1969391419173832</v>
      </c>
      <c r="L1132" s="13">
        <f t="shared" si="209"/>
        <v>0</v>
      </c>
      <c r="M1132" s="13">
        <f t="shared" si="214"/>
        <v>1.7436638759984688E-7</v>
      </c>
      <c r="N1132" s="13">
        <f t="shared" si="210"/>
        <v>1.0810716031190507E-7</v>
      </c>
      <c r="O1132" s="13">
        <f t="shared" si="211"/>
        <v>2.109378761743403</v>
      </c>
      <c r="Q1132">
        <v>25.28563316593603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4.9246513245507977</v>
      </c>
      <c r="G1133" s="13">
        <f t="shared" si="205"/>
        <v>0</v>
      </c>
      <c r="H1133" s="13">
        <f t="shared" si="206"/>
        <v>4.9246513245507977</v>
      </c>
      <c r="I1133" s="16">
        <f t="shared" si="213"/>
        <v>7.1215904664681808</v>
      </c>
      <c r="J1133" s="13">
        <f t="shared" si="207"/>
        <v>7.1132023584947053</v>
      </c>
      <c r="K1133" s="13">
        <f t="shared" si="208"/>
        <v>8.3881079734755559E-3</v>
      </c>
      <c r="L1133" s="13">
        <f t="shared" si="209"/>
        <v>0</v>
      </c>
      <c r="M1133" s="13">
        <f t="shared" si="214"/>
        <v>6.625922728794181E-8</v>
      </c>
      <c r="N1133" s="13">
        <f t="shared" si="210"/>
        <v>4.1080720918523923E-8</v>
      </c>
      <c r="O1133" s="13">
        <f t="shared" si="211"/>
        <v>4.1080720918523923E-8</v>
      </c>
      <c r="Q1133">
        <v>25.269520000000011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6.5933519651099592</v>
      </c>
      <c r="G1134" s="13">
        <f t="shared" si="205"/>
        <v>0</v>
      </c>
      <c r="H1134" s="13">
        <f t="shared" si="206"/>
        <v>6.5933519651099592</v>
      </c>
      <c r="I1134" s="16">
        <f t="shared" si="213"/>
        <v>6.6017400730834348</v>
      </c>
      <c r="J1134" s="13">
        <f t="shared" si="207"/>
        <v>6.5951686565505918</v>
      </c>
      <c r="K1134" s="13">
        <f t="shared" si="208"/>
        <v>6.5714165328429885E-3</v>
      </c>
      <c r="L1134" s="13">
        <f t="shared" si="209"/>
        <v>0</v>
      </c>
      <c r="M1134" s="13">
        <f t="shared" si="214"/>
        <v>2.5178506369417887E-8</v>
      </c>
      <c r="N1134" s="13">
        <f t="shared" si="210"/>
        <v>1.5610673949039089E-8</v>
      </c>
      <c r="O1134" s="13">
        <f t="shared" si="211"/>
        <v>1.5610673949039089E-8</v>
      </c>
      <c r="Q1134">
        <v>25.391674653554169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24.485933333909781</v>
      </c>
      <c r="G1135" s="13">
        <f t="shared" si="205"/>
        <v>0</v>
      </c>
      <c r="H1135" s="13">
        <f t="shared" si="206"/>
        <v>24.485933333909781</v>
      </c>
      <c r="I1135" s="16">
        <f t="shared" si="213"/>
        <v>24.492504750442624</v>
      </c>
      <c r="J1135" s="13">
        <f t="shared" si="207"/>
        <v>23.970528125816791</v>
      </c>
      <c r="K1135" s="13">
        <f t="shared" si="208"/>
        <v>0.52197662462583239</v>
      </c>
      <c r="L1135" s="13">
        <f t="shared" si="209"/>
        <v>0</v>
      </c>
      <c r="M1135" s="13">
        <f t="shared" si="214"/>
        <v>9.5678324203787983E-9</v>
      </c>
      <c r="N1135" s="13">
        <f t="shared" si="210"/>
        <v>5.9320561006348548E-9</v>
      </c>
      <c r="O1135" s="13">
        <f t="shared" si="211"/>
        <v>5.9320561006348548E-9</v>
      </c>
      <c r="Q1135">
        <v>22.019359662440259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13.16245363808024</v>
      </c>
      <c r="G1136" s="13">
        <f t="shared" si="205"/>
        <v>0</v>
      </c>
      <c r="H1136" s="13">
        <f t="shared" si="206"/>
        <v>13.16245363808024</v>
      </c>
      <c r="I1136" s="16">
        <f t="shared" si="213"/>
        <v>13.684430262706073</v>
      </c>
      <c r="J1136" s="13">
        <f t="shared" si="207"/>
        <v>13.550365491739992</v>
      </c>
      <c r="K1136" s="13">
        <f t="shared" si="208"/>
        <v>0.13406477096608072</v>
      </c>
      <c r="L1136" s="13">
        <f t="shared" si="209"/>
        <v>0</v>
      </c>
      <c r="M1136" s="13">
        <f t="shared" si="214"/>
        <v>3.6357763197439435E-9</v>
      </c>
      <c r="N1136" s="13">
        <f t="shared" si="210"/>
        <v>2.2541813182412451E-9</v>
      </c>
      <c r="O1136" s="13">
        <f t="shared" si="211"/>
        <v>2.2541813182412451E-9</v>
      </c>
      <c r="Q1136">
        <v>19.409158033202448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83.66493516307662</v>
      </c>
      <c r="G1137" s="13">
        <f t="shared" si="205"/>
        <v>7.1425564590618142</v>
      </c>
      <c r="H1137" s="13">
        <f t="shared" si="206"/>
        <v>76.522378704014812</v>
      </c>
      <c r="I1137" s="16">
        <f t="shared" si="213"/>
        <v>76.65644347498089</v>
      </c>
      <c r="J1137" s="13">
        <f t="shared" si="207"/>
        <v>52.123135019602529</v>
      </c>
      <c r="K1137" s="13">
        <f t="shared" si="208"/>
        <v>24.533308455378361</v>
      </c>
      <c r="L1137" s="13">
        <f t="shared" si="209"/>
        <v>0</v>
      </c>
      <c r="M1137" s="13">
        <f t="shared" si="214"/>
        <v>1.3815950015026984E-9</v>
      </c>
      <c r="N1137" s="13">
        <f t="shared" si="210"/>
        <v>8.5658890093167296E-10</v>
      </c>
      <c r="O1137" s="13">
        <f t="shared" si="211"/>
        <v>7.1425564599184028</v>
      </c>
      <c r="Q1137">
        <v>14.98714159354839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8.7044029180139209</v>
      </c>
      <c r="G1138" s="13">
        <f t="shared" si="205"/>
        <v>0</v>
      </c>
      <c r="H1138" s="13">
        <f t="shared" si="206"/>
        <v>8.7044029180139209</v>
      </c>
      <c r="I1138" s="16">
        <f t="shared" si="213"/>
        <v>33.23771137339228</v>
      </c>
      <c r="J1138" s="13">
        <f t="shared" si="207"/>
        <v>30.099820380823484</v>
      </c>
      <c r="K1138" s="13">
        <f t="shared" si="208"/>
        <v>3.1378909925687957</v>
      </c>
      <c r="L1138" s="13">
        <f t="shared" si="209"/>
        <v>0</v>
      </c>
      <c r="M1138" s="13">
        <f t="shared" si="214"/>
        <v>5.2500610057102545E-10</v>
      </c>
      <c r="N1138" s="13">
        <f t="shared" si="210"/>
        <v>3.2550378235403577E-10</v>
      </c>
      <c r="O1138" s="13">
        <f t="shared" si="211"/>
        <v>3.2550378235403577E-10</v>
      </c>
      <c r="Q1138">
        <v>14.96292708334845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</v>
      </c>
      <c r="G1139" s="13">
        <f t="shared" si="205"/>
        <v>0</v>
      </c>
      <c r="H1139" s="13">
        <f t="shared" si="206"/>
        <v>0</v>
      </c>
      <c r="I1139" s="16">
        <f t="shared" si="213"/>
        <v>3.1378909925687957</v>
      </c>
      <c r="J1139" s="13">
        <f t="shared" si="207"/>
        <v>3.1359319860029906</v>
      </c>
      <c r="K1139" s="13">
        <f t="shared" si="208"/>
        <v>1.9590065658050548E-3</v>
      </c>
      <c r="L1139" s="13">
        <f t="shared" si="209"/>
        <v>0</v>
      </c>
      <c r="M1139" s="13">
        <f t="shared" si="214"/>
        <v>1.9950231821698968E-10</v>
      </c>
      <c r="N1139" s="13">
        <f t="shared" si="210"/>
        <v>1.2369143729453359E-10</v>
      </c>
      <c r="O1139" s="13">
        <f t="shared" si="211"/>
        <v>1.2369143729453359E-10</v>
      </c>
      <c r="Q1139">
        <v>18.148786347588771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1.9447333541686871</v>
      </c>
      <c r="G1140" s="13">
        <f t="shared" si="205"/>
        <v>0</v>
      </c>
      <c r="H1140" s="13">
        <f t="shared" si="206"/>
        <v>1.9447333541686871</v>
      </c>
      <c r="I1140" s="16">
        <f t="shared" si="213"/>
        <v>1.9466923607344921</v>
      </c>
      <c r="J1140" s="13">
        <f t="shared" si="207"/>
        <v>1.9462938875588061</v>
      </c>
      <c r="K1140" s="13">
        <f t="shared" si="208"/>
        <v>3.9847317568608709E-4</v>
      </c>
      <c r="L1140" s="13">
        <f t="shared" si="209"/>
        <v>0</v>
      </c>
      <c r="M1140" s="13">
        <f t="shared" si="214"/>
        <v>7.5810880922456088E-11</v>
      </c>
      <c r="N1140" s="13">
        <f t="shared" si="210"/>
        <v>4.7002746171922777E-11</v>
      </c>
      <c r="O1140" s="13">
        <f t="shared" si="211"/>
        <v>4.7002746171922777E-11</v>
      </c>
      <c r="Q1140">
        <v>19.28582171660527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2.6112825248777849</v>
      </c>
      <c r="G1141" s="13">
        <f t="shared" si="205"/>
        <v>0</v>
      </c>
      <c r="H1141" s="13">
        <f t="shared" si="206"/>
        <v>2.6112825248777849</v>
      </c>
      <c r="I1141" s="16">
        <f t="shared" si="213"/>
        <v>2.6116809980534708</v>
      </c>
      <c r="J1141" s="13">
        <f t="shared" si="207"/>
        <v>2.6106263909432008</v>
      </c>
      <c r="K1141" s="13">
        <f t="shared" si="208"/>
        <v>1.054607110269945E-3</v>
      </c>
      <c r="L1141" s="13">
        <f t="shared" si="209"/>
        <v>0</v>
      </c>
      <c r="M1141" s="13">
        <f t="shared" si="214"/>
        <v>2.8808134750533311E-11</v>
      </c>
      <c r="N1141" s="13">
        <f t="shared" si="210"/>
        <v>1.7861043545330653E-11</v>
      </c>
      <c r="O1141" s="13">
        <f t="shared" si="211"/>
        <v>1.7861043545330653E-11</v>
      </c>
      <c r="Q1141">
        <v>18.63608353617062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37.421570359504457</v>
      </c>
      <c r="G1142" s="13">
        <f t="shared" si="205"/>
        <v>0.4672756373065427</v>
      </c>
      <c r="H1142" s="13">
        <f t="shared" si="206"/>
        <v>36.954294722197915</v>
      </c>
      <c r="I1142" s="16">
        <f t="shared" si="213"/>
        <v>36.955349329308184</v>
      </c>
      <c r="J1142" s="13">
        <f t="shared" si="207"/>
        <v>35.109116108024459</v>
      </c>
      <c r="K1142" s="13">
        <f t="shared" si="208"/>
        <v>1.8462332212837254</v>
      </c>
      <c r="L1142" s="13">
        <f t="shared" si="209"/>
        <v>0</v>
      </c>
      <c r="M1142" s="13">
        <f t="shared" si="214"/>
        <v>1.0947091205202659E-11</v>
      </c>
      <c r="N1142" s="13">
        <f t="shared" si="210"/>
        <v>6.787196547225648E-12</v>
      </c>
      <c r="O1142" s="13">
        <f t="shared" si="211"/>
        <v>0.46727563731332988</v>
      </c>
      <c r="Q1142">
        <v>21.495066880877999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8.3614908602620694</v>
      </c>
      <c r="G1143" s="13">
        <f t="shared" si="205"/>
        <v>0</v>
      </c>
      <c r="H1143" s="13">
        <f t="shared" si="206"/>
        <v>8.3614908602620694</v>
      </c>
      <c r="I1143" s="16">
        <f t="shared" si="213"/>
        <v>10.207724081545795</v>
      </c>
      <c r="J1143" s="13">
        <f t="shared" si="207"/>
        <v>10.170737729070385</v>
      </c>
      <c r="K1143" s="13">
        <f t="shared" si="208"/>
        <v>3.698635247540949E-2</v>
      </c>
      <c r="L1143" s="13">
        <f t="shared" si="209"/>
        <v>0</v>
      </c>
      <c r="M1143" s="13">
        <f t="shared" si="214"/>
        <v>4.1598946579770106E-12</v>
      </c>
      <c r="N1143" s="13">
        <f t="shared" si="210"/>
        <v>2.5791346879457466E-12</v>
      </c>
      <c r="O1143" s="13">
        <f t="shared" si="211"/>
        <v>2.5791346879457466E-12</v>
      </c>
      <c r="Q1143">
        <v>22.361842739748312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1.17373920083148</v>
      </c>
      <c r="G1144" s="13">
        <f t="shared" si="205"/>
        <v>0</v>
      </c>
      <c r="H1144" s="13">
        <f t="shared" si="206"/>
        <v>1.17373920083148</v>
      </c>
      <c r="I1144" s="16">
        <f t="shared" si="213"/>
        <v>1.2107255533068895</v>
      </c>
      <c r="J1144" s="13">
        <f t="shared" si="207"/>
        <v>1.2106683405269767</v>
      </c>
      <c r="K1144" s="13">
        <f t="shared" si="208"/>
        <v>5.7212779912774181E-5</v>
      </c>
      <c r="L1144" s="13">
        <f t="shared" si="209"/>
        <v>0</v>
      </c>
      <c r="M1144" s="13">
        <f t="shared" si="214"/>
        <v>1.580759970031264E-12</v>
      </c>
      <c r="N1144" s="13">
        <f t="shared" si="210"/>
        <v>9.8007118141938377E-13</v>
      </c>
      <c r="O1144" s="13">
        <f t="shared" si="211"/>
        <v>9.8007118141938377E-13</v>
      </c>
      <c r="Q1144">
        <v>22.9376657708378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1.1395874678097131</v>
      </c>
      <c r="G1145" s="13">
        <f t="shared" si="205"/>
        <v>0</v>
      </c>
      <c r="H1145" s="13">
        <f t="shared" si="206"/>
        <v>1.1395874678097131</v>
      </c>
      <c r="I1145" s="16">
        <f t="shared" si="213"/>
        <v>1.1396446805896259</v>
      </c>
      <c r="J1145" s="13">
        <f t="shared" si="207"/>
        <v>1.1396071571893007</v>
      </c>
      <c r="K1145" s="13">
        <f t="shared" si="208"/>
        <v>3.7523400325145673E-5</v>
      </c>
      <c r="L1145" s="13">
        <f t="shared" si="209"/>
        <v>0</v>
      </c>
      <c r="M1145" s="13">
        <f t="shared" si="214"/>
        <v>6.0068878861188023E-13</v>
      </c>
      <c r="N1145" s="13">
        <f t="shared" si="210"/>
        <v>3.7242704893936576E-13</v>
      </c>
      <c r="O1145" s="13">
        <f t="shared" si="211"/>
        <v>3.7242704893936576E-13</v>
      </c>
      <c r="Q1145">
        <v>24.652401000000008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3.9032794639635671</v>
      </c>
      <c r="G1146" s="13">
        <f t="shared" si="205"/>
        <v>0</v>
      </c>
      <c r="H1146" s="13">
        <f t="shared" si="206"/>
        <v>3.9032794639635671</v>
      </c>
      <c r="I1146" s="16">
        <f t="shared" si="213"/>
        <v>3.9033169873638922</v>
      </c>
      <c r="J1146" s="13">
        <f t="shared" si="207"/>
        <v>3.9017620868748271</v>
      </c>
      <c r="K1146" s="13">
        <f t="shared" si="208"/>
        <v>1.5549004890651474E-3</v>
      </c>
      <c r="L1146" s="13">
        <f t="shared" si="209"/>
        <v>0</v>
      </c>
      <c r="M1146" s="13">
        <f t="shared" si="214"/>
        <v>2.2826173967251447E-13</v>
      </c>
      <c r="N1146" s="13">
        <f t="shared" si="210"/>
        <v>1.4152227859695898E-13</v>
      </c>
      <c r="O1146" s="13">
        <f t="shared" si="211"/>
        <v>1.4152227859695898E-13</v>
      </c>
      <c r="Q1146">
        <v>24.427317021606768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48.941556606282603</v>
      </c>
      <c r="G1147" s="13">
        <f t="shared" si="205"/>
        <v>2.1301983849622759</v>
      </c>
      <c r="H1147" s="13">
        <f t="shared" si="206"/>
        <v>46.811358221320326</v>
      </c>
      <c r="I1147" s="16">
        <f t="shared" si="213"/>
        <v>46.812913121809387</v>
      </c>
      <c r="J1147" s="13">
        <f t="shared" si="207"/>
        <v>41.98248613872957</v>
      </c>
      <c r="K1147" s="13">
        <f t="shared" si="208"/>
        <v>4.8304269830798177</v>
      </c>
      <c r="L1147" s="13">
        <f t="shared" si="209"/>
        <v>0</v>
      </c>
      <c r="M1147" s="13">
        <f t="shared" si="214"/>
        <v>8.6739461075555489E-14</v>
      </c>
      <c r="N1147" s="13">
        <f t="shared" si="210"/>
        <v>5.3778465866844404E-14</v>
      </c>
      <c r="O1147" s="13">
        <f t="shared" si="211"/>
        <v>2.1301983849623296</v>
      </c>
      <c r="Q1147">
        <v>19.093360534744701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4.7936299945877323E-2</v>
      </c>
      <c r="G1148" s="13">
        <f t="shared" si="205"/>
        <v>0</v>
      </c>
      <c r="H1148" s="13">
        <f t="shared" si="206"/>
        <v>4.7936299945877323E-2</v>
      </c>
      <c r="I1148" s="16">
        <f t="shared" si="213"/>
        <v>4.8783632830256947</v>
      </c>
      <c r="J1148" s="13">
        <f t="shared" si="207"/>
        <v>4.8696649353362904</v>
      </c>
      <c r="K1148" s="13">
        <f t="shared" si="208"/>
        <v>8.6983476894042511E-3</v>
      </c>
      <c r="L1148" s="13">
        <f t="shared" si="209"/>
        <v>0</v>
      </c>
      <c r="M1148" s="13">
        <f t="shared" si="214"/>
        <v>3.2960995208711085E-14</v>
      </c>
      <c r="N1148" s="13">
        <f t="shared" si="210"/>
        <v>2.0435817029400873E-14</v>
      </c>
      <c r="O1148" s="13">
        <f t="shared" si="211"/>
        <v>2.0435817029400873E-14</v>
      </c>
      <c r="Q1148">
        <v>16.953598963899349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3.5339493517631269</v>
      </c>
      <c r="G1149" s="13">
        <f t="shared" si="205"/>
        <v>0</v>
      </c>
      <c r="H1149" s="13">
        <f t="shared" si="206"/>
        <v>3.5339493517631269</v>
      </c>
      <c r="I1149" s="16">
        <f t="shared" si="213"/>
        <v>3.5426476994525311</v>
      </c>
      <c r="J1149" s="13">
        <f t="shared" si="207"/>
        <v>3.5379395393213562</v>
      </c>
      <c r="K1149" s="13">
        <f t="shared" si="208"/>
        <v>4.708160131174921E-3</v>
      </c>
      <c r="L1149" s="13">
        <f t="shared" si="209"/>
        <v>0</v>
      </c>
      <c r="M1149" s="13">
        <f t="shared" si="214"/>
        <v>1.2525178179310212E-14</v>
      </c>
      <c r="N1149" s="13">
        <f t="shared" si="210"/>
        <v>7.765610471172332E-15</v>
      </c>
      <c r="O1149" s="13">
        <f t="shared" si="211"/>
        <v>7.765610471172332E-15</v>
      </c>
      <c r="Q1149">
        <v>14.48488072027124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10.75447450860783</v>
      </c>
      <c r="G1150" s="13">
        <f t="shared" si="205"/>
        <v>0</v>
      </c>
      <c r="H1150" s="13">
        <f t="shared" si="206"/>
        <v>10.75447450860783</v>
      </c>
      <c r="I1150" s="16">
        <f t="shared" si="213"/>
        <v>10.759182668739005</v>
      </c>
      <c r="J1150" s="13">
        <f t="shared" si="207"/>
        <v>10.634528525724603</v>
      </c>
      <c r="K1150" s="13">
        <f t="shared" si="208"/>
        <v>0.1246541430144017</v>
      </c>
      <c r="L1150" s="13">
        <f t="shared" si="209"/>
        <v>0</v>
      </c>
      <c r="M1150" s="13">
        <f t="shared" si="214"/>
        <v>4.7595677081378802E-15</v>
      </c>
      <c r="N1150" s="13">
        <f t="shared" si="210"/>
        <v>2.9509319790454858E-15</v>
      </c>
      <c r="O1150" s="13">
        <f t="shared" si="211"/>
        <v>2.9509319790454858E-15</v>
      </c>
      <c r="Q1150">
        <v>14.77941149503102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49.458273613834457</v>
      </c>
      <c r="G1151" s="13">
        <f t="shared" si="205"/>
        <v>2.2047870561248732</v>
      </c>
      <c r="H1151" s="13">
        <f t="shared" si="206"/>
        <v>47.253486557709586</v>
      </c>
      <c r="I1151" s="16">
        <f t="shared" si="213"/>
        <v>47.378140700723989</v>
      </c>
      <c r="J1151" s="13">
        <f t="shared" si="207"/>
        <v>37.825175317578761</v>
      </c>
      <c r="K1151" s="13">
        <f t="shared" si="208"/>
        <v>9.5529653831452279</v>
      </c>
      <c r="L1151" s="13">
        <f t="shared" si="209"/>
        <v>0</v>
      </c>
      <c r="M1151" s="13">
        <f t="shared" si="214"/>
        <v>1.8086357290923943E-15</v>
      </c>
      <c r="N1151" s="13">
        <f t="shared" si="210"/>
        <v>1.1213541520372846E-15</v>
      </c>
      <c r="O1151" s="13">
        <f t="shared" si="211"/>
        <v>2.2047870561248746</v>
      </c>
      <c r="Q1151">
        <v>13.19844359354839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14.79535714442313</v>
      </c>
      <c r="G1152" s="13">
        <f t="shared" si="205"/>
        <v>0</v>
      </c>
      <c r="H1152" s="13">
        <f t="shared" si="206"/>
        <v>14.79535714442313</v>
      </c>
      <c r="I1152" s="16">
        <f t="shared" si="213"/>
        <v>24.348322527568357</v>
      </c>
      <c r="J1152" s="13">
        <f t="shared" si="207"/>
        <v>23.267057310845502</v>
      </c>
      <c r="K1152" s="13">
        <f t="shared" si="208"/>
        <v>1.0812652167228549</v>
      </c>
      <c r="L1152" s="13">
        <f t="shared" si="209"/>
        <v>0</v>
      </c>
      <c r="M1152" s="13">
        <f t="shared" si="214"/>
        <v>6.8728157705510977E-16</v>
      </c>
      <c r="N1152" s="13">
        <f t="shared" si="210"/>
        <v>4.2611457777416807E-16</v>
      </c>
      <c r="O1152" s="13">
        <f t="shared" si="211"/>
        <v>4.2611457777416807E-16</v>
      </c>
      <c r="Q1152">
        <v>16.48784897487791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1.3953424795073399</v>
      </c>
      <c r="G1153" s="13">
        <f t="shared" si="205"/>
        <v>0</v>
      </c>
      <c r="H1153" s="13">
        <f t="shared" si="206"/>
        <v>1.3953424795073399</v>
      </c>
      <c r="I1153" s="16">
        <f t="shared" si="213"/>
        <v>2.4766076962301948</v>
      </c>
      <c r="J1153" s="13">
        <f t="shared" si="207"/>
        <v>2.4758649163422932</v>
      </c>
      <c r="K1153" s="13">
        <f t="shared" si="208"/>
        <v>7.4277988790161231E-4</v>
      </c>
      <c r="L1153" s="13">
        <f t="shared" si="209"/>
        <v>0</v>
      </c>
      <c r="M1153" s="13">
        <f t="shared" si="214"/>
        <v>2.6116699928094171E-16</v>
      </c>
      <c r="N1153" s="13">
        <f t="shared" si="210"/>
        <v>1.6192353955418387E-16</v>
      </c>
      <c r="O1153" s="13">
        <f t="shared" si="211"/>
        <v>1.6192353955418387E-16</v>
      </c>
      <c r="Q1153">
        <v>19.987294331757681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6.8449164755461589E-2</v>
      </c>
      <c r="G1154" s="13">
        <f t="shared" si="205"/>
        <v>0</v>
      </c>
      <c r="H1154" s="13">
        <f t="shared" si="206"/>
        <v>6.8449164755461589E-2</v>
      </c>
      <c r="I1154" s="16">
        <f t="shared" si="213"/>
        <v>6.9191944643363201E-2</v>
      </c>
      <c r="J1154" s="13">
        <f t="shared" si="207"/>
        <v>6.9191930422951103E-2</v>
      </c>
      <c r="K1154" s="13">
        <f t="shared" si="208"/>
        <v>1.4220412097865065E-8</v>
      </c>
      <c r="L1154" s="13">
        <f t="shared" si="209"/>
        <v>0</v>
      </c>
      <c r="M1154" s="13">
        <f t="shared" si="214"/>
        <v>9.924345972675784E-17</v>
      </c>
      <c r="N1154" s="13">
        <f t="shared" si="210"/>
        <v>6.1530945030589857E-17</v>
      </c>
      <c r="O1154" s="13">
        <f t="shared" si="211"/>
        <v>6.1530945030589857E-17</v>
      </c>
      <c r="Q1154">
        <v>20.909770658940111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2.5</v>
      </c>
      <c r="G1155" s="13">
        <f t="shared" si="205"/>
        <v>0</v>
      </c>
      <c r="H1155" s="13">
        <f t="shared" si="206"/>
        <v>2.5</v>
      </c>
      <c r="I1155" s="16">
        <f t="shared" si="213"/>
        <v>2.500000014220412</v>
      </c>
      <c r="J1155" s="13">
        <f t="shared" si="207"/>
        <v>2.4995018421737853</v>
      </c>
      <c r="K1155" s="13">
        <f t="shared" si="208"/>
        <v>4.9817204662661041E-4</v>
      </c>
      <c r="L1155" s="13">
        <f t="shared" si="209"/>
        <v>0</v>
      </c>
      <c r="M1155" s="13">
        <f t="shared" si="214"/>
        <v>3.7712514696167983E-17</v>
      </c>
      <c r="N1155" s="13">
        <f t="shared" si="210"/>
        <v>2.3381759111624148E-17</v>
      </c>
      <c r="O1155" s="13">
        <f t="shared" si="211"/>
        <v>2.3381759111624148E-17</v>
      </c>
      <c r="Q1155">
        <v>23.01453733119153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6.678515024536087E-3</v>
      </c>
      <c r="G1156" s="13">
        <f t="shared" si="205"/>
        <v>0</v>
      </c>
      <c r="H1156" s="13">
        <f t="shared" si="206"/>
        <v>6.678515024536087E-3</v>
      </c>
      <c r="I1156" s="16">
        <f t="shared" si="213"/>
        <v>7.1766870711626974E-3</v>
      </c>
      <c r="J1156" s="13">
        <f t="shared" si="207"/>
        <v>7.1766870607143018E-3</v>
      </c>
      <c r="K1156" s="13">
        <f t="shared" si="208"/>
        <v>1.0448395620921147E-11</v>
      </c>
      <c r="L1156" s="13">
        <f t="shared" si="209"/>
        <v>0</v>
      </c>
      <c r="M1156" s="13">
        <f t="shared" si="214"/>
        <v>1.4330755584543835E-17</v>
      </c>
      <c r="N1156" s="13">
        <f t="shared" si="210"/>
        <v>8.8850684624171779E-18</v>
      </c>
      <c r="O1156" s="13">
        <f t="shared" si="211"/>
        <v>8.8850684624171779E-18</v>
      </c>
      <c r="Q1156">
        <v>23.874035661981889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14.344935617881919</v>
      </c>
      <c r="G1157" s="13">
        <f t="shared" si="205"/>
        <v>0</v>
      </c>
      <c r="H1157" s="13">
        <f t="shared" si="206"/>
        <v>14.344935617881919</v>
      </c>
      <c r="I1157" s="16">
        <f t="shared" si="213"/>
        <v>14.344935617892368</v>
      </c>
      <c r="J1157" s="13">
        <f t="shared" si="207"/>
        <v>14.283271951553905</v>
      </c>
      <c r="K1157" s="13">
        <f t="shared" si="208"/>
        <v>6.1663666338462875E-2</v>
      </c>
      <c r="L1157" s="13">
        <f t="shared" si="209"/>
        <v>0</v>
      </c>
      <c r="M1157" s="13">
        <f t="shared" si="214"/>
        <v>5.4456871221266571E-18</v>
      </c>
      <c r="N1157" s="13">
        <f t="shared" si="210"/>
        <v>3.3763260157185272E-18</v>
      </c>
      <c r="O1157" s="13">
        <f t="shared" si="211"/>
        <v>3.3763260157185272E-18</v>
      </c>
      <c r="Q1157">
        <v>25.999856000000008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0.35119073953029167</v>
      </c>
      <c r="G1158" s="13">
        <f t="shared" ref="G1158:G1221" si="216">IF((F1158-$J$2)&gt;0,$I$2*(F1158-$J$2),0)</f>
        <v>0</v>
      </c>
      <c r="H1158" s="13">
        <f t="shared" ref="H1158:H1221" si="217">F1158-G1158</f>
        <v>0.35119073953029167</v>
      </c>
      <c r="I1158" s="16">
        <f t="shared" si="213"/>
        <v>0.41285440586875455</v>
      </c>
      <c r="J1158" s="13">
        <f t="shared" ref="J1158:J1221" si="218">I1158/SQRT(1+(I1158/($K$2*(300+(25*Q1158)+0.05*(Q1158)^3)))^2)</f>
        <v>0.4128529317644315</v>
      </c>
      <c r="K1158" s="13">
        <f t="shared" ref="K1158:K1221" si="219">I1158-J1158</f>
        <v>1.4741043230515061E-6</v>
      </c>
      <c r="L1158" s="13">
        <f t="shared" ref="L1158:L1221" si="220">IF(K1158&gt;$N$2,(K1158-$N$2)/$L$2,0)</f>
        <v>0</v>
      </c>
      <c r="M1158" s="13">
        <f t="shared" si="214"/>
        <v>2.0693611064081299E-18</v>
      </c>
      <c r="N1158" s="13">
        <f t="shared" ref="N1158:N1221" si="221">$M$2*M1158</f>
        <v>1.2830038859730406E-18</v>
      </c>
      <c r="O1158" s="13">
        <f t="shared" ref="O1158:O1221" si="222">N1158+G1158</f>
        <v>1.2830038859730406E-18</v>
      </c>
      <c r="Q1158">
        <v>26.026528836545381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8.7750796326477448E-2</v>
      </c>
      <c r="G1159" s="13">
        <f t="shared" si="216"/>
        <v>0</v>
      </c>
      <c r="H1159" s="13">
        <f t="shared" si="217"/>
        <v>8.7750796326477448E-2</v>
      </c>
      <c r="I1159" s="16">
        <f t="shared" ref="I1159:I1222" si="224">H1159+K1158-L1158</f>
        <v>8.77522704308005E-2</v>
      </c>
      <c r="J1159" s="13">
        <f t="shared" si="218"/>
        <v>8.7752245382303695E-2</v>
      </c>
      <c r="K1159" s="13">
        <f t="shared" si="219"/>
        <v>2.5048496804513931E-8</v>
      </c>
      <c r="L1159" s="13">
        <f t="shared" si="220"/>
        <v>0</v>
      </c>
      <c r="M1159" s="13">
        <f t="shared" ref="M1159:M1222" si="225">L1159+M1158-N1158</f>
        <v>7.8635722043508927E-19</v>
      </c>
      <c r="N1159" s="13">
        <f t="shared" si="221"/>
        <v>4.8754147666975532E-19</v>
      </c>
      <c r="O1159" s="13">
        <f t="shared" si="222"/>
        <v>4.8754147666975532E-19</v>
      </c>
      <c r="Q1159">
        <v>21.947666454438789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86.156180832357904</v>
      </c>
      <c r="G1160" s="13">
        <f t="shared" si="216"/>
        <v>7.5021705249731605</v>
      </c>
      <c r="H1160" s="13">
        <f t="shared" si="217"/>
        <v>78.654010307384738</v>
      </c>
      <c r="I1160" s="16">
        <f t="shared" si="224"/>
        <v>78.654010332433231</v>
      </c>
      <c r="J1160" s="13">
        <f t="shared" si="218"/>
        <v>59.633595417947575</v>
      </c>
      <c r="K1160" s="13">
        <f t="shared" si="219"/>
        <v>19.020414914485656</v>
      </c>
      <c r="L1160" s="13">
        <f t="shared" si="220"/>
        <v>0</v>
      </c>
      <c r="M1160" s="13">
        <f t="shared" si="225"/>
        <v>2.9881574376533396E-19</v>
      </c>
      <c r="N1160" s="13">
        <f t="shared" si="221"/>
        <v>1.8526576113450706E-19</v>
      </c>
      <c r="O1160" s="13">
        <f t="shared" si="222"/>
        <v>7.5021705249731605</v>
      </c>
      <c r="Q1160">
        <v>18.571713523003069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35.838092558962721</v>
      </c>
      <c r="G1161" s="13">
        <f t="shared" si="216"/>
        <v>0.23869886659510528</v>
      </c>
      <c r="H1161" s="13">
        <f t="shared" si="217"/>
        <v>35.599393692367613</v>
      </c>
      <c r="I1161" s="16">
        <f t="shared" si="224"/>
        <v>54.619808606853269</v>
      </c>
      <c r="J1161" s="13">
        <f t="shared" si="218"/>
        <v>45.675575623755435</v>
      </c>
      <c r="K1161" s="13">
        <f t="shared" si="219"/>
        <v>8.9442329830978338</v>
      </c>
      <c r="L1161" s="13">
        <f t="shared" si="220"/>
        <v>0</v>
      </c>
      <c r="M1161" s="13">
        <f t="shared" si="225"/>
        <v>1.135499826308269E-19</v>
      </c>
      <c r="N1161" s="13">
        <f t="shared" si="221"/>
        <v>7.0400989231112673E-20</v>
      </c>
      <c r="O1161" s="13">
        <f t="shared" si="222"/>
        <v>0.23869886659510528</v>
      </c>
      <c r="Q1161">
        <v>17.24861347732768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33.989643577343358</v>
      </c>
      <c r="G1162" s="13">
        <f t="shared" si="216"/>
        <v>0</v>
      </c>
      <c r="H1162" s="13">
        <f t="shared" si="217"/>
        <v>33.989643577343358</v>
      </c>
      <c r="I1162" s="16">
        <f t="shared" si="224"/>
        <v>42.933876560441192</v>
      </c>
      <c r="J1162" s="13">
        <f t="shared" si="218"/>
        <v>36.262607912396845</v>
      </c>
      <c r="K1162" s="13">
        <f t="shared" si="219"/>
        <v>6.6712686480443466</v>
      </c>
      <c r="L1162" s="13">
        <f t="shared" si="220"/>
        <v>0</v>
      </c>
      <c r="M1162" s="13">
        <f t="shared" si="225"/>
        <v>4.3148993399714226E-20</v>
      </c>
      <c r="N1162" s="13">
        <f t="shared" si="221"/>
        <v>2.675237590782282E-20</v>
      </c>
      <c r="O1162" s="13">
        <f t="shared" si="222"/>
        <v>2.675237590782282E-20</v>
      </c>
      <c r="Q1162">
        <v>14.29168104228337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36.379491352154638</v>
      </c>
      <c r="G1163" s="13">
        <f t="shared" si="216"/>
        <v>0.31685038079539291</v>
      </c>
      <c r="H1163" s="13">
        <f t="shared" si="217"/>
        <v>36.062640971359244</v>
      </c>
      <c r="I1163" s="16">
        <f t="shared" si="224"/>
        <v>42.73390961940359</v>
      </c>
      <c r="J1163" s="13">
        <f t="shared" si="218"/>
        <v>35.594848101621565</v>
      </c>
      <c r="K1163" s="13">
        <f t="shared" si="219"/>
        <v>7.1390615177820251</v>
      </c>
      <c r="L1163" s="13">
        <f t="shared" si="220"/>
        <v>0</v>
      </c>
      <c r="M1163" s="13">
        <f t="shared" si="225"/>
        <v>1.6396617491891406E-20</v>
      </c>
      <c r="N1163" s="13">
        <f t="shared" si="221"/>
        <v>1.0165902844972671E-20</v>
      </c>
      <c r="O1163" s="13">
        <f t="shared" si="222"/>
        <v>0.31685038079539291</v>
      </c>
      <c r="Q1163">
        <v>13.54402359354839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24.489605684588561</v>
      </c>
      <c r="G1164" s="13">
        <f t="shared" si="216"/>
        <v>0</v>
      </c>
      <c r="H1164" s="13">
        <f t="shared" si="217"/>
        <v>24.489605684588561</v>
      </c>
      <c r="I1164" s="16">
        <f t="shared" si="224"/>
        <v>31.628667202370586</v>
      </c>
      <c r="J1164" s="13">
        <f t="shared" si="218"/>
        <v>29.011247030337909</v>
      </c>
      <c r="K1164" s="13">
        <f t="shared" si="219"/>
        <v>2.6174201720326771</v>
      </c>
      <c r="L1164" s="13">
        <f t="shared" si="220"/>
        <v>0</v>
      </c>
      <c r="M1164" s="13">
        <f t="shared" si="225"/>
        <v>6.2307146469187351E-21</v>
      </c>
      <c r="N1164" s="13">
        <f t="shared" si="221"/>
        <v>3.8630430810896156E-21</v>
      </c>
      <c r="O1164" s="13">
        <f t="shared" si="222"/>
        <v>3.8630430810896156E-21</v>
      </c>
      <c r="Q1164">
        <v>15.335755973170849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0.75127470264836982</v>
      </c>
      <c r="G1165" s="13">
        <f t="shared" si="216"/>
        <v>0</v>
      </c>
      <c r="H1165" s="13">
        <f t="shared" si="217"/>
        <v>0.75127470264836982</v>
      </c>
      <c r="I1165" s="16">
        <f t="shared" si="224"/>
        <v>3.3686948746810468</v>
      </c>
      <c r="J1165" s="13">
        <f t="shared" si="218"/>
        <v>3.3660617650974971</v>
      </c>
      <c r="K1165" s="13">
        <f t="shared" si="219"/>
        <v>2.6331095835496754E-3</v>
      </c>
      <c r="L1165" s="13">
        <f t="shared" si="220"/>
        <v>0</v>
      </c>
      <c r="M1165" s="13">
        <f t="shared" si="225"/>
        <v>2.3676715658291195E-21</v>
      </c>
      <c r="N1165" s="13">
        <f t="shared" si="221"/>
        <v>1.467956370814054E-21</v>
      </c>
      <c r="O1165" s="13">
        <f t="shared" si="222"/>
        <v>1.467956370814054E-21</v>
      </c>
      <c r="Q1165">
        <v>17.560929631689781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2.5691641820772091</v>
      </c>
      <c r="G1166" s="13">
        <f t="shared" si="216"/>
        <v>0</v>
      </c>
      <c r="H1166" s="13">
        <f t="shared" si="217"/>
        <v>2.5691641820772091</v>
      </c>
      <c r="I1166" s="16">
        <f t="shared" si="224"/>
        <v>2.5717972916607588</v>
      </c>
      <c r="J1166" s="13">
        <f t="shared" si="218"/>
        <v>2.5710670714402259</v>
      </c>
      <c r="K1166" s="13">
        <f t="shared" si="219"/>
        <v>7.3022022053281788E-4</v>
      </c>
      <c r="L1166" s="13">
        <f t="shared" si="220"/>
        <v>0</v>
      </c>
      <c r="M1166" s="13">
        <f t="shared" si="225"/>
        <v>8.997151950150655E-22</v>
      </c>
      <c r="N1166" s="13">
        <f t="shared" si="221"/>
        <v>5.5782342090934063E-22</v>
      </c>
      <c r="O1166" s="13">
        <f t="shared" si="222"/>
        <v>5.5782342090934063E-22</v>
      </c>
      <c r="Q1166">
        <v>20.906794806030231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3.4248646395978861</v>
      </c>
      <c r="G1167" s="13">
        <f t="shared" si="216"/>
        <v>0</v>
      </c>
      <c r="H1167" s="13">
        <f t="shared" si="217"/>
        <v>3.4248646395978861</v>
      </c>
      <c r="I1167" s="16">
        <f t="shared" si="224"/>
        <v>3.4255948598184189</v>
      </c>
      <c r="J1167" s="13">
        <f t="shared" si="218"/>
        <v>3.4240465404944986</v>
      </c>
      <c r="K1167" s="13">
        <f t="shared" si="219"/>
        <v>1.5483193239202997E-3</v>
      </c>
      <c r="L1167" s="13">
        <f t="shared" si="220"/>
        <v>0</v>
      </c>
      <c r="M1167" s="13">
        <f t="shared" si="225"/>
        <v>3.4189177410572488E-22</v>
      </c>
      <c r="N1167" s="13">
        <f t="shared" si="221"/>
        <v>2.1197289994554944E-22</v>
      </c>
      <c r="O1167" s="13">
        <f t="shared" si="222"/>
        <v>2.1197289994554944E-22</v>
      </c>
      <c r="Q1167">
        <v>21.67157298768695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5.0253291144041841</v>
      </c>
      <c r="G1168" s="13">
        <f t="shared" si="216"/>
        <v>0</v>
      </c>
      <c r="H1168" s="13">
        <f t="shared" si="217"/>
        <v>5.0253291144041841</v>
      </c>
      <c r="I1168" s="16">
        <f t="shared" si="224"/>
        <v>5.0268774337281048</v>
      </c>
      <c r="J1168" s="13">
        <f t="shared" si="218"/>
        <v>5.0239964488187461</v>
      </c>
      <c r="K1168" s="13">
        <f t="shared" si="219"/>
        <v>2.8809849093587303E-3</v>
      </c>
      <c r="L1168" s="13">
        <f t="shared" si="220"/>
        <v>0</v>
      </c>
      <c r="M1168" s="13">
        <f t="shared" si="225"/>
        <v>1.2991887416017543E-22</v>
      </c>
      <c r="N1168" s="13">
        <f t="shared" si="221"/>
        <v>8.0549701979308764E-23</v>
      </c>
      <c r="O1168" s="13">
        <f t="shared" si="222"/>
        <v>8.0549701979308764E-23</v>
      </c>
      <c r="Q1168">
        <v>25.446631905463828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10.56500882503949</v>
      </c>
      <c r="G1169" s="13">
        <f t="shared" si="216"/>
        <v>0</v>
      </c>
      <c r="H1169" s="13">
        <f t="shared" si="217"/>
        <v>10.56500882503949</v>
      </c>
      <c r="I1169" s="16">
        <f t="shared" si="224"/>
        <v>10.567889809948849</v>
      </c>
      <c r="J1169" s="13">
        <f t="shared" si="218"/>
        <v>10.537973344982982</v>
      </c>
      <c r="K1169" s="13">
        <f t="shared" si="219"/>
        <v>2.9916464965866751E-2</v>
      </c>
      <c r="L1169" s="13">
        <f t="shared" si="220"/>
        <v>0</v>
      </c>
      <c r="M1169" s="13">
        <f t="shared" si="225"/>
        <v>4.936917218086667E-23</v>
      </c>
      <c r="N1169" s="13">
        <f t="shared" si="221"/>
        <v>3.0608886752137338E-23</v>
      </c>
      <c r="O1169" s="13">
        <f t="shared" si="222"/>
        <v>3.0608886752137338E-23</v>
      </c>
      <c r="Q1169">
        <v>24.623065000000011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4.2708039577400694</v>
      </c>
      <c r="G1170" s="13">
        <f t="shared" si="216"/>
        <v>0</v>
      </c>
      <c r="H1170" s="13">
        <f t="shared" si="217"/>
        <v>4.2708039577400694</v>
      </c>
      <c r="I1170" s="16">
        <f t="shared" si="224"/>
        <v>4.3007204227059361</v>
      </c>
      <c r="J1170" s="13">
        <f t="shared" si="218"/>
        <v>4.2989327632259178</v>
      </c>
      <c r="K1170" s="13">
        <f t="shared" si="219"/>
        <v>1.7876594800183554E-3</v>
      </c>
      <c r="L1170" s="13">
        <f t="shared" si="220"/>
        <v>0</v>
      </c>
      <c r="M1170" s="13">
        <f t="shared" si="225"/>
        <v>1.8760285428729332E-23</v>
      </c>
      <c r="N1170" s="13">
        <f t="shared" si="221"/>
        <v>1.1631376965812185E-23</v>
      </c>
      <c r="O1170" s="13">
        <f t="shared" si="222"/>
        <v>1.1631376965812185E-23</v>
      </c>
      <c r="Q1170">
        <v>25.514466788729209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1.7800598417591189</v>
      </c>
      <c r="G1171" s="13">
        <f t="shared" si="216"/>
        <v>0</v>
      </c>
      <c r="H1171" s="13">
        <f t="shared" si="217"/>
        <v>1.7800598417591189</v>
      </c>
      <c r="I1171" s="16">
        <f t="shared" si="224"/>
        <v>1.7818475012391373</v>
      </c>
      <c r="J1171" s="13">
        <f t="shared" si="218"/>
        <v>1.7816408474269505</v>
      </c>
      <c r="K1171" s="13">
        <f t="shared" si="219"/>
        <v>2.0665381218676337E-4</v>
      </c>
      <c r="L1171" s="13">
        <f t="shared" si="220"/>
        <v>0</v>
      </c>
      <c r="M1171" s="13">
        <f t="shared" si="225"/>
        <v>7.1289084629171469E-24</v>
      </c>
      <c r="N1171" s="13">
        <f t="shared" si="221"/>
        <v>4.4199232470086311E-24</v>
      </c>
      <c r="O1171" s="13">
        <f t="shared" si="222"/>
        <v>4.4199232470086311E-24</v>
      </c>
      <c r="Q1171">
        <v>22.0503892603403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23.126581264473462</v>
      </c>
      <c r="G1172" s="13">
        <f t="shared" si="216"/>
        <v>0</v>
      </c>
      <c r="H1172" s="13">
        <f t="shared" si="217"/>
        <v>23.126581264473462</v>
      </c>
      <c r="I1172" s="16">
        <f t="shared" si="224"/>
        <v>23.126787918285647</v>
      </c>
      <c r="J1172" s="13">
        <f t="shared" si="218"/>
        <v>21.904467131940553</v>
      </c>
      <c r="K1172" s="13">
        <f t="shared" si="219"/>
        <v>1.2223207863450938</v>
      </c>
      <c r="L1172" s="13">
        <f t="shared" si="220"/>
        <v>0</v>
      </c>
      <c r="M1172" s="13">
        <f t="shared" si="225"/>
        <v>2.7089852159085157E-24</v>
      </c>
      <c r="N1172" s="13">
        <f t="shared" si="221"/>
        <v>1.6795708338632797E-24</v>
      </c>
      <c r="O1172" s="13">
        <f t="shared" si="222"/>
        <v>1.6795708338632797E-24</v>
      </c>
      <c r="Q1172">
        <v>14.407858614331939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20.145355410117929</v>
      </c>
      <c r="G1173" s="13">
        <f t="shared" si="216"/>
        <v>0</v>
      </c>
      <c r="H1173" s="13">
        <f t="shared" si="217"/>
        <v>20.145355410117929</v>
      </c>
      <c r="I1173" s="16">
        <f t="shared" si="224"/>
        <v>21.367676196463023</v>
      </c>
      <c r="J1173" s="13">
        <f t="shared" si="218"/>
        <v>20.514759217432211</v>
      </c>
      <c r="K1173" s="13">
        <f t="shared" si="219"/>
        <v>0.85291697903081243</v>
      </c>
      <c r="L1173" s="13">
        <f t="shared" si="220"/>
        <v>0</v>
      </c>
      <c r="M1173" s="13">
        <f t="shared" si="225"/>
        <v>1.029414382045236E-24</v>
      </c>
      <c r="N1173" s="13">
        <f t="shared" si="221"/>
        <v>6.382369168680463E-25</v>
      </c>
      <c r="O1173" s="13">
        <f t="shared" si="222"/>
        <v>6.382369168680463E-25</v>
      </c>
      <c r="Q1173">
        <v>15.435468174241331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74.98275925372468</v>
      </c>
      <c r="G1174" s="13">
        <f t="shared" si="216"/>
        <v>5.8892747702188402</v>
      </c>
      <c r="H1174" s="13">
        <f t="shared" si="217"/>
        <v>69.093484483505847</v>
      </c>
      <c r="I1174" s="16">
        <f t="shared" si="224"/>
        <v>69.946401462536656</v>
      </c>
      <c r="J1174" s="13">
        <f t="shared" si="218"/>
        <v>47.345804171642556</v>
      </c>
      <c r="K1174" s="13">
        <f t="shared" si="219"/>
        <v>22.6005972908941</v>
      </c>
      <c r="L1174" s="13">
        <f t="shared" si="220"/>
        <v>0</v>
      </c>
      <c r="M1174" s="13">
        <f t="shared" si="225"/>
        <v>3.911774651771897E-25</v>
      </c>
      <c r="N1174" s="13">
        <f t="shared" si="221"/>
        <v>2.4253002840985761E-25</v>
      </c>
      <c r="O1174" s="13">
        <f t="shared" si="222"/>
        <v>5.8892747702188402</v>
      </c>
      <c r="Q1174">
        <v>13.54314559354839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0.69260194528033714</v>
      </c>
      <c r="G1175" s="13">
        <f t="shared" si="216"/>
        <v>0</v>
      </c>
      <c r="H1175" s="13">
        <f t="shared" si="217"/>
        <v>0.69260194528033714</v>
      </c>
      <c r="I1175" s="16">
        <f t="shared" si="224"/>
        <v>23.293199236174438</v>
      </c>
      <c r="J1175" s="13">
        <f t="shared" si="218"/>
        <v>22.043378532996915</v>
      </c>
      <c r="K1175" s="13">
        <f t="shared" si="219"/>
        <v>1.249820703177523</v>
      </c>
      <c r="L1175" s="13">
        <f t="shared" si="220"/>
        <v>0</v>
      </c>
      <c r="M1175" s="13">
        <f t="shared" si="225"/>
        <v>1.4864743676733209E-25</v>
      </c>
      <c r="N1175" s="13">
        <f t="shared" si="221"/>
        <v>9.2161410795745894E-26</v>
      </c>
      <c r="O1175" s="13">
        <f t="shared" si="222"/>
        <v>9.2161410795745894E-26</v>
      </c>
      <c r="Q1175">
        <v>14.393267086003711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54.023727173871109</v>
      </c>
      <c r="G1176" s="13">
        <f t="shared" si="216"/>
        <v>2.8638153236693844</v>
      </c>
      <c r="H1176" s="13">
        <f t="shared" si="217"/>
        <v>51.159911850201723</v>
      </c>
      <c r="I1176" s="16">
        <f t="shared" si="224"/>
        <v>52.409732553379243</v>
      </c>
      <c r="J1176" s="13">
        <f t="shared" si="218"/>
        <v>40.861960851577294</v>
      </c>
      <c r="K1176" s="13">
        <f t="shared" si="219"/>
        <v>11.547771701801949</v>
      </c>
      <c r="L1176" s="13">
        <f t="shared" si="220"/>
        <v>0</v>
      </c>
      <c r="M1176" s="13">
        <f t="shared" si="225"/>
        <v>5.6486025971586195E-26</v>
      </c>
      <c r="N1176" s="13">
        <f t="shared" si="221"/>
        <v>3.5021336102383438E-26</v>
      </c>
      <c r="O1176" s="13">
        <f t="shared" si="222"/>
        <v>2.8638153236693844</v>
      </c>
      <c r="Q1176">
        <v>13.752162018730241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21.56788055561924</v>
      </c>
      <c r="G1177" s="13">
        <f t="shared" si="216"/>
        <v>0</v>
      </c>
      <c r="H1177" s="13">
        <f t="shared" si="217"/>
        <v>21.56788055561924</v>
      </c>
      <c r="I1177" s="16">
        <f t="shared" si="224"/>
        <v>33.115652257421189</v>
      </c>
      <c r="J1177" s="13">
        <f t="shared" si="218"/>
        <v>31.084698329534632</v>
      </c>
      <c r="K1177" s="13">
        <f t="shared" si="219"/>
        <v>2.0309539278865572</v>
      </c>
      <c r="L1177" s="13">
        <f t="shared" si="220"/>
        <v>0</v>
      </c>
      <c r="M1177" s="13">
        <f t="shared" si="225"/>
        <v>2.1464689869202757E-26</v>
      </c>
      <c r="N1177" s="13">
        <f t="shared" si="221"/>
        <v>1.3308107718905709E-26</v>
      </c>
      <c r="O1177" s="13">
        <f t="shared" si="222"/>
        <v>1.3308107718905709E-26</v>
      </c>
      <c r="Q1177">
        <v>18.368304615850668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35.961923352426027</v>
      </c>
      <c r="G1178" s="13">
        <f t="shared" si="216"/>
        <v>0.25657397850055402</v>
      </c>
      <c r="H1178" s="13">
        <f t="shared" si="217"/>
        <v>35.705349373925472</v>
      </c>
      <c r="I1178" s="16">
        <f t="shared" si="224"/>
        <v>37.736303301812029</v>
      </c>
      <c r="J1178" s="13">
        <f t="shared" si="218"/>
        <v>35.447018774539231</v>
      </c>
      <c r="K1178" s="13">
        <f t="shared" si="219"/>
        <v>2.2892845272727982</v>
      </c>
      <c r="L1178" s="13">
        <f t="shared" si="220"/>
        <v>0</v>
      </c>
      <c r="M1178" s="13">
        <f t="shared" si="225"/>
        <v>8.1565821502970477E-27</v>
      </c>
      <c r="N1178" s="13">
        <f t="shared" si="221"/>
        <v>5.0570809331841695E-27</v>
      </c>
      <c r="O1178" s="13">
        <f t="shared" si="222"/>
        <v>0.25657397850055402</v>
      </c>
      <c r="Q1178">
        <v>20.297431216929361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6.7932115693412589</v>
      </c>
      <c r="G1179" s="13">
        <f t="shared" si="216"/>
        <v>0</v>
      </c>
      <c r="H1179" s="13">
        <f t="shared" si="217"/>
        <v>6.7932115693412589</v>
      </c>
      <c r="I1179" s="16">
        <f t="shared" si="224"/>
        <v>9.082496096614058</v>
      </c>
      <c r="J1179" s="13">
        <f t="shared" si="218"/>
        <v>9.0596154733676588</v>
      </c>
      <c r="K1179" s="13">
        <f t="shared" si="219"/>
        <v>2.2880623246399168E-2</v>
      </c>
      <c r="L1179" s="13">
        <f t="shared" si="220"/>
        <v>0</v>
      </c>
      <c r="M1179" s="13">
        <f t="shared" si="225"/>
        <v>3.0995012171128782E-27</v>
      </c>
      <c r="N1179" s="13">
        <f t="shared" si="221"/>
        <v>1.9216907546099846E-27</v>
      </c>
      <c r="O1179" s="13">
        <f t="shared" si="222"/>
        <v>1.9216907546099846E-27</v>
      </c>
      <c r="Q1179">
        <v>23.29611114993407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3.4777762287276741</v>
      </c>
      <c r="G1180" s="13">
        <f t="shared" si="216"/>
        <v>0</v>
      </c>
      <c r="H1180" s="13">
        <f t="shared" si="217"/>
        <v>3.4777762287276741</v>
      </c>
      <c r="I1180" s="16">
        <f t="shared" si="224"/>
        <v>3.5006568519740733</v>
      </c>
      <c r="J1180" s="13">
        <f t="shared" si="218"/>
        <v>3.499617181129659</v>
      </c>
      <c r="K1180" s="13">
        <f t="shared" si="219"/>
        <v>1.0396708444142533E-3</v>
      </c>
      <c r="L1180" s="13">
        <f t="shared" si="220"/>
        <v>0</v>
      </c>
      <c r="M1180" s="13">
        <f t="shared" si="225"/>
        <v>1.1778104625028936E-27</v>
      </c>
      <c r="N1180" s="13">
        <f t="shared" si="221"/>
        <v>7.3024248675179399E-28</v>
      </c>
      <c r="O1180" s="13">
        <f t="shared" si="222"/>
        <v>7.3024248675179399E-28</v>
      </c>
      <c r="Q1180">
        <v>24.972519000000009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8.0475655603374232</v>
      </c>
      <c r="G1181" s="13">
        <f t="shared" si="216"/>
        <v>0</v>
      </c>
      <c r="H1181" s="13">
        <f t="shared" si="217"/>
        <v>8.0475655603374232</v>
      </c>
      <c r="I1181" s="16">
        <f t="shared" si="224"/>
        <v>8.0486052311818383</v>
      </c>
      <c r="J1181" s="13">
        <f t="shared" si="218"/>
        <v>8.0379904923415992</v>
      </c>
      <c r="K1181" s="13">
        <f t="shared" si="219"/>
        <v>1.0614738840239113E-2</v>
      </c>
      <c r="L1181" s="13">
        <f t="shared" si="220"/>
        <v>0</v>
      </c>
      <c r="M1181" s="13">
        <f t="shared" si="225"/>
        <v>4.4756797575109957E-28</v>
      </c>
      <c r="N1181" s="13">
        <f t="shared" si="221"/>
        <v>2.7749214496568171E-28</v>
      </c>
      <c r="O1181" s="13">
        <f t="shared" si="222"/>
        <v>2.7749214496568171E-28</v>
      </c>
      <c r="Q1181">
        <v>26.218806115029341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4.7909200973529638</v>
      </c>
      <c r="G1182" s="13">
        <f t="shared" si="216"/>
        <v>0</v>
      </c>
      <c r="H1182" s="13">
        <f t="shared" si="217"/>
        <v>4.7909200973529638</v>
      </c>
      <c r="I1182" s="16">
        <f t="shared" si="224"/>
        <v>4.8015348361932029</v>
      </c>
      <c r="J1182" s="13">
        <f t="shared" si="218"/>
        <v>4.7987933976873309</v>
      </c>
      <c r="K1182" s="13">
        <f t="shared" si="219"/>
        <v>2.7414385058719404E-3</v>
      </c>
      <c r="L1182" s="13">
        <f t="shared" si="220"/>
        <v>0</v>
      </c>
      <c r="M1182" s="13">
        <f t="shared" si="225"/>
        <v>1.7007583078541786E-28</v>
      </c>
      <c r="N1182" s="13">
        <f t="shared" si="221"/>
        <v>1.0544701508695906E-28</v>
      </c>
      <c r="O1182" s="13">
        <f t="shared" si="222"/>
        <v>1.0544701508695906E-28</v>
      </c>
      <c r="Q1182">
        <v>24.814324189750799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1.233640600079799</v>
      </c>
      <c r="G1183" s="13">
        <f t="shared" si="216"/>
        <v>0</v>
      </c>
      <c r="H1183" s="13">
        <f t="shared" si="217"/>
        <v>1.233640600079799</v>
      </c>
      <c r="I1183" s="16">
        <f t="shared" si="224"/>
        <v>1.236382038585671</v>
      </c>
      <c r="J1183" s="13">
        <f t="shared" si="218"/>
        <v>1.2363260005094543</v>
      </c>
      <c r="K1183" s="13">
        <f t="shared" si="219"/>
        <v>5.6038076216680111E-5</v>
      </c>
      <c r="L1183" s="13">
        <f t="shared" si="220"/>
        <v>0</v>
      </c>
      <c r="M1183" s="13">
        <f t="shared" si="225"/>
        <v>6.4628815698458793E-29</v>
      </c>
      <c r="N1183" s="13">
        <f t="shared" si="221"/>
        <v>4.0069865733044449E-29</v>
      </c>
      <c r="O1183" s="13">
        <f t="shared" si="222"/>
        <v>4.0069865733044449E-29</v>
      </c>
      <c r="Q1183">
        <v>23.532888985797801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48.794588802836962</v>
      </c>
      <c r="G1184" s="13">
        <f t="shared" si="216"/>
        <v>2.108983420092756</v>
      </c>
      <c r="H1184" s="13">
        <f t="shared" si="217"/>
        <v>46.685605382744207</v>
      </c>
      <c r="I1184" s="16">
        <f t="shared" si="224"/>
        <v>46.685661420820423</v>
      </c>
      <c r="J1184" s="13">
        <f t="shared" si="218"/>
        <v>41.881866919206864</v>
      </c>
      <c r="K1184" s="13">
        <f t="shared" si="219"/>
        <v>4.8037945016135595</v>
      </c>
      <c r="L1184" s="13">
        <f t="shared" si="220"/>
        <v>0</v>
      </c>
      <c r="M1184" s="13">
        <f t="shared" si="225"/>
        <v>2.4558949965414344E-29</v>
      </c>
      <c r="N1184" s="13">
        <f t="shared" si="221"/>
        <v>1.5226548978556893E-29</v>
      </c>
      <c r="O1184" s="13">
        <f t="shared" si="222"/>
        <v>2.108983420092756</v>
      </c>
      <c r="Q1184">
        <v>19.078214492228259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0.76205772244527892</v>
      </c>
      <c r="G1185" s="13">
        <f t="shared" si="216"/>
        <v>0</v>
      </c>
      <c r="H1185" s="13">
        <f t="shared" si="217"/>
        <v>0.76205772244527892</v>
      </c>
      <c r="I1185" s="16">
        <f t="shared" si="224"/>
        <v>5.5658522240588386</v>
      </c>
      <c r="J1185" s="13">
        <f t="shared" si="218"/>
        <v>5.5506304004599647</v>
      </c>
      <c r="K1185" s="13">
        <f t="shared" si="219"/>
        <v>1.5221823598873918E-2</v>
      </c>
      <c r="L1185" s="13">
        <f t="shared" si="220"/>
        <v>0</v>
      </c>
      <c r="M1185" s="13">
        <f t="shared" si="225"/>
        <v>9.332400986857451E-30</v>
      </c>
      <c r="N1185" s="13">
        <f t="shared" si="221"/>
        <v>5.7860886118516194E-30</v>
      </c>
      <c r="O1185" s="13">
        <f t="shared" si="222"/>
        <v>5.7860886118516194E-30</v>
      </c>
      <c r="Q1185">
        <v>15.7748127939609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74.74612430431263</v>
      </c>
      <c r="G1186" s="13">
        <f t="shared" si="216"/>
        <v>5.8551162537208095</v>
      </c>
      <c r="H1186" s="13">
        <f t="shared" si="217"/>
        <v>68.891008050591822</v>
      </c>
      <c r="I1186" s="16">
        <f t="shared" si="224"/>
        <v>68.9062298741907</v>
      </c>
      <c r="J1186" s="13">
        <f t="shared" si="218"/>
        <v>50.096890616620101</v>
      </c>
      <c r="K1186" s="13">
        <f t="shared" si="219"/>
        <v>18.809339257570599</v>
      </c>
      <c r="L1186" s="13">
        <f t="shared" si="220"/>
        <v>0</v>
      </c>
      <c r="M1186" s="13">
        <f t="shared" si="225"/>
        <v>3.5463123750058317E-30</v>
      </c>
      <c r="N1186" s="13">
        <f t="shared" si="221"/>
        <v>2.1987136725036157E-30</v>
      </c>
      <c r="O1186" s="13">
        <f t="shared" si="222"/>
        <v>5.8551162537208095</v>
      </c>
      <c r="Q1186">
        <v>15.361226593548389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1.1303211454280919</v>
      </c>
      <c r="G1187" s="13">
        <f t="shared" si="216"/>
        <v>0</v>
      </c>
      <c r="H1187" s="13">
        <f t="shared" si="217"/>
        <v>1.1303211454280919</v>
      </c>
      <c r="I1187" s="16">
        <f t="shared" si="224"/>
        <v>19.93966040299869</v>
      </c>
      <c r="J1187" s="13">
        <f t="shared" si="218"/>
        <v>19.31947337647669</v>
      </c>
      <c r="K1187" s="13">
        <f t="shared" si="219"/>
        <v>0.6201870265220002</v>
      </c>
      <c r="L1187" s="13">
        <f t="shared" si="220"/>
        <v>0</v>
      </c>
      <c r="M1187" s="13">
        <f t="shared" si="225"/>
        <v>1.347598702502216E-30</v>
      </c>
      <c r="N1187" s="13">
        <f t="shared" si="221"/>
        <v>8.3551119555137393E-31</v>
      </c>
      <c r="O1187" s="13">
        <f t="shared" si="222"/>
        <v>8.3551119555137393E-31</v>
      </c>
      <c r="Q1187">
        <v>16.32752844332034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8.8496710406312074E-2</v>
      </c>
      <c r="G1188" s="13">
        <f t="shared" si="216"/>
        <v>0</v>
      </c>
      <c r="H1188" s="13">
        <f t="shared" si="217"/>
        <v>8.8496710406312074E-2</v>
      </c>
      <c r="I1188" s="16">
        <f t="shared" si="224"/>
        <v>0.70868373692831232</v>
      </c>
      <c r="J1188" s="13">
        <f t="shared" si="218"/>
        <v>0.70866518437694803</v>
      </c>
      <c r="K1188" s="13">
        <f t="shared" si="219"/>
        <v>1.8552551364292569E-5</v>
      </c>
      <c r="L1188" s="13">
        <f t="shared" si="220"/>
        <v>0</v>
      </c>
      <c r="M1188" s="13">
        <f t="shared" si="225"/>
        <v>5.1208750695084204E-31</v>
      </c>
      <c r="N1188" s="13">
        <f t="shared" si="221"/>
        <v>3.1749425430952206E-31</v>
      </c>
      <c r="O1188" s="13">
        <f t="shared" si="222"/>
        <v>3.1749425430952206E-31</v>
      </c>
      <c r="Q1188">
        <v>19.53903383546627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11.070162201550509</v>
      </c>
      <c r="G1189" s="13">
        <f t="shared" si="216"/>
        <v>0</v>
      </c>
      <c r="H1189" s="13">
        <f t="shared" si="217"/>
        <v>11.070162201550509</v>
      </c>
      <c r="I1189" s="16">
        <f t="shared" si="224"/>
        <v>11.070180754101873</v>
      </c>
      <c r="J1189" s="13">
        <f t="shared" si="218"/>
        <v>11.016686925407347</v>
      </c>
      <c r="K1189" s="13">
        <f t="shared" si="219"/>
        <v>5.3493828694525902E-2</v>
      </c>
      <c r="L1189" s="13">
        <f t="shared" si="220"/>
        <v>0</v>
      </c>
      <c r="M1189" s="13">
        <f t="shared" si="225"/>
        <v>1.9459325264131998E-31</v>
      </c>
      <c r="N1189" s="13">
        <f t="shared" si="221"/>
        <v>1.2064781663761839E-31</v>
      </c>
      <c r="O1189" s="13">
        <f t="shared" si="222"/>
        <v>1.2064781663761839E-31</v>
      </c>
      <c r="Q1189">
        <v>21.45902867816115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2.6068047660996041</v>
      </c>
      <c r="G1190" s="13">
        <f t="shared" si="216"/>
        <v>0</v>
      </c>
      <c r="H1190" s="13">
        <f t="shared" si="217"/>
        <v>2.6068047660996041</v>
      </c>
      <c r="I1190" s="16">
        <f t="shared" si="224"/>
        <v>2.66029859479413</v>
      </c>
      <c r="J1190" s="13">
        <f t="shared" si="218"/>
        <v>2.6598514362884602</v>
      </c>
      <c r="K1190" s="13">
        <f t="shared" si="219"/>
        <v>4.4715850566978688E-4</v>
      </c>
      <c r="L1190" s="13">
        <f t="shared" si="220"/>
        <v>0</v>
      </c>
      <c r="M1190" s="13">
        <f t="shared" si="225"/>
        <v>7.3945436003701592E-32</v>
      </c>
      <c r="N1190" s="13">
        <f t="shared" si="221"/>
        <v>4.5846170322294989E-32</v>
      </c>
      <c r="O1190" s="13">
        <f t="shared" si="222"/>
        <v>4.5846170322294989E-32</v>
      </c>
      <c r="Q1190">
        <v>25.119141785078011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0.71606719105571293</v>
      </c>
      <c r="G1191" s="13">
        <f t="shared" si="216"/>
        <v>0</v>
      </c>
      <c r="H1191" s="13">
        <f t="shared" si="217"/>
        <v>0.71606719105571293</v>
      </c>
      <c r="I1191" s="16">
        <f t="shared" si="224"/>
        <v>0.71651434956138271</v>
      </c>
      <c r="J1191" s="13">
        <f t="shared" si="218"/>
        <v>0.71650605987503846</v>
      </c>
      <c r="K1191" s="13">
        <f t="shared" si="219"/>
        <v>8.289686344253866E-6</v>
      </c>
      <c r="L1191" s="13">
        <f t="shared" si="220"/>
        <v>0</v>
      </c>
      <c r="M1191" s="13">
        <f t="shared" si="225"/>
        <v>2.8099265681406603E-32</v>
      </c>
      <c r="N1191" s="13">
        <f t="shared" si="221"/>
        <v>1.7421544722472094E-32</v>
      </c>
      <c r="O1191" s="13">
        <f t="shared" si="222"/>
        <v>1.7421544722472094E-32</v>
      </c>
      <c r="Q1191">
        <v>25.498881708073061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14.56721756196295</v>
      </c>
      <c r="G1192" s="13">
        <f t="shared" si="216"/>
        <v>0</v>
      </c>
      <c r="H1192" s="13">
        <f t="shared" si="217"/>
        <v>14.56721756196295</v>
      </c>
      <c r="I1192" s="16">
        <f t="shared" si="224"/>
        <v>14.567225851649294</v>
      </c>
      <c r="J1192" s="13">
        <f t="shared" si="218"/>
        <v>14.496784273815397</v>
      </c>
      <c r="K1192" s="13">
        <f t="shared" si="219"/>
        <v>7.0441577833896929E-2</v>
      </c>
      <c r="L1192" s="13">
        <f t="shared" si="220"/>
        <v>0</v>
      </c>
      <c r="M1192" s="13">
        <f t="shared" si="225"/>
        <v>1.0677720958934509E-32</v>
      </c>
      <c r="N1192" s="13">
        <f t="shared" si="221"/>
        <v>6.6201869945393957E-33</v>
      </c>
      <c r="O1192" s="13">
        <f t="shared" si="222"/>
        <v>6.6201869945393957E-33</v>
      </c>
      <c r="Q1192">
        <v>25.366384296701519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4.7456898008196369</v>
      </c>
      <c r="G1193" s="13">
        <f t="shared" si="216"/>
        <v>0</v>
      </c>
      <c r="H1193" s="13">
        <f t="shared" si="217"/>
        <v>4.7456898008196369</v>
      </c>
      <c r="I1193" s="16">
        <f t="shared" si="224"/>
        <v>4.8161313786535338</v>
      </c>
      <c r="J1193" s="13">
        <f t="shared" si="218"/>
        <v>4.8132790541278858</v>
      </c>
      <c r="K1193" s="13">
        <f t="shared" si="219"/>
        <v>2.8523245256479868E-3</v>
      </c>
      <c r="L1193" s="13">
        <f t="shared" si="220"/>
        <v>0</v>
      </c>
      <c r="M1193" s="13">
        <f t="shared" si="225"/>
        <v>4.0575339643951136E-33</v>
      </c>
      <c r="N1193" s="13">
        <f t="shared" si="221"/>
        <v>2.5156710579249704E-33</v>
      </c>
      <c r="O1193" s="13">
        <f t="shared" si="222"/>
        <v>2.5156710579249704E-33</v>
      </c>
      <c r="Q1193">
        <v>24.595057000000011</v>
      </c>
    </row>
    <row r="1194" spans="1:17" x14ac:dyDescent="0.2">
      <c r="A1194" s="14">
        <f t="shared" si="223"/>
        <v>58319</v>
      </c>
      <c r="B1194" s="1">
        <v>9</v>
      </c>
      <c r="F1194" s="34">
        <v>15.659822169419209</v>
      </c>
      <c r="G1194" s="13">
        <f t="shared" si="216"/>
        <v>0</v>
      </c>
      <c r="H1194" s="13">
        <f t="shared" si="217"/>
        <v>15.659822169419209</v>
      </c>
      <c r="I1194" s="16">
        <f t="shared" si="224"/>
        <v>15.662674493944857</v>
      </c>
      <c r="J1194" s="13">
        <f t="shared" si="218"/>
        <v>15.57478548446351</v>
      </c>
      <c r="K1194" s="13">
        <f t="shared" si="219"/>
        <v>8.7889009481347813E-2</v>
      </c>
      <c r="L1194" s="13">
        <f t="shared" si="220"/>
        <v>0</v>
      </c>
      <c r="M1194" s="13">
        <f t="shared" si="225"/>
        <v>1.5418629064701431E-33</v>
      </c>
      <c r="N1194" s="13">
        <f t="shared" si="221"/>
        <v>9.5595500201148865E-34</v>
      </c>
      <c r="O1194" s="13">
        <f t="shared" si="222"/>
        <v>9.5595500201148865E-34</v>
      </c>
      <c r="Q1194">
        <v>25.330790422512791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18.8144976509674</v>
      </c>
      <c r="G1195" s="13">
        <f t="shared" si="216"/>
        <v>0</v>
      </c>
      <c r="H1195" s="13">
        <f t="shared" si="217"/>
        <v>18.8144976509674</v>
      </c>
      <c r="I1195" s="16">
        <f t="shared" si="224"/>
        <v>18.902386660448748</v>
      </c>
      <c r="J1195" s="13">
        <f t="shared" si="218"/>
        <v>18.641386450467181</v>
      </c>
      <c r="K1195" s="13">
        <f t="shared" si="219"/>
        <v>0.26100020998156737</v>
      </c>
      <c r="L1195" s="13">
        <f t="shared" si="220"/>
        <v>0</v>
      </c>
      <c r="M1195" s="13">
        <f t="shared" si="225"/>
        <v>5.8590790445865448E-34</v>
      </c>
      <c r="N1195" s="13">
        <f t="shared" si="221"/>
        <v>3.6326290076436577E-34</v>
      </c>
      <c r="O1195" s="13">
        <f t="shared" si="222"/>
        <v>3.6326290076436577E-34</v>
      </c>
      <c r="Q1195">
        <v>21.50523287586741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24.397519229666891</v>
      </c>
      <c r="G1196" s="13">
        <f t="shared" si="216"/>
        <v>0</v>
      </c>
      <c r="H1196" s="13">
        <f t="shared" si="217"/>
        <v>24.397519229666891</v>
      </c>
      <c r="I1196" s="16">
        <f t="shared" si="224"/>
        <v>24.658519439648458</v>
      </c>
      <c r="J1196" s="13">
        <f t="shared" si="218"/>
        <v>23.605458221598518</v>
      </c>
      <c r="K1196" s="13">
        <f t="shared" si="219"/>
        <v>1.0530612180499404</v>
      </c>
      <c r="L1196" s="13">
        <f t="shared" si="220"/>
        <v>0</v>
      </c>
      <c r="M1196" s="13">
        <f t="shared" si="225"/>
        <v>2.2264500369428871E-34</v>
      </c>
      <c r="N1196" s="13">
        <f t="shared" si="221"/>
        <v>1.38039902290459E-34</v>
      </c>
      <c r="O1196" s="13">
        <f t="shared" si="222"/>
        <v>1.38039902290459E-34</v>
      </c>
      <c r="Q1196">
        <v>16.964869749585841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61.923159313236432</v>
      </c>
      <c r="G1197" s="13">
        <f t="shared" si="216"/>
        <v>4.0041070841554038</v>
      </c>
      <c r="H1197" s="13">
        <f t="shared" si="217"/>
        <v>57.919052229081032</v>
      </c>
      <c r="I1197" s="16">
        <f t="shared" si="224"/>
        <v>58.972113447130972</v>
      </c>
      <c r="J1197" s="13">
        <f t="shared" si="218"/>
        <v>44.938995864584385</v>
      </c>
      <c r="K1197" s="13">
        <f t="shared" si="219"/>
        <v>14.033117582546588</v>
      </c>
      <c r="L1197" s="13">
        <f t="shared" si="220"/>
        <v>0</v>
      </c>
      <c r="M1197" s="13">
        <f t="shared" si="225"/>
        <v>8.4605101403829705E-35</v>
      </c>
      <c r="N1197" s="13">
        <f t="shared" si="221"/>
        <v>5.2455162870374414E-35</v>
      </c>
      <c r="O1197" s="13">
        <f t="shared" si="222"/>
        <v>4.0041070841554038</v>
      </c>
      <c r="Q1197">
        <v>14.642251785925611</v>
      </c>
    </row>
    <row r="1198" spans="1:17" x14ac:dyDescent="0.2">
      <c r="A1198" s="14">
        <f t="shared" si="223"/>
        <v>58441</v>
      </c>
      <c r="B1198" s="1">
        <v>1</v>
      </c>
      <c r="F1198" s="34">
        <v>184.37386910453949</v>
      </c>
      <c r="G1198" s="13">
        <f t="shared" si="216"/>
        <v>21.680002386156968</v>
      </c>
      <c r="H1198" s="13">
        <f t="shared" si="217"/>
        <v>162.69386671838254</v>
      </c>
      <c r="I1198" s="16">
        <f t="shared" si="224"/>
        <v>176.72698430092913</v>
      </c>
      <c r="J1198" s="13">
        <f t="shared" si="218"/>
        <v>61.231386132479784</v>
      </c>
      <c r="K1198" s="13">
        <f t="shared" si="219"/>
        <v>115.49559816844935</v>
      </c>
      <c r="L1198" s="13">
        <f t="shared" si="220"/>
        <v>75.247091693300831</v>
      </c>
      <c r="M1198" s="13">
        <f t="shared" si="225"/>
        <v>75.247091693300831</v>
      </c>
      <c r="N1198" s="13">
        <f t="shared" si="221"/>
        <v>46.653196849846516</v>
      </c>
      <c r="O1198" s="13">
        <f t="shared" si="222"/>
        <v>68.33319923600348</v>
      </c>
      <c r="Q1198">
        <v>13.75672359354839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53.984394510006517</v>
      </c>
      <c r="G1199" s="13">
        <f t="shared" si="216"/>
        <v>2.8581376101665041</v>
      </c>
      <c r="H1199" s="13">
        <f t="shared" si="217"/>
        <v>51.126256899840016</v>
      </c>
      <c r="I1199" s="16">
        <f t="shared" si="224"/>
        <v>91.374763374988532</v>
      </c>
      <c r="J1199" s="13">
        <f t="shared" si="218"/>
        <v>55.088579681609744</v>
      </c>
      <c r="K1199" s="13">
        <f t="shared" si="219"/>
        <v>36.286183693378788</v>
      </c>
      <c r="L1199" s="13">
        <f t="shared" si="220"/>
        <v>0</v>
      </c>
      <c r="M1199" s="13">
        <f t="shared" si="225"/>
        <v>28.593894843454315</v>
      </c>
      <c r="N1199" s="13">
        <f t="shared" si="221"/>
        <v>17.728214802941675</v>
      </c>
      <c r="O1199" s="13">
        <f t="shared" si="222"/>
        <v>20.58635241310818</v>
      </c>
      <c r="Q1199">
        <v>14.56898565829554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41.696880989592138</v>
      </c>
      <c r="G1200" s="13">
        <f t="shared" si="216"/>
        <v>1.0844214522206468</v>
      </c>
      <c r="H1200" s="13">
        <f t="shared" si="217"/>
        <v>40.612459537371493</v>
      </c>
      <c r="I1200" s="16">
        <f t="shared" si="224"/>
        <v>76.898643230750281</v>
      </c>
      <c r="J1200" s="13">
        <f t="shared" si="218"/>
        <v>50.547506683422831</v>
      </c>
      <c r="K1200" s="13">
        <f t="shared" si="219"/>
        <v>26.351136547327449</v>
      </c>
      <c r="L1200" s="13">
        <f t="shared" si="220"/>
        <v>0</v>
      </c>
      <c r="M1200" s="13">
        <f t="shared" si="225"/>
        <v>10.86568004051264</v>
      </c>
      <c r="N1200" s="13">
        <f t="shared" si="221"/>
        <v>6.7367216251178368</v>
      </c>
      <c r="O1200" s="13">
        <f t="shared" si="222"/>
        <v>7.8211430773384834</v>
      </c>
      <c r="Q1200">
        <v>14.15043512488959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10.81967469069239</v>
      </c>
      <c r="G1201" s="13">
        <f t="shared" si="216"/>
        <v>0</v>
      </c>
      <c r="H1201" s="13">
        <f t="shared" si="217"/>
        <v>10.81967469069239</v>
      </c>
      <c r="I1201" s="16">
        <f t="shared" si="224"/>
        <v>37.170811238019837</v>
      </c>
      <c r="J1201" s="13">
        <f t="shared" si="218"/>
        <v>33.53120313475425</v>
      </c>
      <c r="K1201" s="13">
        <f t="shared" si="219"/>
        <v>3.6396081032655871</v>
      </c>
      <c r="L1201" s="13">
        <f t="shared" si="220"/>
        <v>0</v>
      </c>
      <c r="M1201" s="13">
        <f t="shared" si="225"/>
        <v>4.1289584153948029</v>
      </c>
      <c r="N1201" s="13">
        <f t="shared" si="221"/>
        <v>2.5599542175447776</v>
      </c>
      <c r="O1201" s="13">
        <f t="shared" si="222"/>
        <v>2.5599542175447776</v>
      </c>
      <c r="Q1201">
        <v>16.259504064306569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2.5534099015752338</v>
      </c>
      <c r="G1202" s="13">
        <f t="shared" si="216"/>
        <v>0</v>
      </c>
      <c r="H1202" s="13">
        <f t="shared" si="217"/>
        <v>2.5534099015752338</v>
      </c>
      <c r="I1202" s="16">
        <f t="shared" si="224"/>
        <v>6.1930180048408214</v>
      </c>
      <c r="J1202" s="13">
        <f t="shared" si="218"/>
        <v>6.1823412098105397</v>
      </c>
      <c r="K1202" s="13">
        <f t="shared" si="219"/>
        <v>1.0676795030281738E-2</v>
      </c>
      <c r="L1202" s="13">
        <f t="shared" si="220"/>
        <v>0</v>
      </c>
      <c r="M1202" s="13">
        <f t="shared" si="225"/>
        <v>1.5690041978500253</v>
      </c>
      <c r="N1202" s="13">
        <f t="shared" si="221"/>
        <v>0.97278260266701566</v>
      </c>
      <c r="O1202" s="13">
        <f t="shared" si="222"/>
        <v>0.97278260266701566</v>
      </c>
      <c r="Q1202">
        <v>20.566422246627379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3.4401926161429981</v>
      </c>
      <c r="G1203" s="13">
        <f t="shared" si="216"/>
        <v>0</v>
      </c>
      <c r="H1203" s="13">
        <f t="shared" si="217"/>
        <v>3.4401926161429981</v>
      </c>
      <c r="I1203" s="16">
        <f t="shared" si="224"/>
        <v>3.4508694111732798</v>
      </c>
      <c r="J1203" s="13">
        <f t="shared" si="218"/>
        <v>3.4496982473523454</v>
      </c>
      <c r="K1203" s="13">
        <f t="shared" si="219"/>
        <v>1.1711638209344066E-3</v>
      </c>
      <c r="L1203" s="13">
        <f t="shared" si="220"/>
        <v>0</v>
      </c>
      <c r="M1203" s="13">
        <f t="shared" si="225"/>
        <v>0.59622159518300966</v>
      </c>
      <c r="N1203" s="13">
        <f t="shared" si="221"/>
        <v>0.36965738901346601</v>
      </c>
      <c r="O1203" s="13">
        <f t="shared" si="222"/>
        <v>0.36965738901346601</v>
      </c>
      <c r="Q1203">
        <v>23.811998408006829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24.470905861634151</v>
      </c>
      <c r="G1204" s="13">
        <f t="shared" si="216"/>
        <v>0</v>
      </c>
      <c r="H1204" s="13">
        <f t="shared" si="217"/>
        <v>24.470905861634151</v>
      </c>
      <c r="I1204" s="16">
        <f t="shared" si="224"/>
        <v>24.472077025455086</v>
      </c>
      <c r="J1204" s="13">
        <f t="shared" si="218"/>
        <v>24.211776426963461</v>
      </c>
      <c r="K1204" s="13">
        <f t="shared" si="219"/>
        <v>0.26030059849162512</v>
      </c>
      <c r="L1204" s="13">
        <f t="shared" si="220"/>
        <v>0</v>
      </c>
      <c r="M1204" s="13">
        <f t="shared" si="225"/>
        <v>0.22656420616954365</v>
      </c>
      <c r="N1204" s="13">
        <f t="shared" si="221"/>
        <v>0.14046980782511706</v>
      </c>
      <c r="O1204" s="13">
        <f t="shared" si="222"/>
        <v>0.14046980782511706</v>
      </c>
      <c r="Q1204">
        <v>27.1090773839726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8.5855663803467017</v>
      </c>
      <c r="G1205" s="13">
        <f t="shared" si="216"/>
        <v>0</v>
      </c>
      <c r="H1205" s="13">
        <f t="shared" si="217"/>
        <v>8.5855663803467017</v>
      </c>
      <c r="I1205" s="16">
        <f t="shared" si="224"/>
        <v>8.8458669788383268</v>
      </c>
      <c r="J1205" s="13">
        <f t="shared" si="218"/>
        <v>8.8317033623895096</v>
      </c>
      <c r="K1205" s="13">
        <f t="shared" si="219"/>
        <v>1.4163616448817251E-2</v>
      </c>
      <c r="L1205" s="13">
        <f t="shared" si="220"/>
        <v>0</v>
      </c>
      <c r="M1205" s="13">
        <f t="shared" si="225"/>
        <v>8.6094398344426587E-2</v>
      </c>
      <c r="N1205" s="13">
        <f t="shared" si="221"/>
        <v>5.3378526973544484E-2</v>
      </c>
      <c r="O1205" s="13">
        <f t="shared" si="222"/>
        <v>5.3378526973544484E-2</v>
      </c>
      <c r="Q1205">
        <v>26.178940000000011</v>
      </c>
    </row>
    <row r="1206" spans="1:17" x14ac:dyDescent="0.2">
      <c r="A1206" s="14">
        <f t="shared" si="223"/>
        <v>58685</v>
      </c>
      <c r="B1206" s="1">
        <v>9</v>
      </c>
      <c r="F1206" s="34">
        <v>13.738261948862551</v>
      </c>
      <c r="G1206" s="13">
        <f t="shared" si="216"/>
        <v>0</v>
      </c>
      <c r="H1206" s="13">
        <f t="shared" si="217"/>
        <v>13.738261948862551</v>
      </c>
      <c r="I1206" s="16">
        <f t="shared" si="224"/>
        <v>13.752425565311368</v>
      </c>
      <c r="J1206" s="13">
        <f t="shared" si="218"/>
        <v>13.684227333160969</v>
      </c>
      <c r="K1206" s="13">
        <f t="shared" si="219"/>
        <v>6.8198232150399107E-2</v>
      </c>
      <c r="L1206" s="13">
        <f t="shared" si="220"/>
        <v>0</v>
      </c>
      <c r="M1206" s="13">
        <f t="shared" si="225"/>
        <v>3.2715871370882103E-2</v>
      </c>
      <c r="N1206" s="13">
        <f t="shared" si="221"/>
        <v>2.0283840249946904E-2</v>
      </c>
      <c r="O1206" s="13">
        <f t="shared" si="222"/>
        <v>2.0283840249946904E-2</v>
      </c>
      <c r="Q1206">
        <v>24.357860493979771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86.775513931248199</v>
      </c>
      <c r="G1207" s="13">
        <f t="shared" si="216"/>
        <v>7.5915719423410692</v>
      </c>
      <c r="H1207" s="13">
        <f t="shared" si="217"/>
        <v>79.183941988907122</v>
      </c>
      <c r="I1207" s="16">
        <f t="shared" si="224"/>
        <v>79.252140221057516</v>
      </c>
      <c r="J1207" s="13">
        <f t="shared" si="218"/>
        <v>67.421365412723503</v>
      </c>
      <c r="K1207" s="13">
        <f t="shared" si="219"/>
        <v>11.830774808334013</v>
      </c>
      <c r="L1207" s="13">
        <f t="shared" si="220"/>
        <v>0</v>
      </c>
      <c r="M1207" s="13">
        <f t="shared" si="225"/>
        <v>1.2432031120935199E-2</v>
      </c>
      <c r="N1207" s="13">
        <f t="shared" si="221"/>
        <v>7.7078592949798236E-3</v>
      </c>
      <c r="O1207" s="13">
        <f t="shared" si="222"/>
        <v>7.5992798016360492</v>
      </c>
      <c r="Q1207">
        <v>23.35802953204465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49.885192678213059</v>
      </c>
      <c r="G1208" s="13">
        <f t="shared" si="216"/>
        <v>2.2664132949375824</v>
      </c>
      <c r="H1208" s="13">
        <f t="shared" si="217"/>
        <v>47.618779383275474</v>
      </c>
      <c r="I1208" s="16">
        <f t="shared" si="224"/>
        <v>59.449554191609487</v>
      </c>
      <c r="J1208" s="13">
        <f t="shared" si="218"/>
        <v>47.339169877160607</v>
      </c>
      <c r="K1208" s="13">
        <f t="shared" si="219"/>
        <v>12.110384314448879</v>
      </c>
      <c r="L1208" s="13">
        <f t="shared" si="220"/>
        <v>0</v>
      </c>
      <c r="M1208" s="13">
        <f t="shared" si="225"/>
        <v>4.7241718259553754E-3</v>
      </c>
      <c r="N1208" s="13">
        <f t="shared" si="221"/>
        <v>2.9289865320923326E-3</v>
      </c>
      <c r="O1208" s="13">
        <f t="shared" si="222"/>
        <v>2.2693422814696746</v>
      </c>
      <c r="Q1208">
        <v>16.36184466094673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62.018186538848759</v>
      </c>
      <c r="G1209" s="13">
        <f t="shared" si="216"/>
        <v>4.0178243692052495</v>
      </c>
      <c r="H1209" s="13">
        <f t="shared" si="217"/>
        <v>58.000362169643509</v>
      </c>
      <c r="I1209" s="16">
        <f t="shared" si="224"/>
        <v>70.110746484092388</v>
      </c>
      <c r="J1209" s="13">
        <f t="shared" si="218"/>
        <v>49.497587106585534</v>
      </c>
      <c r="K1209" s="13">
        <f t="shared" si="219"/>
        <v>20.613159377506854</v>
      </c>
      <c r="L1209" s="13">
        <f t="shared" si="220"/>
        <v>0</v>
      </c>
      <c r="M1209" s="13">
        <f t="shared" si="225"/>
        <v>1.7951852938630428E-3</v>
      </c>
      <c r="N1209" s="13">
        <f t="shared" si="221"/>
        <v>1.1130148821950866E-3</v>
      </c>
      <c r="O1209" s="13">
        <f t="shared" si="222"/>
        <v>4.0189373840874447</v>
      </c>
      <c r="Q1209">
        <v>14.743454773705031</v>
      </c>
    </row>
    <row r="1210" spans="1:17" x14ac:dyDescent="0.2">
      <c r="A1210" s="14">
        <f t="shared" si="223"/>
        <v>58807</v>
      </c>
      <c r="B1210" s="1">
        <v>1</v>
      </c>
      <c r="F1210" s="34">
        <v>76.53906490102095</v>
      </c>
      <c r="G1210" s="13">
        <f t="shared" si="216"/>
        <v>6.1139292105761669</v>
      </c>
      <c r="H1210" s="13">
        <f t="shared" si="217"/>
        <v>70.42513569044479</v>
      </c>
      <c r="I1210" s="16">
        <f t="shared" si="224"/>
        <v>91.038295067951651</v>
      </c>
      <c r="J1210" s="13">
        <f t="shared" si="218"/>
        <v>54.737885769246923</v>
      </c>
      <c r="K1210" s="13">
        <f t="shared" si="219"/>
        <v>36.300409298704729</v>
      </c>
      <c r="L1210" s="13">
        <f t="shared" si="220"/>
        <v>0</v>
      </c>
      <c r="M1210" s="13">
        <f t="shared" si="225"/>
        <v>6.8217041166795619E-4</v>
      </c>
      <c r="N1210" s="13">
        <f t="shared" si="221"/>
        <v>4.2294565523413283E-4</v>
      </c>
      <c r="O1210" s="13">
        <f t="shared" si="222"/>
        <v>6.1143521562314014</v>
      </c>
      <c r="Q1210">
        <v>14.45483636727586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16.30826933037963</v>
      </c>
      <c r="G1211" s="13">
        <f t="shared" si="216"/>
        <v>0</v>
      </c>
      <c r="H1211" s="13">
        <f t="shared" si="217"/>
        <v>16.30826933037963</v>
      </c>
      <c r="I1211" s="16">
        <f t="shared" si="224"/>
        <v>52.608678629084359</v>
      </c>
      <c r="J1211" s="13">
        <f t="shared" si="218"/>
        <v>41.789591907626729</v>
      </c>
      <c r="K1211" s="13">
        <f t="shared" si="219"/>
        <v>10.81908672145763</v>
      </c>
      <c r="L1211" s="13">
        <f t="shared" si="220"/>
        <v>0</v>
      </c>
      <c r="M1211" s="13">
        <f t="shared" si="225"/>
        <v>2.5922475643382336E-4</v>
      </c>
      <c r="N1211" s="13">
        <f t="shared" si="221"/>
        <v>1.6071934898897048E-4</v>
      </c>
      <c r="O1211" s="13">
        <f t="shared" si="222"/>
        <v>1.6071934898897048E-4</v>
      </c>
      <c r="Q1211">
        <v>14.51574959354839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3.515853750487361</v>
      </c>
      <c r="G1212" s="13">
        <f t="shared" si="216"/>
        <v>0</v>
      </c>
      <c r="H1212" s="13">
        <f t="shared" si="217"/>
        <v>3.515853750487361</v>
      </c>
      <c r="I1212" s="16">
        <f t="shared" si="224"/>
        <v>14.334940471944991</v>
      </c>
      <c r="J1212" s="13">
        <f t="shared" si="218"/>
        <v>14.13169045410552</v>
      </c>
      <c r="K1212" s="13">
        <f t="shared" si="219"/>
        <v>0.20325001783947094</v>
      </c>
      <c r="L1212" s="13">
        <f t="shared" si="220"/>
        <v>0</v>
      </c>
      <c r="M1212" s="13">
        <f t="shared" si="225"/>
        <v>9.8505407444852874E-5</v>
      </c>
      <c r="N1212" s="13">
        <f t="shared" si="221"/>
        <v>6.1073352615808788E-5</v>
      </c>
      <c r="O1212" s="13">
        <f t="shared" si="222"/>
        <v>6.1073352615808788E-5</v>
      </c>
      <c r="Q1212">
        <v>17.40486182844597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2.8850095636305979</v>
      </c>
      <c r="G1213" s="13">
        <f t="shared" si="216"/>
        <v>0</v>
      </c>
      <c r="H1213" s="13">
        <f t="shared" si="217"/>
        <v>2.8850095636305979</v>
      </c>
      <c r="I1213" s="16">
        <f t="shared" si="224"/>
        <v>3.0882595814700688</v>
      </c>
      <c r="J1213" s="13">
        <f t="shared" si="218"/>
        <v>3.0866494341319286</v>
      </c>
      <c r="K1213" s="13">
        <f t="shared" si="219"/>
        <v>1.6101473381402442E-3</v>
      </c>
      <c r="L1213" s="13">
        <f t="shared" si="220"/>
        <v>0</v>
      </c>
      <c r="M1213" s="13">
        <f t="shared" si="225"/>
        <v>3.7432054829044086E-5</v>
      </c>
      <c r="N1213" s="13">
        <f t="shared" si="221"/>
        <v>2.3207873994007334E-5</v>
      </c>
      <c r="O1213" s="13">
        <f t="shared" si="222"/>
        <v>2.3207873994007334E-5</v>
      </c>
      <c r="Q1213">
        <v>19.197650277020511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5.017754332446736</v>
      </c>
      <c r="G1214" s="13">
        <f t="shared" si="216"/>
        <v>0</v>
      </c>
      <c r="H1214" s="13">
        <f t="shared" si="217"/>
        <v>5.017754332446736</v>
      </c>
      <c r="I1214" s="16">
        <f t="shared" si="224"/>
        <v>5.0193644797848762</v>
      </c>
      <c r="J1214" s="13">
        <f t="shared" si="218"/>
        <v>5.0145406261409891</v>
      </c>
      <c r="K1214" s="13">
        <f t="shared" si="219"/>
        <v>4.8238536438871549E-3</v>
      </c>
      <c r="L1214" s="13">
        <f t="shared" si="220"/>
        <v>0</v>
      </c>
      <c r="M1214" s="13">
        <f t="shared" si="225"/>
        <v>1.4224180835036752E-5</v>
      </c>
      <c r="N1214" s="13">
        <f t="shared" si="221"/>
        <v>8.8189921177227866E-6</v>
      </c>
      <c r="O1214" s="13">
        <f t="shared" si="222"/>
        <v>8.8189921177227866E-6</v>
      </c>
      <c r="Q1214">
        <v>21.734672527713961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0.75358595143887852</v>
      </c>
      <c r="G1215" s="13">
        <f t="shared" si="216"/>
        <v>0</v>
      </c>
      <c r="H1215" s="13">
        <f t="shared" si="217"/>
        <v>0.75358595143887852</v>
      </c>
      <c r="I1215" s="16">
        <f t="shared" si="224"/>
        <v>0.75840980508276568</v>
      </c>
      <c r="J1215" s="13">
        <f t="shared" si="218"/>
        <v>0.75839832991377842</v>
      </c>
      <c r="K1215" s="13">
        <f t="shared" si="219"/>
        <v>1.1475168987251649E-5</v>
      </c>
      <c r="L1215" s="13">
        <f t="shared" si="220"/>
        <v>0</v>
      </c>
      <c r="M1215" s="13">
        <f t="shared" si="225"/>
        <v>5.4051887173139654E-6</v>
      </c>
      <c r="N1215" s="13">
        <f t="shared" si="221"/>
        <v>3.3512170047346584E-6</v>
      </c>
      <c r="O1215" s="13">
        <f t="shared" si="222"/>
        <v>3.3512170047346584E-6</v>
      </c>
      <c r="Q1215">
        <v>24.38781844830109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2.1599918306003589</v>
      </c>
      <c r="G1216" s="13">
        <f t="shared" si="216"/>
        <v>0</v>
      </c>
      <c r="H1216" s="13">
        <f t="shared" si="217"/>
        <v>2.1599918306003589</v>
      </c>
      <c r="I1216" s="16">
        <f t="shared" si="224"/>
        <v>2.1600033057693464</v>
      </c>
      <c r="J1216" s="13">
        <f t="shared" si="218"/>
        <v>2.1598421814072317</v>
      </c>
      <c r="K1216" s="13">
        <f t="shared" si="219"/>
        <v>1.6112436211468406E-4</v>
      </c>
      <c r="L1216" s="13">
        <f t="shared" si="220"/>
        <v>0</v>
      </c>
      <c r="M1216" s="13">
        <f t="shared" si="225"/>
        <v>2.053971712579307E-6</v>
      </c>
      <c r="N1216" s="13">
        <f t="shared" si="221"/>
        <v>1.2734624617991703E-6</v>
      </c>
      <c r="O1216" s="13">
        <f t="shared" si="222"/>
        <v>1.2734624617991703E-6</v>
      </c>
      <c r="Q1216">
        <v>27.99615173389267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24.61044196015952</v>
      </c>
      <c r="G1217" s="13">
        <f t="shared" si="216"/>
        <v>0</v>
      </c>
      <c r="H1217" s="13">
        <f t="shared" si="217"/>
        <v>24.61044196015952</v>
      </c>
      <c r="I1217" s="16">
        <f t="shared" si="224"/>
        <v>24.610603084521635</v>
      </c>
      <c r="J1217" s="13">
        <f t="shared" si="218"/>
        <v>24.336722729223105</v>
      </c>
      <c r="K1217" s="13">
        <f t="shared" si="219"/>
        <v>0.27388035529853028</v>
      </c>
      <c r="L1217" s="13">
        <f t="shared" si="220"/>
        <v>0</v>
      </c>
      <c r="M1217" s="13">
        <f t="shared" si="225"/>
        <v>7.8050925078013669E-7</v>
      </c>
      <c r="N1217" s="13">
        <f t="shared" si="221"/>
        <v>4.8391573548368477E-7</v>
      </c>
      <c r="O1217" s="13">
        <f t="shared" si="222"/>
        <v>4.8391573548368477E-7</v>
      </c>
      <c r="Q1217">
        <v>26.85634300000001</v>
      </c>
    </row>
    <row r="1218" spans="1:17" x14ac:dyDescent="0.2">
      <c r="A1218" s="14">
        <f t="shared" si="223"/>
        <v>59050</v>
      </c>
      <c r="B1218" s="1">
        <v>9</v>
      </c>
      <c r="F1218" s="34">
        <v>14.899307940459479</v>
      </c>
      <c r="G1218" s="13">
        <f t="shared" si="216"/>
        <v>0</v>
      </c>
      <c r="H1218" s="13">
        <f t="shared" si="217"/>
        <v>14.899307940459479</v>
      </c>
      <c r="I1218" s="16">
        <f t="shared" si="224"/>
        <v>15.17318829575801</v>
      </c>
      <c r="J1218" s="13">
        <f t="shared" si="218"/>
        <v>15.088282487547296</v>
      </c>
      <c r="K1218" s="13">
        <f t="shared" si="219"/>
        <v>8.4905808210713474E-2</v>
      </c>
      <c r="L1218" s="13">
        <f t="shared" si="220"/>
        <v>0</v>
      </c>
      <c r="M1218" s="13">
        <f t="shared" si="225"/>
        <v>2.9659351529645193E-7</v>
      </c>
      <c r="N1218" s="13">
        <f t="shared" si="221"/>
        <v>1.8388797948380019E-7</v>
      </c>
      <c r="O1218" s="13">
        <f t="shared" si="222"/>
        <v>1.8388797948380019E-7</v>
      </c>
      <c r="Q1218">
        <v>24.894416885498821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28.795320049588589</v>
      </c>
      <c r="G1219" s="13">
        <f t="shared" si="216"/>
        <v>0</v>
      </c>
      <c r="H1219" s="13">
        <f t="shared" si="217"/>
        <v>28.795320049588589</v>
      </c>
      <c r="I1219" s="16">
        <f t="shared" si="224"/>
        <v>28.880225857799303</v>
      </c>
      <c r="J1219" s="13">
        <f t="shared" si="218"/>
        <v>28.236954506479741</v>
      </c>
      <c r="K1219" s="13">
        <f t="shared" si="219"/>
        <v>0.64327135131956226</v>
      </c>
      <c r="L1219" s="13">
        <f t="shared" si="220"/>
        <v>0</v>
      </c>
      <c r="M1219" s="13">
        <f t="shared" si="225"/>
        <v>1.1270553581265173E-7</v>
      </c>
      <c r="N1219" s="13">
        <f t="shared" si="221"/>
        <v>6.9877432203844067E-8</v>
      </c>
      <c r="O1219" s="13">
        <f t="shared" si="222"/>
        <v>6.9877432203844067E-8</v>
      </c>
      <c r="Q1219">
        <v>24.038172559733422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88.164497210045425</v>
      </c>
      <c r="G1220" s="13">
        <f t="shared" si="216"/>
        <v>7.7920732138657067</v>
      </c>
      <c r="H1220" s="13">
        <f t="shared" si="217"/>
        <v>80.37242399617972</v>
      </c>
      <c r="I1220" s="16">
        <f t="shared" si="224"/>
        <v>81.015695347499275</v>
      </c>
      <c r="J1220" s="13">
        <f t="shared" si="218"/>
        <v>56.721916688629776</v>
      </c>
      <c r="K1220" s="13">
        <f t="shared" si="219"/>
        <v>24.293778658869499</v>
      </c>
      <c r="L1220" s="13">
        <f t="shared" si="220"/>
        <v>0</v>
      </c>
      <c r="M1220" s="13">
        <f t="shared" si="225"/>
        <v>4.2828103608807665E-8</v>
      </c>
      <c r="N1220" s="13">
        <f t="shared" si="221"/>
        <v>2.6553424237460753E-8</v>
      </c>
      <c r="O1220" s="13">
        <f t="shared" si="222"/>
        <v>7.7920732404191311</v>
      </c>
      <c r="Q1220">
        <v>16.57552220975332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33.215578246048842</v>
      </c>
      <c r="G1221" s="13">
        <f t="shared" si="216"/>
        <v>0</v>
      </c>
      <c r="H1221" s="13">
        <f t="shared" si="217"/>
        <v>33.215578246048842</v>
      </c>
      <c r="I1221" s="16">
        <f t="shared" si="224"/>
        <v>57.509356904918342</v>
      </c>
      <c r="J1221" s="13">
        <f t="shared" si="218"/>
        <v>44.547493957062649</v>
      </c>
      <c r="K1221" s="13">
        <f t="shared" si="219"/>
        <v>12.961862947855693</v>
      </c>
      <c r="L1221" s="13">
        <f t="shared" si="220"/>
        <v>0</v>
      </c>
      <c r="M1221" s="13">
        <f t="shared" si="225"/>
        <v>1.6274679371346912E-8</v>
      </c>
      <c r="N1221" s="13">
        <f t="shared" si="221"/>
        <v>1.0090301210235086E-8</v>
      </c>
      <c r="O1221" s="13">
        <f t="shared" si="222"/>
        <v>1.0090301210235086E-8</v>
      </c>
      <c r="Q1221">
        <v>14.85576381187394</v>
      </c>
    </row>
    <row r="1222" spans="1:17" x14ac:dyDescent="0.2">
      <c r="A1222" s="14">
        <f t="shared" si="223"/>
        <v>59172</v>
      </c>
      <c r="B1222" s="1">
        <v>1</v>
      </c>
      <c r="F1222" s="34">
        <v>15.44695767014062</v>
      </c>
      <c r="G1222" s="13">
        <f t="shared" ref="G1222:G1285" si="228">IF((F1222-$J$2)&gt;0,$I$2*(F1222-$J$2),0)</f>
        <v>0</v>
      </c>
      <c r="H1222" s="13">
        <f t="shared" ref="H1222:H1285" si="229">F1222-G1222</f>
        <v>15.44695767014062</v>
      </c>
      <c r="I1222" s="16">
        <f t="shared" si="224"/>
        <v>28.408820617996312</v>
      </c>
      <c r="J1222" s="13">
        <f t="shared" ref="J1222:J1285" si="230">I1222/SQRT(1+(I1222/($K$2*(300+(25*Q1222)+0.05*(Q1222)^3)))^2)</f>
        <v>26.193386710619734</v>
      </c>
      <c r="K1222" s="13">
        <f t="shared" ref="K1222:K1285" si="231">I1222-J1222</f>
        <v>2.2154339073765783</v>
      </c>
      <c r="L1222" s="13">
        <f t="shared" ref="L1222:L1285" si="232">IF(K1222&gt;$N$2,(K1222-$N$2)/$L$2,0)</f>
        <v>0</v>
      </c>
      <c r="M1222" s="13">
        <f t="shared" si="225"/>
        <v>6.1843781611118265E-9</v>
      </c>
      <c r="N1222" s="13">
        <f t="shared" ref="N1222:N1285" si="233">$M$2*M1222</f>
        <v>3.8343144598893321E-9</v>
      </c>
      <c r="O1222" s="13">
        <f t="shared" ref="O1222:O1285" si="234">N1222+G1222</f>
        <v>3.8343144598893321E-9</v>
      </c>
      <c r="Q1222">
        <v>14.275337593548389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19.432293070945502</v>
      </c>
      <c r="G1223" s="13">
        <f t="shared" si="228"/>
        <v>0</v>
      </c>
      <c r="H1223" s="13">
        <f t="shared" si="229"/>
        <v>19.432293070945502</v>
      </c>
      <c r="I1223" s="16">
        <f t="shared" ref="I1223:I1286" si="237">H1223+K1222-L1222</f>
        <v>21.64772697832208</v>
      </c>
      <c r="J1223" s="13">
        <f t="shared" si="230"/>
        <v>20.588104785258853</v>
      </c>
      <c r="K1223" s="13">
        <f t="shared" si="231"/>
        <v>1.0596221930632268</v>
      </c>
      <c r="L1223" s="13">
        <f t="shared" si="232"/>
        <v>0</v>
      </c>
      <c r="M1223" s="13">
        <f t="shared" ref="M1223:M1286" si="238">L1223+M1222-N1222</f>
        <v>2.3500637012224944E-9</v>
      </c>
      <c r="N1223" s="13">
        <f t="shared" si="233"/>
        <v>1.4570394947579466E-9</v>
      </c>
      <c r="O1223" s="13">
        <f t="shared" si="234"/>
        <v>1.4570394947579466E-9</v>
      </c>
      <c r="Q1223">
        <v>14.052463174820041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2.3795124236218048</v>
      </c>
      <c r="G1224" s="13">
        <f t="shared" si="228"/>
        <v>0</v>
      </c>
      <c r="H1224" s="13">
        <f t="shared" si="229"/>
        <v>2.3795124236218048</v>
      </c>
      <c r="I1224" s="16">
        <f t="shared" si="237"/>
        <v>3.4391346166850316</v>
      </c>
      <c r="J1224" s="13">
        <f t="shared" si="230"/>
        <v>3.4356020540382213</v>
      </c>
      <c r="K1224" s="13">
        <f t="shared" si="231"/>
        <v>3.5325626468103444E-3</v>
      </c>
      <c r="L1224" s="13">
        <f t="shared" si="232"/>
        <v>0</v>
      </c>
      <c r="M1224" s="13">
        <f t="shared" si="238"/>
        <v>8.9302420646454778E-10</v>
      </c>
      <c r="N1224" s="13">
        <f t="shared" si="233"/>
        <v>5.5367500800801963E-10</v>
      </c>
      <c r="O1224" s="13">
        <f t="shared" si="234"/>
        <v>5.5367500800801963E-10</v>
      </c>
      <c r="Q1224">
        <v>15.910391887177919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54.687088724804767</v>
      </c>
      <c r="G1225" s="13">
        <f t="shared" si="228"/>
        <v>2.9595722967539904</v>
      </c>
      <c r="H1225" s="13">
        <f t="shared" si="229"/>
        <v>51.727516428050777</v>
      </c>
      <c r="I1225" s="16">
        <f t="shared" si="237"/>
        <v>51.731048990697587</v>
      </c>
      <c r="J1225" s="13">
        <f t="shared" si="230"/>
        <v>43.197523271963618</v>
      </c>
      <c r="K1225" s="13">
        <f t="shared" si="231"/>
        <v>8.5335257187339693</v>
      </c>
      <c r="L1225" s="13">
        <f t="shared" si="232"/>
        <v>0</v>
      </c>
      <c r="M1225" s="13">
        <f t="shared" si="238"/>
        <v>3.3934919845652815E-10</v>
      </c>
      <c r="N1225" s="13">
        <f t="shared" si="233"/>
        <v>2.1039650304304746E-10</v>
      </c>
      <c r="O1225" s="13">
        <f t="shared" si="234"/>
        <v>2.959572296964387</v>
      </c>
      <c r="Q1225">
        <v>16.40840509734624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6.8634357398878301</v>
      </c>
      <c r="G1226" s="13">
        <f t="shared" si="228"/>
        <v>0</v>
      </c>
      <c r="H1226" s="13">
        <f t="shared" si="229"/>
        <v>6.8634357398878301</v>
      </c>
      <c r="I1226" s="16">
        <f t="shared" si="237"/>
        <v>15.396961458621799</v>
      </c>
      <c r="J1226" s="13">
        <f t="shared" si="230"/>
        <v>15.142294050572495</v>
      </c>
      <c r="K1226" s="13">
        <f t="shared" si="231"/>
        <v>0.2546674080493041</v>
      </c>
      <c r="L1226" s="13">
        <f t="shared" si="232"/>
        <v>0</v>
      </c>
      <c r="M1226" s="13">
        <f t="shared" si="238"/>
        <v>1.2895269541348069E-10</v>
      </c>
      <c r="N1226" s="13">
        <f t="shared" si="233"/>
        <v>7.9950671156358034E-11</v>
      </c>
      <c r="O1226" s="13">
        <f t="shared" si="234"/>
        <v>7.9950671156358034E-11</v>
      </c>
      <c r="Q1226">
        <v>17.30050321992951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0.66731870087611034</v>
      </c>
      <c r="G1227" s="13">
        <f t="shared" si="228"/>
        <v>0</v>
      </c>
      <c r="H1227" s="13">
        <f t="shared" si="229"/>
        <v>0.66731870087611034</v>
      </c>
      <c r="I1227" s="16">
        <f t="shared" si="237"/>
        <v>0.92198610892541444</v>
      </c>
      <c r="J1227" s="13">
        <f t="shared" si="230"/>
        <v>0.92195297798796572</v>
      </c>
      <c r="K1227" s="13">
        <f t="shared" si="231"/>
        <v>3.3130937448722086E-5</v>
      </c>
      <c r="L1227" s="13">
        <f t="shared" si="232"/>
        <v>0</v>
      </c>
      <c r="M1227" s="13">
        <f t="shared" si="238"/>
        <v>4.9002024257122661E-11</v>
      </c>
      <c r="N1227" s="13">
        <f t="shared" si="233"/>
        <v>3.0381255039416051E-11</v>
      </c>
      <c r="O1227" s="13">
        <f t="shared" si="234"/>
        <v>3.0381255039416051E-11</v>
      </c>
      <c r="Q1227">
        <v>21.018143892855271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0.28838754072340261</v>
      </c>
      <c r="G1228" s="13">
        <f t="shared" si="228"/>
        <v>0</v>
      </c>
      <c r="H1228" s="13">
        <f t="shared" si="229"/>
        <v>0.28838754072340261</v>
      </c>
      <c r="I1228" s="16">
        <f t="shared" si="237"/>
        <v>0.28842067166085134</v>
      </c>
      <c r="J1228" s="13">
        <f t="shared" si="230"/>
        <v>0.28842005193072068</v>
      </c>
      <c r="K1228" s="13">
        <f t="shared" si="231"/>
        <v>6.1973013065763638E-7</v>
      </c>
      <c r="L1228" s="13">
        <f t="shared" si="232"/>
        <v>0</v>
      </c>
      <c r="M1228" s="13">
        <f t="shared" si="238"/>
        <v>1.862076921770661E-11</v>
      </c>
      <c r="N1228" s="13">
        <f t="shared" si="233"/>
        <v>1.1544876914978098E-11</v>
      </c>
      <c r="O1228" s="13">
        <f t="shared" si="234"/>
        <v>1.1544876914978098E-11</v>
      </c>
      <c r="Q1228">
        <v>24.51859514840914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2.8519344680466889</v>
      </c>
      <c r="G1229" s="13">
        <f t="shared" si="228"/>
        <v>0</v>
      </c>
      <c r="H1229" s="13">
        <f t="shared" si="229"/>
        <v>2.8519344680466889</v>
      </c>
      <c r="I1229" s="16">
        <f t="shared" si="237"/>
        <v>2.8519350877768197</v>
      </c>
      <c r="J1229" s="13">
        <f t="shared" si="230"/>
        <v>2.8515207650060157</v>
      </c>
      <c r="K1229" s="13">
        <f t="shared" si="231"/>
        <v>4.1432277080399871E-4</v>
      </c>
      <c r="L1229" s="13">
        <f t="shared" si="232"/>
        <v>0</v>
      </c>
      <c r="M1229" s="13">
        <f t="shared" si="238"/>
        <v>7.075892302728512E-12</v>
      </c>
      <c r="N1229" s="13">
        <f t="shared" si="233"/>
        <v>4.387053227691677E-12</v>
      </c>
      <c r="O1229" s="13">
        <f t="shared" si="234"/>
        <v>4.387053227691677E-12</v>
      </c>
      <c r="Q1229">
        <v>27.183384000000011</v>
      </c>
    </row>
    <row r="1230" spans="1:17" x14ac:dyDescent="0.2">
      <c r="A1230" s="14">
        <f t="shared" si="235"/>
        <v>59415</v>
      </c>
      <c r="B1230" s="1">
        <v>9</v>
      </c>
      <c r="F1230" s="34">
        <v>5.0466270968379536</v>
      </c>
      <c r="G1230" s="13">
        <f t="shared" si="228"/>
        <v>0</v>
      </c>
      <c r="H1230" s="13">
        <f t="shared" si="229"/>
        <v>5.0466270968379536</v>
      </c>
      <c r="I1230" s="16">
        <f t="shared" si="237"/>
        <v>5.0470414196087576</v>
      </c>
      <c r="J1230" s="13">
        <f t="shared" si="230"/>
        <v>5.0442768592697682</v>
      </c>
      <c r="K1230" s="13">
        <f t="shared" si="231"/>
        <v>2.7645603389894191E-3</v>
      </c>
      <c r="L1230" s="13">
        <f t="shared" si="232"/>
        <v>0</v>
      </c>
      <c r="M1230" s="13">
        <f t="shared" si="238"/>
        <v>2.6888390750368349E-12</v>
      </c>
      <c r="N1230" s="13">
        <f t="shared" si="233"/>
        <v>1.6670802265228376E-12</v>
      </c>
      <c r="O1230" s="13">
        <f t="shared" si="234"/>
        <v>1.6670802265228376E-12</v>
      </c>
      <c r="Q1230">
        <v>25.83119688351255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107.1631878361238</v>
      </c>
      <c r="G1231" s="13">
        <f t="shared" si="228"/>
        <v>10.534555204815595</v>
      </c>
      <c r="H1231" s="13">
        <f t="shared" si="229"/>
        <v>96.628632631308207</v>
      </c>
      <c r="I1231" s="16">
        <f t="shared" si="237"/>
        <v>96.631397191647196</v>
      </c>
      <c r="J1231" s="13">
        <f t="shared" si="230"/>
        <v>72.252487576113751</v>
      </c>
      <c r="K1231" s="13">
        <f t="shared" si="231"/>
        <v>24.378909615533445</v>
      </c>
      <c r="L1231" s="13">
        <f t="shared" si="232"/>
        <v>0</v>
      </c>
      <c r="M1231" s="13">
        <f t="shared" si="238"/>
        <v>1.0217588485139973E-12</v>
      </c>
      <c r="N1231" s="13">
        <f t="shared" si="233"/>
        <v>6.3349048607867837E-13</v>
      </c>
      <c r="O1231" s="13">
        <f t="shared" si="234"/>
        <v>10.534555204816229</v>
      </c>
      <c r="Q1231">
        <v>21.02552436140288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26.59070243288528</v>
      </c>
      <c r="G1232" s="13">
        <f t="shared" si="228"/>
        <v>0</v>
      </c>
      <c r="H1232" s="13">
        <f t="shared" si="229"/>
        <v>26.59070243288528</v>
      </c>
      <c r="I1232" s="16">
        <f t="shared" si="237"/>
        <v>50.969612048418725</v>
      </c>
      <c r="J1232" s="13">
        <f t="shared" si="230"/>
        <v>43.363613685507133</v>
      </c>
      <c r="K1232" s="13">
        <f t="shared" si="231"/>
        <v>7.6059983629115919</v>
      </c>
      <c r="L1232" s="13">
        <f t="shared" si="232"/>
        <v>0</v>
      </c>
      <c r="M1232" s="13">
        <f t="shared" si="238"/>
        <v>3.8826836243531894E-13</v>
      </c>
      <c r="N1232" s="13">
        <f t="shared" si="233"/>
        <v>2.4072638470989774E-13</v>
      </c>
      <c r="O1232" s="13">
        <f t="shared" si="234"/>
        <v>2.4072638470989774E-13</v>
      </c>
      <c r="Q1232">
        <v>17.114780690833541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0.73650452579755143</v>
      </c>
      <c r="G1233" s="13">
        <f t="shared" si="228"/>
        <v>0</v>
      </c>
      <c r="H1233" s="13">
        <f t="shared" si="229"/>
        <v>0.73650452579755143</v>
      </c>
      <c r="I1233" s="16">
        <f t="shared" si="237"/>
        <v>8.3425028887091432</v>
      </c>
      <c r="J1233" s="13">
        <f t="shared" si="230"/>
        <v>8.2874281498089424</v>
      </c>
      <c r="K1233" s="13">
        <f t="shared" si="231"/>
        <v>5.507473890020087E-2</v>
      </c>
      <c r="L1233" s="13">
        <f t="shared" si="232"/>
        <v>0</v>
      </c>
      <c r="M1233" s="13">
        <f t="shared" si="238"/>
        <v>1.475419777254212E-13</v>
      </c>
      <c r="N1233" s="13">
        <f t="shared" si="233"/>
        <v>9.1476026189761148E-14</v>
      </c>
      <c r="O1233" s="13">
        <f t="shared" si="234"/>
        <v>9.1476026189761148E-14</v>
      </c>
      <c r="Q1233">
        <v>15.21902459354839</v>
      </c>
    </row>
    <row r="1234" spans="1:17" x14ac:dyDescent="0.2">
      <c r="A1234" s="14">
        <f t="shared" si="235"/>
        <v>59537</v>
      </c>
      <c r="B1234" s="1">
        <v>1</v>
      </c>
      <c r="F1234" s="34">
        <v>49.493483170475109</v>
      </c>
      <c r="G1234" s="13">
        <f t="shared" si="228"/>
        <v>2.2098695945427456</v>
      </c>
      <c r="H1234" s="13">
        <f t="shared" si="229"/>
        <v>47.283613575932364</v>
      </c>
      <c r="I1234" s="16">
        <f t="shared" si="237"/>
        <v>47.338688314832567</v>
      </c>
      <c r="J1234" s="13">
        <f t="shared" si="230"/>
        <v>40.603477861894937</v>
      </c>
      <c r="K1234" s="13">
        <f t="shared" si="231"/>
        <v>6.7352104529376291</v>
      </c>
      <c r="L1234" s="13">
        <f t="shared" si="232"/>
        <v>0</v>
      </c>
      <c r="M1234" s="13">
        <f t="shared" si="238"/>
        <v>5.6065951535660054E-14</v>
      </c>
      <c r="N1234" s="13">
        <f t="shared" si="233"/>
        <v>3.4760889952109232E-14</v>
      </c>
      <c r="O1234" s="13">
        <f t="shared" si="234"/>
        <v>2.2098695945427802</v>
      </c>
      <c r="Q1234">
        <v>16.492258195681021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28.844914343077651</v>
      </c>
      <c r="G1235" s="13">
        <f t="shared" si="228"/>
        <v>0</v>
      </c>
      <c r="H1235" s="13">
        <f t="shared" si="229"/>
        <v>28.844914343077651</v>
      </c>
      <c r="I1235" s="16">
        <f t="shared" si="237"/>
        <v>35.580124796015284</v>
      </c>
      <c r="J1235" s="13">
        <f t="shared" si="230"/>
        <v>31.971251988563459</v>
      </c>
      <c r="K1235" s="13">
        <f t="shared" si="231"/>
        <v>3.6088728074518244</v>
      </c>
      <c r="L1235" s="13">
        <f t="shared" si="232"/>
        <v>0</v>
      </c>
      <c r="M1235" s="13">
        <f t="shared" si="238"/>
        <v>2.1305061583550823E-14</v>
      </c>
      <c r="N1235" s="13">
        <f t="shared" si="233"/>
        <v>1.3209138181801509E-14</v>
      </c>
      <c r="O1235" s="13">
        <f t="shared" si="234"/>
        <v>1.3209138181801509E-14</v>
      </c>
      <c r="Q1235">
        <v>15.340142256238749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6.3688142177754434</v>
      </c>
      <c r="G1236" s="13">
        <f t="shared" si="228"/>
        <v>0</v>
      </c>
      <c r="H1236" s="13">
        <f t="shared" si="229"/>
        <v>6.3688142177754434</v>
      </c>
      <c r="I1236" s="16">
        <f t="shared" si="237"/>
        <v>9.9776870252272687</v>
      </c>
      <c r="J1236" s="13">
        <f t="shared" si="230"/>
        <v>9.9115136591867916</v>
      </c>
      <c r="K1236" s="13">
        <f t="shared" si="231"/>
        <v>6.6173366040477077E-2</v>
      </c>
      <c r="L1236" s="13">
        <f t="shared" si="232"/>
        <v>0</v>
      </c>
      <c r="M1236" s="13">
        <f t="shared" si="238"/>
        <v>8.0959234017493135E-15</v>
      </c>
      <c r="N1236" s="13">
        <f t="shared" si="233"/>
        <v>5.0194725090845741E-15</v>
      </c>
      <c r="O1236" s="13">
        <f t="shared" si="234"/>
        <v>5.0194725090845741E-15</v>
      </c>
      <c r="Q1236">
        <v>17.734839021178729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32.96481734400507</v>
      </c>
      <c r="G1237" s="13">
        <f t="shared" si="228"/>
        <v>0</v>
      </c>
      <c r="H1237" s="13">
        <f t="shared" si="229"/>
        <v>32.96481734400507</v>
      </c>
      <c r="I1237" s="16">
        <f t="shared" si="237"/>
        <v>33.030990710045543</v>
      </c>
      <c r="J1237" s="13">
        <f t="shared" si="230"/>
        <v>30.884706469727089</v>
      </c>
      <c r="K1237" s="13">
        <f t="shared" si="231"/>
        <v>2.1462842403184546</v>
      </c>
      <c r="L1237" s="13">
        <f t="shared" si="232"/>
        <v>0</v>
      </c>
      <c r="M1237" s="13">
        <f t="shared" si="238"/>
        <v>3.0764508926647394E-15</v>
      </c>
      <c r="N1237" s="13">
        <f t="shared" si="233"/>
        <v>1.9073995534521384E-15</v>
      </c>
      <c r="O1237" s="13">
        <f t="shared" si="234"/>
        <v>1.9073995534521384E-15</v>
      </c>
      <c r="Q1237">
        <v>17.881497549223131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3.7423315769335677E-2</v>
      </c>
      <c r="G1238" s="13">
        <f t="shared" si="228"/>
        <v>0</v>
      </c>
      <c r="H1238" s="13">
        <f t="shared" si="229"/>
        <v>3.7423315769335677E-2</v>
      </c>
      <c r="I1238" s="16">
        <f t="shared" si="237"/>
        <v>2.1837075560877901</v>
      </c>
      <c r="J1238" s="13">
        <f t="shared" si="230"/>
        <v>2.1833227762584326</v>
      </c>
      <c r="K1238" s="13">
        <f t="shared" si="231"/>
        <v>3.8477982935747335E-4</v>
      </c>
      <c r="L1238" s="13">
        <f t="shared" si="232"/>
        <v>0</v>
      </c>
      <c r="M1238" s="13">
        <f t="shared" si="238"/>
        <v>1.1690513392126009E-15</v>
      </c>
      <c r="N1238" s="13">
        <f t="shared" si="233"/>
        <v>7.2481183031181256E-16</v>
      </c>
      <c r="O1238" s="13">
        <f t="shared" si="234"/>
        <v>7.2481183031181256E-16</v>
      </c>
      <c r="Q1238">
        <v>21.96826109990953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15.55164606599719</v>
      </c>
      <c r="G1239" s="13">
        <f t="shared" si="228"/>
        <v>0</v>
      </c>
      <c r="H1239" s="13">
        <f t="shared" si="229"/>
        <v>15.55164606599719</v>
      </c>
      <c r="I1239" s="16">
        <f t="shared" si="237"/>
        <v>15.552030845826547</v>
      </c>
      <c r="J1239" s="13">
        <f t="shared" si="230"/>
        <v>15.448384715018125</v>
      </c>
      <c r="K1239" s="13">
        <f t="shared" si="231"/>
        <v>0.10364613080842133</v>
      </c>
      <c r="L1239" s="13">
        <f t="shared" si="232"/>
        <v>0</v>
      </c>
      <c r="M1239" s="13">
        <f t="shared" si="238"/>
        <v>4.4423950890078838E-16</v>
      </c>
      <c r="N1239" s="13">
        <f t="shared" si="233"/>
        <v>2.7542849551848878E-16</v>
      </c>
      <c r="O1239" s="13">
        <f t="shared" si="234"/>
        <v>2.7542849551848878E-16</v>
      </c>
      <c r="Q1239">
        <v>23.984622972258901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2.9143925149395309</v>
      </c>
      <c r="G1240" s="13">
        <f t="shared" si="228"/>
        <v>0</v>
      </c>
      <c r="H1240" s="13">
        <f t="shared" si="229"/>
        <v>2.9143925149395309</v>
      </c>
      <c r="I1240" s="16">
        <f t="shared" si="237"/>
        <v>3.0180386457479522</v>
      </c>
      <c r="J1240" s="13">
        <f t="shared" si="230"/>
        <v>3.0174257524537915</v>
      </c>
      <c r="K1240" s="13">
        <f t="shared" si="231"/>
        <v>6.1289329416069904E-4</v>
      </c>
      <c r="L1240" s="13">
        <f t="shared" si="232"/>
        <v>0</v>
      </c>
      <c r="M1240" s="13">
        <f t="shared" si="238"/>
        <v>1.688110133822996E-16</v>
      </c>
      <c r="N1240" s="13">
        <f t="shared" si="233"/>
        <v>1.0466282829702574E-16</v>
      </c>
      <c r="O1240" s="13">
        <f t="shared" si="234"/>
        <v>1.0466282829702574E-16</v>
      </c>
      <c r="Q1240">
        <v>25.574057871477748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16.99337307045106</v>
      </c>
      <c r="G1241" s="13">
        <f t="shared" si="228"/>
        <v>0</v>
      </c>
      <c r="H1241" s="13">
        <f t="shared" si="229"/>
        <v>16.99337307045106</v>
      </c>
      <c r="I1241" s="16">
        <f t="shared" si="237"/>
        <v>16.993985963745221</v>
      </c>
      <c r="J1241" s="13">
        <f t="shared" si="230"/>
        <v>16.891760079286588</v>
      </c>
      <c r="K1241" s="13">
        <f t="shared" si="231"/>
        <v>0.10222588445863323</v>
      </c>
      <c r="L1241" s="13">
        <f t="shared" si="232"/>
        <v>0</v>
      </c>
      <c r="M1241" s="13">
        <f t="shared" si="238"/>
        <v>6.4148185085273853E-17</v>
      </c>
      <c r="N1241" s="13">
        <f t="shared" si="233"/>
        <v>3.977187475286979E-17</v>
      </c>
      <c r="O1241" s="13">
        <f t="shared" si="234"/>
        <v>3.977187475286979E-17</v>
      </c>
      <c r="Q1241">
        <v>26.00207600000001</v>
      </c>
    </row>
    <row r="1242" spans="1:17" x14ac:dyDescent="0.2">
      <c r="A1242" s="14">
        <f t="shared" si="235"/>
        <v>59780</v>
      </c>
      <c r="B1242" s="1">
        <v>9</v>
      </c>
      <c r="F1242" s="34">
        <v>16.615061946851618</v>
      </c>
      <c r="G1242" s="13">
        <f t="shared" si="228"/>
        <v>0</v>
      </c>
      <c r="H1242" s="13">
        <f t="shared" si="229"/>
        <v>16.615061946851618</v>
      </c>
      <c r="I1242" s="16">
        <f t="shared" si="237"/>
        <v>16.717287831310252</v>
      </c>
      <c r="J1242" s="13">
        <f t="shared" si="230"/>
        <v>16.630856204752632</v>
      </c>
      <c r="K1242" s="13">
        <f t="shared" si="231"/>
        <v>8.6431626557619268E-2</v>
      </c>
      <c r="L1242" s="13">
        <f t="shared" si="232"/>
        <v>0</v>
      </c>
      <c r="M1242" s="13">
        <f t="shared" si="238"/>
        <v>2.4376310332404064E-17</v>
      </c>
      <c r="N1242" s="13">
        <f t="shared" si="233"/>
        <v>1.5113312406090521E-17</v>
      </c>
      <c r="O1242" s="13">
        <f t="shared" si="234"/>
        <v>1.5113312406090521E-17</v>
      </c>
      <c r="Q1242">
        <v>26.87206735842744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1.1808902939637791</v>
      </c>
      <c r="G1243" s="13">
        <f t="shared" si="228"/>
        <v>0</v>
      </c>
      <c r="H1243" s="13">
        <f t="shared" si="229"/>
        <v>1.1808902939637791</v>
      </c>
      <c r="I1243" s="16">
        <f t="shared" si="237"/>
        <v>1.2673219205213984</v>
      </c>
      <c r="J1243" s="13">
        <f t="shared" si="230"/>
        <v>1.2672615419918263</v>
      </c>
      <c r="K1243" s="13">
        <f t="shared" si="231"/>
        <v>6.0378529572080453E-5</v>
      </c>
      <c r="L1243" s="13">
        <f t="shared" si="232"/>
        <v>0</v>
      </c>
      <c r="M1243" s="13">
        <f t="shared" si="238"/>
        <v>9.262997926313543E-18</v>
      </c>
      <c r="N1243" s="13">
        <f t="shared" si="233"/>
        <v>5.7430587143143967E-18</v>
      </c>
      <c r="O1243" s="13">
        <f t="shared" si="234"/>
        <v>5.7430587143143967E-18</v>
      </c>
      <c r="Q1243">
        <v>23.52963997632725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107.5290878317539</v>
      </c>
      <c r="G1244" s="13">
        <f t="shared" si="228"/>
        <v>10.587373273610654</v>
      </c>
      <c r="H1244" s="13">
        <f t="shared" si="229"/>
        <v>96.941714558143246</v>
      </c>
      <c r="I1244" s="16">
        <f t="shared" si="237"/>
        <v>96.941774936672815</v>
      </c>
      <c r="J1244" s="13">
        <f t="shared" si="230"/>
        <v>64.294568587042477</v>
      </c>
      <c r="K1244" s="13">
        <f t="shared" si="231"/>
        <v>32.647206349630338</v>
      </c>
      <c r="L1244" s="13">
        <f t="shared" si="232"/>
        <v>0</v>
      </c>
      <c r="M1244" s="13">
        <f t="shared" si="238"/>
        <v>3.5199392119991463E-18</v>
      </c>
      <c r="N1244" s="13">
        <f t="shared" si="233"/>
        <v>2.1823623114394705E-18</v>
      </c>
      <c r="O1244" s="13">
        <f t="shared" si="234"/>
        <v>10.587373273610654</v>
      </c>
      <c r="Q1244">
        <v>17.68628262664868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16.577541927283541</v>
      </c>
      <c r="G1245" s="13">
        <f t="shared" si="228"/>
        <v>0</v>
      </c>
      <c r="H1245" s="13">
        <f t="shared" si="229"/>
        <v>16.577541927283541</v>
      </c>
      <c r="I1245" s="16">
        <f t="shared" si="237"/>
        <v>49.224748276913878</v>
      </c>
      <c r="J1245" s="13">
        <f t="shared" si="230"/>
        <v>40.233347663457216</v>
      </c>
      <c r="K1245" s="13">
        <f t="shared" si="231"/>
        <v>8.991400613456662</v>
      </c>
      <c r="L1245" s="13">
        <f t="shared" si="232"/>
        <v>0</v>
      </c>
      <c r="M1245" s="13">
        <f t="shared" si="238"/>
        <v>1.3375769005596758E-18</v>
      </c>
      <c r="N1245" s="13">
        <f t="shared" si="233"/>
        <v>8.2929767834699893E-19</v>
      </c>
      <c r="O1245" s="13">
        <f t="shared" si="234"/>
        <v>8.2929767834699893E-19</v>
      </c>
      <c r="Q1245">
        <v>14.7312147044962</v>
      </c>
    </row>
    <row r="1246" spans="1:17" x14ac:dyDescent="0.2">
      <c r="A1246" s="14">
        <f t="shared" si="235"/>
        <v>59902</v>
      </c>
      <c r="B1246" s="1">
        <v>1</v>
      </c>
      <c r="F1246" s="34">
        <v>37.262255436720039</v>
      </c>
      <c r="G1246" s="13">
        <f t="shared" si="228"/>
        <v>0.4442783521133144</v>
      </c>
      <c r="H1246" s="13">
        <f t="shared" si="229"/>
        <v>36.817977084606724</v>
      </c>
      <c r="I1246" s="16">
        <f t="shared" si="237"/>
        <v>45.809377698063386</v>
      </c>
      <c r="J1246" s="13">
        <f t="shared" si="230"/>
        <v>37.594186016053172</v>
      </c>
      <c r="K1246" s="13">
        <f t="shared" si="231"/>
        <v>8.2151916820102144</v>
      </c>
      <c r="L1246" s="13">
        <f t="shared" si="232"/>
        <v>0</v>
      </c>
      <c r="M1246" s="13">
        <f t="shared" si="238"/>
        <v>5.0827922221267683E-19</v>
      </c>
      <c r="N1246" s="13">
        <f t="shared" si="233"/>
        <v>3.1513311777185966E-19</v>
      </c>
      <c r="O1246" s="13">
        <f t="shared" si="234"/>
        <v>0.4442783521133144</v>
      </c>
      <c r="Q1246">
        <v>13.871190593548389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16.83736499089607</v>
      </c>
      <c r="G1247" s="13">
        <f t="shared" si="228"/>
        <v>0</v>
      </c>
      <c r="H1247" s="13">
        <f t="shared" si="229"/>
        <v>16.83736499089607</v>
      </c>
      <c r="I1247" s="16">
        <f t="shared" si="237"/>
        <v>25.052556672906285</v>
      </c>
      <c r="J1247" s="13">
        <f t="shared" si="230"/>
        <v>23.803905344692442</v>
      </c>
      <c r="K1247" s="13">
        <f t="shared" si="231"/>
        <v>1.2486513282138425</v>
      </c>
      <c r="L1247" s="13">
        <f t="shared" si="232"/>
        <v>0</v>
      </c>
      <c r="M1247" s="13">
        <f t="shared" si="238"/>
        <v>1.9314610444081718E-19</v>
      </c>
      <c r="N1247" s="13">
        <f t="shared" si="233"/>
        <v>1.1975058475330665E-19</v>
      </c>
      <c r="O1247" s="13">
        <f t="shared" si="234"/>
        <v>1.1975058475330665E-19</v>
      </c>
      <c r="Q1247">
        <v>16.010298609134569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42.398742596227478</v>
      </c>
      <c r="G1248" s="13">
        <f t="shared" si="228"/>
        <v>1.1857359508995431</v>
      </c>
      <c r="H1248" s="13">
        <f t="shared" si="229"/>
        <v>41.213006645327937</v>
      </c>
      <c r="I1248" s="16">
        <f t="shared" si="237"/>
        <v>42.461657973541776</v>
      </c>
      <c r="J1248" s="13">
        <f t="shared" si="230"/>
        <v>35.950802698950824</v>
      </c>
      <c r="K1248" s="13">
        <f t="shared" si="231"/>
        <v>6.510855274590952</v>
      </c>
      <c r="L1248" s="13">
        <f t="shared" si="232"/>
        <v>0</v>
      </c>
      <c r="M1248" s="13">
        <f t="shared" si="238"/>
        <v>7.3395519687510526E-20</v>
      </c>
      <c r="N1248" s="13">
        <f t="shared" si="233"/>
        <v>4.5505222206256525E-20</v>
      </c>
      <c r="O1248" s="13">
        <f t="shared" si="234"/>
        <v>1.1857359508995431</v>
      </c>
      <c r="Q1248">
        <v>14.254843165198411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9.4061636619864899</v>
      </c>
      <c r="G1249" s="13">
        <f t="shared" si="228"/>
        <v>0</v>
      </c>
      <c r="H1249" s="13">
        <f t="shared" si="229"/>
        <v>9.4061636619864899</v>
      </c>
      <c r="I1249" s="16">
        <f t="shared" si="237"/>
        <v>15.917018936577442</v>
      </c>
      <c r="J1249" s="13">
        <f t="shared" si="230"/>
        <v>15.629385515585946</v>
      </c>
      <c r="K1249" s="13">
        <f t="shared" si="231"/>
        <v>0.28763342099149547</v>
      </c>
      <c r="L1249" s="13">
        <f t="shared" si="232"/>
        <v>0</v>
      </c>
      <c r="M1249" s="13">
        <f t="shared" si="238"/>
        <v>2.7890297481254002E-20</v>
      </c>
      <c r="N1249" s="13">
        <f t="shared" si="233"/>
        <v>1.729198443837748E-20</v>
      </c>
      <c r="O1249" s="13">
        <f t="shared" si="234"/>
        <v>1.729198443837748E-20</v>
      </c>
      <c r="Q1249">
        <v>17.127288252452701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0.73103136783627365</v>
      </c>
      <c r="G1250" s="13">
        <f t="shared" si="228"/>
        <v>0</v>
      </c>
      <c r="H1250" s="13">
        <f t="shared" si="229"/>
        <v>0.73103136783627365</v>
      </c>
      <c r="I1250" s="16">
        <f t="shared" si="237"/>
        <v>1.0186647888277691</v>
      </c>
      <c r="J1250" s="13">
        <f t="shared" si="230"/>
        <v>1.0186360855405774</v>
      </c>
      <c r="K1250" s="13">
        <f t="shared" si="231"/>
        <v>2.8703287191733651E-5</v>
      </c>
      <c r="L1250" s="13">
        <f t="shared" si="232"/>
        <v>0</v>
      </c>
      <c r="M1250" s="13">
        <f t="shared" si="238"/>
        <v>1.0598313042876522E-20</v>
      </c>
      <c r="N1250" s="13">
        <f t="shared" si="233"/>
        <v>6.5709540865834434E-21</v>
      </c>
      <c r="O1250" s="13">
        <f t="shared" si="234"/>
        <v>6.5709540865834434E-21</v>
      </c>
      <c r="Q1250">
        <v>24.16055395877299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2.143893692572274</v>
      </c>
      <c r="G1251" s="13">
        <f t="shared" si="228"/>
        <v>0</v>
      </c>
      <c r="H1251" s="13">
        <f t="shared" si="229"/>
        <v>2.143893692572274</v>
      </c>
      <c r="I1251" s="16">
        <f t="shared" si="237"/>
        <v>2.143922395859466</v>
      </c>
      <c r="J1251" s="13">
        <f t="shared" si="230"/>
        <v>2.1436763023260945</v>
      </c>
      <c r="K1251" s="13">
        <f t="shared" si="231"/>
        <v>2.4609353337146089E-4</v>
      </c>
      <c r="L1251" s="13">
        <f t="shared" si="232"/>
        <v>0</v>
      </c>
      <c r="M1251" s="13">
        <f t="shared" si="238"/>
        <v>4.0273589562930782E-21</v>
      </c>
      <c r="N1251" s="13">
        <f t="shared" si="233"/>
        <v>2.4969625529017085E-21</v>
      </c>
      <c r="O1251" s="13">
        <f t="shared" si="234"/>
        <v>2.4969625529017085E-21</v>
      </c>
      <c r="Q1251">
        <v>24.759189219409691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13.09779194254439</v>
      </c>
      <c r="G1252" s="13">
        <f t="shared" si="228"/>
        <v>0</v>
      </c>
      <c r="H1252" s="13">
        <f t="shared" si="229"/>
        <v>13.09779194254439</v>
      </c>
      <c r="I1252" s="16">
        <f t="shared" si="237"/>
        <v>13.098038036077762</v>
      </c>
      <c r="J1252" s="13">
        <f t="shared" si="230"/>
        <v>13.057753357609245</v>
      </c>
      <c r="K1252" s="13">
        <f t="shared" si="231"/>
        <v>4.0284678468516688E-2</v>
      </c>
      <c r="L1252" s="13">
        <f t="shared" si="232"/>
        <v>0</v>
      </c>
      <c r="M1252" s="13">
        <f t="shared" si="238"/>
        <v>1.5303964033913697E-21</v>
      </c>
      <c r="N1252" s="13">
        <f t="shared" si="233"/>
        <v>9.4884577010264924E-22</v>
      </c>
      <c r="O1252" s="13">
        <f t="shared" si="234"/>
        <v>9.4884577010264924E-22</v>
      </c>
      <c r="Q1252">
        <v>27.124316000000011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3.4105007407115462</v>
      </c>
      <c r="G1253" s="13">
        <f t="shared" si="228"/>
        <v>0</v>
      </c>
      <c r="H1253" s="13">
        <f t="shared" si="229"/>
        <v>3.4105007407115462</v>
      </c>
      <c r="I1253" s="16">
        <f t="shared" si="237"/>
        <v>3.4507854191800629</v>
      </c>
      <c r="J1253" s="13">
        <f t="shared" si="230"/>
        <v>3.4498661404301152</v>
      </c>
      <c r="K1253" s="13">
        <f t="shared" si="231"/>
        <v>9.1927874994768288E-4</v>
      </c>
      <c r="L1253" s="13">
        <f t="shared" si="232"/>
        <v>0</v>
      </c>
      <c r="M1253" s="13">
        <f t="shared" si="238"/>
        <v>5.8155063328872048E-22</v>
      </c>
      <c r="N1253" s="13">
        <f t="shared" si="233"/>
        <v>3.605613926390067E-22</v>
      </c>
      <c r="O1253" s="13">
        <f t="shared" si="234"/>
        <v>3.605613926390067E-22</v>
      </c>
      <c r="Q1253">
        <v>25.548749888594848</v>
      </c>
    </row>
    <row r="1254" spans="1:17" x14ac:dyDescent="0.2">
      <c r="A1254" s="14">
        <f t="shared" si="235"/>
        <v>60146</v>
      </c>
      <c r="B1254" s="1">
        <v>9</v>
      </c>
      <c r="F1254" s="34">
        <v>20.155557796491671</v>
      </c>
      <c r="G1254" s="13">
        <f t="shared" si="228"/>
        <v>0</v>
      </c>
      <c r="H1254" s="13">
        <f t="shared" si="229"/>
        <v>20.155557796491671</v>
      </c>
      <c r="I1254" s="16">
        <f t="shared" si="237"/>
        <v>20.156477075241618</v>
      </c>
      <c r="J1254" s="13">
        <f t="shared" si="230"/>
        <v>19.954740285825487</v>
      </c>
      <c r="K1254" s="13">
        <f t="shared" si="231"/>
        <v>0.20173678941613105</v>
      </c>
      <c r="L1254" s="13">
        <f t="shared" si="232"/>
        <v>0</v>
      </c>
      <c r="M1254" s="13">
        <f t="shared" si="238"/>
        <v>2.2098924064971377E-22</v>
      </c>
      <c r="N1254" s="13">
        <f t="shared" si="233"/>
        <v>1.3701332920282254E-22</v>
      </c>
      <c r="O1254" s="13">
        <f t="shared" si="234"/>
        <v>1.3701332920282254E-22</v>
      </c>
      <c r="Q1254">
        <v>24.750076419904911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1.164924677079648</v>
      </c>
      <c r="G1255" s="13">
        <f t="shared" si="228"/>
        <v>0</v>
      </c>
      <c r="H1255" s="13">
        <f t="shared" si="229"/>
        <v>1.164924677079648</v>
      </c>
      <c r="I1255" s="16">
        <f t="shared" si="237"/>
        <v>1.366661466495779</v>
      </c>
      <c r="J1255" s="13">
        <f t="shared" si="230"/>
        <v>1.3665920541367234</v>
      </c>
      <c r="K1255" s="13">
        <f t="shared" si="231"/>
        <v>6.9412359055665007E-5</v>
      </c>
      <c r="L1255" s="13">
        <f t="shared" si="232"/>
        <v>0</v>
      </c>
      <c r="M1255" s="13">
        <f t="shared" si="238"/>
        <v>8.3975911446891236E-23</v>
      </c>
      <c r="N1255" s="13">
        <f t="shared" si="233"/>
        <v>5.2065065097072568E-23</v>
      </c>
      <c r="O1255" s="13">
        <f t="shared" si="234"/>
        <v>5.2065065097072568E-23</v>
      </c>
      <c r="Q1255">
        <v>24.150169629752771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0.31734419880041709</v>
      </c>
      <c r="G1256" s="13">
        <f t="shared" si="228"/>
        <v>0</v>
      </c>
      <c r="H1256" s="13">
        <f t="shared" si="229"/>
        <v>0.31734419880041709</v>
      </c>
      <c r="I1256" s="16">
        <f t="shared" si="237"/>
        <v>0.31741361115947275</v>
      </c>
      <c r="J1256" s="13">
        <f t="shared" si="230"/>
        <v>0.31741131771404257</v>
      </c>
      <c r="K1256" s="13">
        <f t="shared" si="231"/>
        <v>2.2934454301792861E-6</v>
      </c>
      <c r="L1256" s="13">
        <f t="shared" si="232"/>
        <v>0</v>
      </c>
      <c r="M1256" s="13">
        <f t="shared" si="238"/>
        <v>3.1910846349818669E-23</v>
      </c>
      <c r="N1256" s="13">
        <f t="shared" si="233"/>
        <v>1.9784724736887574E-23</v>
      </c>
      <c r="O1256" s="13">
        <f t="shared" si="234"/>
        <v>1.9784724736887574E-23</v>
      </c>
      <c r="Q1256">
        <v>17.283061068328159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107.7120491420207</v>
      </c>
      <c r="G1257" s="13">
        <f t="shared" si="228"/>
        <v>10.613783940973093</v>
      </c>
      <c r="H1257" s="13">
        <f t="shared" si="229"/>
        <v>97.09826520104761</v>
      </c>
      <c r="I1257" s="16">
        <f t="shared" si="237"/>
        <v>97.098267494493044</v>
      </c>
      <c r="J1257" s="13">
        <f t="shared" si="230"/>
        <v>63.235791102575021</v>
      </c>
      <c r="K1257" s="13">
        <f t="shared" si="231"/>
        <v>33.862476391918023</v>
      </c>
      <c r="L1257" s="13">
        <f t="shared" si="232"/>
        <v>0</v>
      </c>
      <c r="M1257" s="13">
        <f t="shared" si="238"/>
        <v>1.2126121612931095E-23</v>
      </c>
      <c r="N1257" s="13">
        <f t="shared" si="233"/>
        <v>7.5181954000172791E-24</v>
      </c>
      <c r="O1257" s="13">
        <f t="shared" si="234"/>
        <v>10.613783940973093</v>
      </c>
      <c r="Q1257">
        <v>17.254493693456329</v>
      </c>
    </row>
    <row r="1258" spans="1:17" x14ac:dyDescent="0.2">
      <c r="A1258" s="14">
        <f t="shared" si="235"/>
        <v>60268</v>
      </c>
      <c r="B1258" s="1">
        <v>1</v>
      </c>
      <c r="F1258" s="34">
        <v>10.45844354243296</v>
      </c>
      <c r="G1258" s="13">
        <f t="shared" si="228"/>
        <v>0</v>
      </c>
      <c r="H1258" s="13">
        <f t="shared" si="229"/>
        <v>10.45844354243296</v>
      </c>
      <c r="I1258" s="16">
        <f t="shared" si="237"/>
        <v>44.320919934350982</v>
      </c>
      <c r="J1258" s="13">
        <f t="shared" si="230"/>
        <v>36.676153974400634</v>
      </c>
      <c r="K1258" s="13">
        <f t="shared" si="231"/>
        <v>7.6447659599503481</v>
      </c>
      <c r="L1258" s="13">
        <f t="shared" si="232"/>
        <v>0</v>
      </c>
      <c r="M1258" s="13">
        <f t="shared" si="238"/>
        <v>4.6079262129138159E-24</v>
      </c>
      <c r="N1258" s="13">
        <f t="shared" si="233"/>
        <v>2.8569142520065656E-24</v>
      </c>
      <c r="O1258" s="13">
        <f t="shared" si="234"/>
        <v>2.8569142520065656E-24</v>
      </c>
      <c r="Q1258">
        <v>13.76780882340668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1.178521013376902</v>
      </c>
      <c r="G1259" s="13">
        <f t="shared" si="228"/>
        <v>0</v>
      </c>
      <c r="H1259" s="13">
        <f t="shared" si="229"/>
        <v>1.178521013376902</v>
      </c>
      <c r="I1259" s="16">
        <f t="shared" si="237"/>
        <v>8.8232869733272494</v>
      </c>
      <c r="J1259" s="13">
        <f t="shared" si="230"/>
        <v>8.7376182170344734</v>
      </c>
      <c r="K1259" s="13">
        <f t="shared" si="231"/>
        <v>8.5668756292776038E-2</v>
      </c>
      <c r="L1259" s="13">
        <f t="shared" si="232"/>
        <v>0</v>
      </c>
      <c r="M1259" s="13">
        <f t="shared" si="238"/>
        <v>1.7510119609072502E-24</v>
      </c>
      <c r="N1259" s="13">
        <f t="shared" si="233"/>
        <v>1.0856274157624951E-24</v>
      </c>
      <c r="O1259" s="13">
        <f t="shared" si="234"/>
        <v>1.0856274157624951E-24</v>
      </c>
      <c r="Q1259">
        <v>13.20774159354839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9.0971073515349303</v>
      </c>
      <c r="G1260" s="13">
        <f t="shared" si="228"/>
        <v>0</v>
      </c>
      <c r="H1260" s="13">
        <f t="shared" si="229"/>
        <v>9.0971073515349303</v>
      </c>
      <c r="I1260" s="16">
        <f t="shared" si="237"/>
        <v>9.1827761078277064</v>
      </c>
      <c r="J1260" s="13">
        <f t="shared" si="230"/>
        <v>9.1236718061082218</v>
      </c>
      <c r="K1260" s="13">
        <f t="shared" si="231"/>
        <v>5.9104301719484553E-2</v>
      </c>
      <c r="L1260" s="13">
        <f t="shared" si="232"/>
        <v>0</v>
      </c>
      <c r="M1260" s="13">
        <f t="shared" si="238"/>
        <v>6.6538454514475514E-25</v>
      </c>
      <c r="N1260" s="13">
        <f t="shared" si="233"/>
        <v>4.1253841798974817E-25</v>
      </c>
      <c r="O1260" s="13">
        <f t="shared" si="234"/>
        <v>4.1253841798974817E-25</v>
      </c>
      <c r="Q1260">
        <v>16.771538959342699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0.34451369865652981</v>
      </c>
      <c r="G1261" s="13">
        <f t="shared" si="228"/>
        <v>0</v>
      </c>
      <c r="H1261" s="13">
        <f t="shared" si="229"/>
        <v>0.34451369865652981</v>
      </c>
      <c r="I1261" s="16">
        <f t="shared" si="237"/>
        <v>0.40361800037601436</v>
      </c>
      <c r="J1261" s="13">
        <f t="shared" si="230"/>
        <v>0.40361459586715787</v>
      </c>
      <c r="K1261" s="13">
        <f t="shared" si="231"/>
        <v>3.4045088564971238E-6</v>
      </c>
      <c r="L1261" s="13">
        <f t="shared" si="232"/>
        <v>0</v>
      </c>
      <c r="M1261" s="13">
        <f t="shared" si="238"/>
        <v>2.5284612715500697E-25</v>
      </c>
      <c r="N1261" s="13">
        <f t="shared" si="233"/>
        <v>1.5676459883610433E-25</v>
      </c>
      <c r="O1261" s="13">
        <f t="shared" si="234"/>
        <v>1.5676459883610433E-25</v>
      </c>
      <c r="Q1261">
        <v>19.586412972104942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2.988012565164512</v>
      </c>
      <c r="G1262" s="13">
        <f t="shared" si="228"/>
        <v>0</v>
      </c>
      <c r="H1262" s="13">
        <f t="shared" si="229"/>
        <v>2.988012565164512</v>
      </c>
      <c r="I1262" s="16">
        <f t="shared" si="237"/>
        <v>2.9880159696733686</v>
      </c>
      <c r="J1262" s="13">
        <f t="shared" si="230"/>
        <v>2.9869343112971927</v>
      </c>
      <c r="K1262" s="13">
        <f t="shared" si="231"/>
        <v>1.0816583761759091E-3</v>
      </c>
      <c r="L1262" s="13">
        <f t="shared" si="232"/>
        <v>0</v>
      </c>
      <c r="M1262" s="13">
        <f t="shared" si="238"/>
        <v>9.6081528318902638E-26</v>
      </c>
      <c r="N1262" s="13">
        <f t="shared" si="233"/>
        <v>5.9570547557719636E-26</v>
      </c>
      <c r="O1262" s="13">
        <f t="shared" si="234"/>
        <v>5.9570547557719636E-26</v>
      </c>
      <c r="Q1262">
        <v>21.309554939017179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1.6035947509052739</v>
      </c>
      <c r="G1263" s="13">
        <f t="shared" si="228"/>
        <v>0</v>
      </c>
      <c r="H1263" s="13">
        <f t="shared" si="229"/>
        <v>1.6035947509052739</v>
      </c>
      <c r="I1263" s="16">
        <f t="shared" si="237"/>
        <v>1.6046764092814498</v>
      </c>
      <c r="J1263" s="13">
        <f t="shared" si="230"/>
        <v>1.6045824538794049</v>
      </c>
      <c r="K1263" s="13">
        <f t="shared" si="231"/>
        <v>9.3955402044931802E-5</v>
      </c>
      <c r="L1263" s="13">
        <f t="shared" si="232"/>
        <v>0</v>
      </c>
      <c r="M1263" s="13">
        <f t="shared" si="238"/>
        <v>3.6510980761183001E-26</v>
      </c>
      <c r="N1263" s="13">
        <f t="shared" si="233"/>
        <v>2.2636808071933461E-26</v>
      </c>
      <c r="O1263" s="13">
        <f t="shared" si="234"/>
        <v>2.2636808071933461E-26</v>
      </c>
      <c r="Q1263">
        <v>25.433725510419801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5.4985450372778466</v>
      </c>
      <c r="G1264" s="13">
        <f t="shared" si="228"/>
        <v>0</v>
      </c>
      <c r="H1264" s="13">
        <f t="shared" si="229"/>
        <v>5.4985450372778466</v>
      </c>
      <c r="I1264" s="16">
        <f t="shared" si="237"/>
        <v>5.4986389926798918</v>
      </c>
      <c r="J1264" s="13">
        <f t="shared" si="230"/>
        <v>5.4951257506558004</v>
      </c>
      <c r="K1264" s="13">
        <f t="shared" si="231"/>
        <v>3.513242024091312E-3</v>
      </c>
      <c r="L1264" s="13">
        <f t="shared" si="232"/>
        <v>0</v>
      </c>
      <c r="M1264" s="13">
        <f t="shared" si="238"/>
        <v>1.3874172689249541E-26</v>
      </c>
      <c r="N1264" s="13">
        <f t="shared" si="233"/>
        <v>8.6019870673347153E-27</v>
      </c>
      <c r="O1264" s="13">
        <f t="shared" si="234"/>
        <v>8.6019870673347153E-27</v>
      </c>
      <c r="Q1264">
        <v>25.956255250218948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2.6232926327028951</v>
      </c>
      <c r="G1265" s="13">
        <f t="shared" si="228"/>
        <v>0</v>
      </c>
      <c r="H1265" s="13">
        <f t="shared" si="229"/>
        <v>2.6232926327028951</v>
      </c>
      <c r="I1265" s="16">
        <f t="shared" si="237"/>
        <v>2.6268058747269865</v>
      </c>
      <c r="J1265" s="13">
        <f t="shared" si="230"/>
        <v>2.6264769388027958</v>
      </c>
      <c r="K1265" s="13">
        <f t="shared" si="231"/>
        <v>3.2893592419069861E-4</v>
      </c>
      <c r="L1265" s="13">
        <f t="shared" si="232"/>
        <v>0</v>
      </c>
      <c r="M1265" s="13">
        <f t="shared" si="238"/>
        <v>5.2721856219148255E-27</v>
      </c>
      <c r="N1265" s="13">
        <f t="shared" si="233"/>
        <v>3.2687550855871916E-27</v>
      </c>
      <c r="O1265" s="13">
        <f t="shared" si="234"/>
        <v>3.2687550855871916E-27</v>
      </c>
      <c r="Q1265">
        <v>27.067515000000011</v>
      </c>
    </row>
    <row r="1266" spans="1:17" x14ac:dyDescent="0.2">
      <c r="A1266" s="14">
        <f t="shared" si="235"/>
        <v>60511</v>
      </c>
      <c r="B1266" s="1">
        <v>9</v>
      </c>
      <c r="F1266" s="34">
        <v>0.34807398801978617</v>
      </c>
      <c r="G1266" s="13">
        <f t="shared" si="228"/>
        <v>0</v>
      </c>
      <c r="H1266" s="13">
        <f t="shared" si="229"/>
        <v>0.34807398801978617</v>
      </c>
      <c r="I1266" s="16">
        <f t="shared" si="237"/>
        <v>0.34840292394397687</v>
      </c>
      <c r="J1266" s="13">
        <f t="shared" si="230"/>
        <v>0.34840223149592098</v>
      </c>
      <c r="K1266" s="13">
        <f t="shared" si="231"/>
        <v>6.9244805589452341E-7</v>
      </c>
      <c r="L1266" s="13">
        <f t="shared" si="232"/>
        <v>0</v>
      </c>
      <c r="M1266" s="13">
        <f t="shared" si="238"/>
        <v>2.0034305363276339E-27</v>
      </c>
      <c r="N1266" s="13">
        <f t="shared" si="233"/>
        <v>1.2421269325231329E-27</v>
      </c>
      <c r="O1266" s="13">
        <f t="shared" si="234"/>
        <v>1.2421269325231329E-27</v>
      </c>
      <c r="Q1266">
        <v>27.82192121224956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36.379196338982368</v>
      </c>
      <c r="G1267" s="13">
        <f t="shared" si="228"/>
        <v>0.31680779531790043</v>
      </c>
      <c r="H1267" s="13">
        <f t="shared" si="229"/>
        <v>36.062388543664468</v>
      </c>
      <c r="I1267" s="16">
        <f t="shared" si="237"/>
        <v>36.062389236112523</v>
      </c>
      <c r="J1267" s="13">
        <f t="shared" si="230"/>
        <v>35.041357409725386</v>
      </c>
      <c r="K1267" s="13">
        <f t="shared" si="231"/>
        <v>1.0210318263871372</v>
      </c>
      <c r="L1267" s="13">
        <f t="shared" si="232"/>
        <v>0</v>
      </c>
      <c r="M1267" s="13">
        <f t="shared" si="238"/>
        <v>7.6130360380450093E-28</v>
      </c>
      <c r="N1267" s="13">
        <f t="shared" si="233"/>
        <v>4.7200823435879057E-28</v>
      </c>
      <c r="O1267" s="13">
        <f t="shared" si="234"/>
        <v>0.31680779531790043</v>
      </c>
      <c r="Q1267">
        <v>25.43648880409058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23.134426367887851</v>
      </c>
      <c r="G1268" s="13">
        <f t="shared" si="228"/>
        <v>0</v>
      </c>
      <c r="H1268" s="13">
        <f t="shared" si="229"/>
        <v>23.134426367887851</v>
      </c>
      <c r="I1268" s="16">
        <f t="shared" si="237"/>
        <v>24.155458194274988</v>
      </c>
      <c r="J1268" s="13">
        <f t="shared" si="230"/>
        <v>23.328483591357116</v>
      </c>
      <c r="K1268" s="13">
        <f t="shared" si="231"/>
        <v>0.82697460291787195</v>
      </c>
      <c r="L1268" s="13">
        <f t="shared" si="232"/>
        <v>0</v>
      </c>
      <c r="M1268" s="13">
        <f t="shared" si="238"/>
        <v>2.8929536944571036E-28</v>
      </c>
      <c r="N1268" s="13">
        <f t="shared" si="233"/>
        <v>1.7936312905634041E-28</v>
      </c>
      <c r="O1268" s="13">
        <f t="shared" si="234"/>
        <v>1.7936312905634041E-28</v>
      </c>
      <c r="Q1268">
        <v>18.33317665879337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75.252554139145971</v>
      </c>
      <c r="G1269" s="13">
        <f t="shared" si="228"/>
        <v>5.9282199601311731</v>
      </c>
      <c r="H1269" s="13">
        <f t="shared" si="229"/>
        <v>69.324334179014798</v>
      </c>
      <c r="I1269" s="16">
        <f t="shared" si="237"/>
        <v>70.15130878193267</v>
      </c>
      <c r="J1269" s="13">
        <f t="shared" si="230"/>
        <v>50.218290937379898</v>
      </c>
      <c r="K1269" s="13">
        <f t="shared" si="231"/>
        <v>19.933017844552772</v>
      </c>
      <c r="L1269" s="13">
        <f t="shared" si="232"/>
        <v>0</v>
      </c>
      <c r="M1269" s="13">
        <f t="shared" si="238"/>
        <v>1.0993224038936994E-28</v>
      </c>
      <c r="N1269" s="13">
        <f t="shared" si="233"/>
        <v>6.8157989041409366E-29</v>
      </c>
      <c r="O1269" s="13">
        <f t="shared" si="234"/>
        <v>5.9282199601311731</v>
      </c>
      <c r="Q1269">
        <v>15.15488918852723</v>
      </c>
    </row>
    <row r="1270" spans="1:17" x14ac:dyDescent="0.2">
      <c r="A1270" s="14">
        <f t="shared" si="235"/>
        <v>60633</v>
      </c>
      <c r="B1270" s="1">
        <v>1</v>
      </c>
      <c r="F1270" s="34">
        <v>84.098523414750417</v>
      </c>
      <c r="G1270" s="13">
        <f t="shared" si="228"/>
        <v>7.2051454024319757</v>
      </c>
      <c r="H1270" s="13">
        <f t="shared" si="229"/>
        <v>76.893378012318436</v>
      </c>
      <c r="I1270" s="16">
        <f t="shared" si="237"/>
        <v>96.826395856871216</v>
      </c>
      <c r="J1270" s="13">
        <f t="shared" si="230"/>
        <v>54.068366120058784</v>
      </c>
      <c r="K1270" s="13">
        <f t="shared" si="231"/>
        <v>42.758029736812432</v>
      </c>
      <c r="L1270" s="13">
        <f t="shared" si="232"/>
        <v>5.4597993850590791</v>
      </c>
      <c r="M1270" s="13">
        <f t="shared" si="238"/>
        <v>5.4597993850590791</v>
      </c>
      <c r="N1270" s="13">
        <f t="shared" si="233"/>
        <v>3.3850756187366291</v>
      </c>
      <c r="O1270" s="13">
        <f t="shared" si="234"/>
        <v>10.590221021168604</v>
      </c>
      <c r="Q1270">
        <v>13.73493159354839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7.210810811</v>
      </c>
      <c r="G1271" s="13">
        <f t="shared" si="228"/>
        <v>0</v>
      </c>
      <c r="H1271" s="13">
        <f t="shared" si="229"/>
        <v>7.210810811</v>
      </c>
      <c r="I1271" s="16">
        <f t="shared" si="237"/>
        <v>44.509041162753356</v>
      </c>
      <c r="J1271" s="13">
        <f t="shared" si="230"/>
        <v>38.452065366212153</v>
      </c>
      <c r="K1271" s="13">
        <f t="shared" si="231"/>
        <v>6.0569757965412023</v>
      </c>
      <c r="L1271" s="13">
        <f t="shared" si="232"/>
        <v>0</v>
      </c>
      <c r="M1271" s="13">
        <f t="shared" si="238"/>
        <v>2.07472376632245</v>
      </c>
      <c r="N1271" s="13">
        <f t="shared" si="233"/>
        <v>1.2863287351199191</v>
      </c>
      <c r="O1271" s="13">
        <f t="shared" si="234"/>
        <v>1.2863287351199191</v>
      </c>
      <c r="Q1271">
        <v>16.009774646121219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1.126963621408779</v>
      </c>
      <c r="G1272" s="13">
        <f t="shared" si="228"/>
        <v>0</v>
      </c>
      <c r="H1272" s="13">
        <f t="shared" si="229"/>
        <v>1.126963621408779</v>
      </c>
      <c r="I1272" s="16">
        <f t="shared" si="237"/>
        <v>7.1839394179499809</v>
      </c>
      <c r="J1272" s="13">
        <f t="shared" si="230"/>
        <v>7.1589164847874489</v>
      </c>
      <c r="K1272" s="13">
        <f t="shared" si="231"/>
        <v>2.5022933162532013E-2</v>
      </c>
      <c r="L1272" s="13">
        <f t="shared" si="232"/>
        <v>0</v>
      </c>
      <c r="M1272" s="13">
        <f t="shared" si="238"/>
        <v>0.78839503120253096</v>
      </c>
      <c r="N1272" s="13">
        <f t="shared" si="233"/>
        <v>0.48880491934556919</v>
      </c>
      <c r="O1272" s="13">
        <f t="shared" si="234"/>
        <v>0.48880491934556919</v>
      </c>
      <c r="Q1272">
        <v>17.67624502275288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28.811518137988759</v>
      </c>
      <c r="G1273" s="13">
        <f t="shared" si="228"/>
        <v>0</v>
      </c>
      <c r="H1273" s="13">
        <f t="shared" si="229"/>
        <v>28.811518137988759</v>
      </c>
      <c r="I1273" s="16">
        <f t="shared" si="237"/>
        <v>28.836541071151292</v>
      </c>
      <c r="J1273" s="13">
        <f t="shared" si="230"/>
        <v>27.526645418638129</v>
      </c>
      <c r="K1273" s="13">
        <f t="shared" si="231"/>
        <v>1.3098956525131626</v>
      </c>
      <c r="L1273" s="13">
        <f t="shared" si="232"/>
        <v>0</v>
      </c>
      <c r="M1273" s="13">
        <f t="shared" si="238"/>
        <v>0.29959011185696177</v>
      </c>
      <c r="N1273" s="13">
        <f t="shared" si="233"/>
        <v>0.18574586935131629</v>
      </c>
      <c r="O1273" s="13">
        <f t="shared" si="234"/>
        <v>0.18574586935131629</v>
      </c>
      <c r="Q1273">
        <v>18.713916276873569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0.74620853609863413</v>
      </c>
      <c r="G1274" s="13">
        <f t="shared" si="228"/>
        <v>0</v>
      </c>
      <c r="H1274" s="13">
        <f t="shared" si="229"/>
        <v>0.74620853609863413</v>
      </c>
      <c r="I1274" s="16">
        <f t="shared" si="237"/>
        <v>2.0561041886117968</v>
      </c>
      <c r="J1274" s="13">
        <f t="shared" si="230"/>
        <v>2.055813835607605</v>
      </c>
      <c r="K1274" s="13">
        <f t="shared" si="231"/>
        <v>2.9035300419177901E-4</v>
      </c>
      <c r="L1274" s="13">
        <f t="shared" si="232"/>
        <v>0</v>
      </c>
      <c r="M1274" s="13">
        <f t="shared" si="238"/>
        <v>0.11384424250564548</v>
      </c>
      <c r="N1274" s="13">
        <f t="shared" si="233"/>
        <v>7.0583430353500204E-2</v>
      </c>
      <c r="O1274" s="13">
        <f t="shared" si="234"/>
        <v>7.0583430353500204E-2</v>
      </c>
      <c r="Q1274">
        <v>22.684253398604731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0.73390689871160886</v>
      </c>
      <c r="G1275" s="13">
        <f t="shared" si="228"/>
        <v>0</v>
      </c>
      <c r="H1275" s="13">
        <f t="shared" si="229"/>
        <v>0.73390689871160886</v>
      </c>
      <c r="I1275" s="16">
        <f t="shared" si="237"/>
        <v>0.73419725171580064</v>
      </c>
      <c r="J1275" s="13">
        <f t="shared" si="230"/>
        <v>0.73418792712293879</v>
      </c>
      <c r="K1275" s="13">
        <f t="shared" si="231"/>
        <v>9.3245928618479468E-6</v>
      </c>
      <c r="L1275" s="13">
        <f t="shared" si="232"/>
        <v>0</v>
      </c>
      <c r="M1275" s="13">
        <f t="shared" si="238"/>
        <v>4.3260812152145278E-2</v>
      </c>
      <c r="N1275" s="13">
        <f t="shared" si="233"/>
        <v>2.6821703534330072E-2</v>
      </c>
      <c r="O1275" s="13">
        <f t="shared" si="234"/>
        <v>2.6821703534330072E-2</v>
      </c>
      <c r="Q1275">
        <v>25.17841985550983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1.1220544576796241</v>
      </c>
      <c r="G1276" s="13">
        <f t="shared" si="228"/>
        <v>0</v>
      </c>
      <c r="H1276" s="13">
        <f t="shared" si="229"/>
        <v>1.1220544576796241</v>
      </c>
      <c r="I1276" s="16">
        <f t="shared" si="237"/>
        <v>1.1220637822724859</v>
      </c>
      <c r="J1276" s="13">
        <f t="shared" si="230"/>
        <v>1.1220342082143566</v>
      </c>
      <c r="K1276" s="13">
        <f t="shared" si="231"/>
        <v>2.9574058129311354E-5</v>
      </c>
      <c r="L1276" s="13">
        <f t="shared" si="232"/>
        <v>0</v>
      </c>
      <c r="M1276" s="13">
        <f t="shared" si="238"/>
        <v>1.6439108617815206E-2</v>
      </c>
      <c r="N1276" s="13">
        <f t="shared" si="233"/>
        <v>1.0192247343045427E-2</v>
      </c>
      <c r="O1276" s="13">
        <f t="shared" si="234"/>
        <v>1.0192247343045427E-2</v>
      </c>
      <c r="Q1276">
        <v>26.030932571413629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1.3563799655672839</v>
      </c>
      <c r="G1277" s="13">
        <f t="shared" si="228"/>
        <v>0</v>
      </c>
      <c r="H1277" s="13">
        <f t="shared" si="229"/>
        <v>1.3563799655672839</v>
      </c>
      <c r="I1277" s="16">
        <f t="shared" si="237"/>
        <v>1.3564095396254132</v>
      </c>
      <c r="J1277" s="13">
        <f t="shared" si="230"/>
        <v>1.356358677041988</v>
      </c>
      <c r="K1277" s="13">
        <f t="shared" si="231"/>
        <v>5.0862583425237418E-5</v>
      </c>
      <c r="L1277" s="13">
        <f t="shared" si="232"/>
        <v>0</v>
      </c>
      <c r="M1277" s="13">
        <f t="shared" si="238"/>
        <v>6.2468612747697792E-3</v>
      </c>
      <c r="N1277" s="13">
        <f t="shared" si="233"/>
        <v>3.8730539903572632E-3</v>
      </c>
      <c r="O1277" s="13">
        <f t="shared" si="234"/>
        <v>3.8730539903572632E-3</v>
      </c>
      <c r="Q1277">
        <v>26.224761000000012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0.16789350888165791</v>
      </c>
      <c r="G1278" s="13">
        <f t="shared" si="228"/>
        <v>0</v>
      </c>
      <c r="H1278" s="13">
        <f t="shared" si="229"/>
        <v>0.16789350888165791</v>
      </c>
      <c r="I1278" s="16">
        <f t="shared" si="237"/>
        <v>0.16794437146508315</v>
      </c>
      <c r="J1278" s="13">
        <f t="shared" si="230"/>
        <v>0.16794427330845837</v>
      </c>
      <c r="K1278" s="13">
        <f t="shared" si="231"/>
        <v>9.8156624772638423E-8</v>
      </c>
      <c r="L1278" s="13">
        <f t="shared" si="232"/>
        <v>0</v>
      </c>
      <c r="M1278" s="13">
        <f t="shared" si="238"/>
        <v>2.373807284412516E-3</v>
      </c>
      <c r="N1278" s="13">
        <f t="shared" si="233"/>
        <v>1.4717605163357599E-3</v>
      </c>
      <c r="O1278" s="13">
        <f t="shared" si="234"/>
        <v>1.4717605163357599E-3</v>
      </c>
      <c r="Q1278">
        <v>26.105125493750439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15.92985060237816</v>
      </c>
      <c r="G1279" s="13">
        <f t="shared" si="228"/>
        <v>0</v>
      </c>
      <c r="H1279" s="13">
        <f t="shared" si="229"/>
        <v>15.92985060237816</v>
      </c>
      <c r="I1279" s="16">
        <f t="shared" si="237"/>
        <v>15.929850700534784</v>
      </c>
      <c r="J1279" s="13">
        <f t="shared" si="230"/>
        <v>15.803643846594085</v>
      </c>
      <c r="K1279" s="13">
        <f t="shared" si="231"/>
        <v>0.1262068539406993</v>
      </c>
      <c r="L1279" s="13">
        <f t="shared" si="232"/>
        <v>0</v>
      </c>
      <c r="M1279" s="13">
        <f t="shared" si="238"/>
        <v>9.0204676807675616E-4</v>
      </c>
      <c r="N1279" s="13">
        <f t="shared" si="233"/>
        <v>5.5926899620758878E-4</v>
      </c>
      <c r="O1279" s="13">
        <f t="shared" si="234"/>
        <v>5.5926899620758878E-4</v>
      </c>
      <c r="Q1279">
        <v>23.080933427318289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0.40973067747840131</v>
      </c>
      <c r="G1280" s="13">
        <f t="shared" si="228"/>
        <v>0</v>
      </c>
      <c r="H1280" s="13">
        <f t="shared" si="229"/>
        <v>0.40973067747840131</v>
      </c>
      <c r="I1280" s="16">
        <f t="shared" si="237"/>
        <v>0.53593753141910061</v>
      </c>
      <c r="J1280" s="13">
        <f t="shared" si="230"/>
        <v>0.53592882024405775</v>
      </c>
      <c r="K1280" s="13">
        <f t="shared" si="231"/>
        <v>8.7111750428636725E-6</v>
      </c>
      <c r="L1280" s="13">
        <f t="shared" si="232"/>
        <v>0</v>
      </c>
      <c r="M1280" s="13">
        <f t="shared" si="238"/>
        <v>3.4277777186916738E-4</v>
      </c>
      <c r="N1280" s="13">
        <f t="shared" si="233"/>
        <v>2.1252221855888378E-4</v>
      </c>
      <c r="O1280" s="13">
        <f t="shared" si="234"/>
        <v>2.1252221855888378E-4</v>
      </c>
      <c r="Q1280">
        <v>18.958940518030222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49.483313667312721</v>
      </c>
      <c r="G1281" s="13">
        <f t="shared" si="228"/>
        <v>2.208401615520998</v>
      </c>
      <c r="H1281" s="13">
        <f t="shared" si="229"/>
        <v>47.274912051791723</v>
      </c>
      <c r="I1281" s="16">
        <f t="shared" si="237"/>
        <v>47.274920762966765</v>
      </c>
      <c r="J1281" s="13">
        <f t="shared" si="230"/>
        <v>38.799860093420911</v>
      </c>
      <c r="K1281" s="13">
        <f t="shared" si="231"/>
        <v>8.4750606695458544</v>
      </c>
      <c r="L1281" s="13">
        <f t="shared" si="232"/>
        <v>0</v>
      </c>
      <c r="M1281" s="13">
        <f t="shared" si="238"/>
        <v>1.302555533102836E-4</v>
      </c>
      <c r="N1281" s="13">
        <f t="shared" si="233"/>
        <v>8.0758443052375835E-5</v>
      </c>
      <c r="O1281" s="13">
        <f t="shared" si="234"/>
        <v>2.2084823739640504</v>
      </c>
      <c r="Q1281">
        <v>14.329891964080939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10.50730764850716</v>
      </c>
      <c r="G1282" s="13">
        <f t="shared" si="228"/>
        <v>0</v>
      </c>
      <c r="H1282" s="13">
        <f t="shared" si="229"/>
        <v>10.50730764850716</v>
      </c>
      <c r="I1282" s="16">
        <f t="shared" si="237"/>
        <v>18.982368318053013</v>
      </c>
      <c r="J1282" s="13">
        <f t="shared" si="230"/>
        <v>18.116875931066151</v>
      </c>
      <c r="K1282" s="13">
        <f t="shared" si="231"/>
        <v>0.86549238698686182</v>
      </c>
      <c r="L1282" s="13">
        <f t="shared" si="232"/>
        <v>0</v>
      </c>
      <c r="M1282" s="13">
        <f t="shared" si="238"/>
        <v>4.9497110257907761E-5</v>
      </c>
      <c r="N1282" s="13">
        <f t="shared" si="233"/>
        <v>3.0688208359902812E-5</v>
      </c>
      <c r="O1282" s="13">
        <f t="shared" si="234"/>
        <v>3.0688208359902812E-5</v>
      </c>
      <c r="Q1282">
        <v>12.69606259354839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60.529888192056831</v>
      </c>
      <c r="G1283" s="13">
        <f t="shared" si="228"/>
        <v>3.8029868578435586</v>
      </c>
      <c r="H1283" s="13">
        <f t="shared" si="229"/>
        <v>56.726901334213274</v>
      </c>
      <c r="I1283" s="16">
        <f t="shared" si="237"/>
        <v>57.592393721200139</v>
      </c>
      <c r="J1283" s="13">
        <f t="shared" si="230"/>
        <v>41.948813793613731</v>
      </c>
      <c r="K1283" s="13">
        <f t="shared" si="231"/>
        <v>15.643579927586408</v>
      </c>
      <c r="L1283" s="13">
        <f t="shared" si="232"/>
        <v>0</v>
      </c>
      <c r="M1283" s="13">
        <f t="shared" si="238"/>
        <v>1.8808901898004949E-5</v>
      </c>
      <c r="N1283" s="13">
        <f t="shared" si="233"/>
        <v>1.1661519176763068E-5</v>
      </c>
      <c r="O1283" s="13">
        <f t="shared" si="234"/>
        <v>3.8029985193627356</v>
      </c>
      <c r="Q1283">
        <v>12.82389802771303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26.70108023706479</v>
      </c>
      <c r="G1284" s="13">
        <f t="shared" si="228"/>
        <v>0</v>
      </c>
      <c r="H1284" s="13">
        <f t="shared" si="229"/>
        <v>26.70108023706479</v>
      </c>
      <c r="I1284" s="16">
        <f t="shared" si="237"/>
        <v>42.344660164651202</v>
      </c>
      <c r="J1284" s="13">
        <f t="shared" si="230"/>
        <v>38.233174288499576</v>
      </c>
      <c r="K1284" s="13">
        <f t="shared" si="231"/>
        <v>4.111485876151626</v>
      </c>
      <c r="L1284" s="13">
        <f t="shared" si="232"/>
        <v>0</v>
      </c>
      <c r="M1284" s="13">
        <f t="shared" si="238"/>
        <v>7.1473827212418811E-6</v>
      </c>
      <c r="N1284" s="13">
        <f t="shared" si="233"/>
        <v>4.4313772871699664E-6</v>
      </c>
      <c r="O1284" s="13">
        <f t="shared" si="234"/>
        <v>4.4313772871699664E-6</v>
      </c>
      <c r="Q1284">
        <v>18.178473194690181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64.347490349265286</v>
      </c>
      <c r="G1285" s="13">
        <f t="shared" si="228"/>
        <v>4.3540619487966428</v>
      </c>
      <c r="H1285" s="13">
        <f t="shared" si="229"/>
        <v>59.993428400468645</v>
      </c>
      <c r="I1285" s="16">
        <f t="shared" si="237"/>
        <v>64.104914276620264</v>
      </c>
      <c r="J1285" s="13">
        <f t="shared" si="230"/>
        <v>51.043672060684266</v>
      </c>
      <c r="K1285" s="13">
        <f t="shared" si="231"/>
        <v>13.061242215935998</v>
      </c>
      <c r="L1285" s="13">
        <f t="shared" si="232"/>
        <v>0</v>
      </c>
      <c r="M1285" s="13">
        <f t="shared" si="238"/>
        <v>2.7160054340719147E-6</v>
      </c>
      <c r="N1285" s="13">
        <f t="shared" si="233"/>
        <v>1.6839233691245872E-6</v>
      </c>
      <c r="O1285" s="13">
        <f t="shared" si="234"/>
        <v>4.3540636327200115</v>
      </c>
      <c r="Q1285">
        <v>17.431142358590488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42.539584562304931</v>
      </c>
      <c r="G1286" s="13">
        <f t="shared" ref="G1286:G1349" si="244">IF((F1286-$J$2)&gt;0,$I$2*(F1286-$J$2),0)</f>
        <v>1.2060666443741344</v>
      </c>
      <c r="H1286" s="13">
        <f t="shared" ref="H1286:H1349" si="245">F1286-G1286</f>
        <v>41.333517917930799</v>
      </c>
      <c r="I1286" s="16">
        <f t="shared" si="237"/>
        <v>54.394760133866797</v>
      </c>
      <c r="J1286" s="13">
        <f t="shared" ref="J1286:J1349" si="246">I1286/SQRT(1+(I1286/($K$2*(300+(25*Q1286)+0.05*(Q1286)^3)))^2)</f>
        <v>47.042502283539989</v>
      </c>
      <c r="K1286" s="13">
        <f t="shared" ref="K1286:K1349" si="247">I1286-J1286</f>
        <v>7.3522578503268079</v>
      </c>
      <c r="L1286" s="13">
        <f t="shared" ref="L1286:L1349" si="248">IF(K1286&gt;$N$2,(K1286-$N$2)/$L$2,0)</f>
        <v>0</v>
      </c>
      <c r="M1286" s="13">
        <f t="shared" si="238"/>
        <v>1.0320820649473276E-6</v>
      </c>
      <c r="N1286" s="13">
        <f t="shared" ref="N1286:N1349" si="249">$M$2*M1286</f>
        <v>6.3989088026734304E-7</v>
      </c>
      <c r="O1286" s="13">
        <f t="shared" ref="O1286:O1349" si="250">N1286+G1286</f>
        <v>1.2060672842650146</v>
      </c>
      <c r="Q1286">
        <v>18.91424291171111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23.143364455222809</v>
      </c>
      <c r="G1287" s="13">
        <f t="shared" si="244"/>
        <v>0</v>
      </c>
      <c r="H1287" s="13">
        <f t="shared" si="245"/>
        <v>23.143364455222809</v>
      </c>
      <c r="I1287" s="16">
        <f t="shared" ref="I1287:I1350" si="252">H1287+K1286-L1286</f>
        <v>30.495622305549617</v>
      </c>
      <c r="J1287" s="13">
        <f t="shared" si="246"/>
        <v>29.809062706924461</v>
      </c>
      <c r="K1287" s="13">
        <f t="shared" si="247"/>
        <v>0.68655959862515559</v>
      </c>
      <c r="L1287" s="13">
        <f t="shared" si="248"/>
        <v>0</v>
      </c>
      <c r="M1287" s="13">
        <f t="shared" ref="M1287:M1350" si="253">L1287+M1286-N1286</f>
        <v>3.9219118467998452E-7</v>
      </c>
      <c r="N1287" s="13">
        <f t="shared" si="249"/>
        <v>2.431585345015904E-7</v>
      </c>
      <c r="O1287" s="13">
        <f t="shared" si="250"/>
        <v>2.431585345015904E-7</v>
      </c>
      <c r="Q1287">
        <v>24.738051025647991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10.73868129977493</v>
      </c>
      <c r="G1288" s="13">
        <f t="shared" si="244"/>
        <v>0</v>
      </c>
      <c r="H1288" s="13">
        <f t="shared" si="245"/>
        <v>10.73868129977493</v>
      </c>
      <c r="I1288" s="16">
        <f t="shared" si="252"/>
        <v>11.425240898400085</v>
      </c>
      <c r="J1288" s="13">
        <f t="shared" si="246"/>
        <v>11.393219205059568</v>
      </c>
      <c r="K1288" s="13">
        <f t="shared" si="247"/>
        <v>3.2021693340517743E-2</v>
      </c>
      <c r="L1288" s="13">
        <f t="shared" si="248"/>
        <v>0</v>
      </c>
      <c r="M1288" s="13">
        <f t="shared" si="253"/>
        <v>1.4903265017839412E-7</v>
      </c>
      <c r="N1288" s="13">
        <f t="shared" si="249"/>
        <v>9.2400243110604359E-8</v>
      </c>
      <c r="O1288" s="13">
        <f t="shared" si="250"/>
        <v>9.2400243110604359E-8</v>
      </c>
      <c r="Q1288">
        <v>25.817811971979982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0.74203877913783733</v>
      </c>
      <c r="G1289" s="13">
        <f t="shared" si="244"/>
        <v>0</v>
      </c>
      <c r="H1289" s="13">
        <f t="shared" si="245"/>
        <v>0.74203877913783733</v>
      </c>
      <c r="I1289" s="16">
        <f t="shared" si="252"/>
        <v>0.77406047247835508</v>
      </c>
      <c r="J1289" s="13">
        <f t="shared" si="246"/>
        <v>0.77404833799060113</v>
      </c>
      <c r="K1289" s="13">
        <f t="shared" si="247"/>
        <v>1.2134487753945322E-5</v>
      </c>
      <c r="L1289" s="13">
        <f t="shared" si="248"/>
        <v>0</v>
      </c>
      <c r="M1289" s="13">
        <f t="shared" si="253"/>
        <v>5.6632407067789762E-8</v>
      </c>
      <c r="N1289" s="13">
        <f t="shared" si="249"/>
        <v>3.5112092382029653E-8</v>
      </c>
      <c r="O1289" s="13">
        <f t="shared" si="250"/>
        <v>3.5112092382029653E-8</v>
      </c>
      <c r="Q1289">
        <v>24.42655400000001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16.085619204950401</v>
      </c>
      <c r="G1290" s="13">
        <f t="shared" si="244"/>
        <v>0</v>
      </c>
      <c r="H1290" s="13">
        <f t="shared" si="245"/>
        <v>16.085619204950401</v>
      </c>
      <c r="I1290" s="16">
        <f t="shared" si="252"/>
        <v>16.085631339438155</v>
      </c>
      <c r="J1290" s="13">
        <f t="shared" si="246"/>
        <v>15.995469974682598</v>
      </c>
      <c r="K1290" s="13">
        <f t="shared" si="247"/>
        <v>9.0161364755557472E-2</v>
      </c>
      <c r="L1290" s="13">
        <f t="shared" si="248"/>
        <v>0</v>
      </c>
      <c r="M1290" s="13">
        <f t="shared" si="253"/>
        <v>2.1520314685760108E-8</v>
      </c>
      <c r="N1290" s="13">
        <f t="shared" si="249"/>
        <v>1.3342595105171268E-8</v>
      </c>
      <c r="O1290" s="13">
        <f t="shared" si="250"/>
        <v>1.3342595105171268E-8</v>
      </c>
      <c r="Q1290">
        <v>25.723148554213981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62.256281771063392</v>
      </c>
      <c r="G1291" s="13">
        <f t="shared" si="244"/>
        <v>4.0521936791398705</v>
      </c>
      <c r="H1291" s="13">
        <f t="shared" si="245"/>
        <v>58.204088091923524</v>
      </c>
      <c r="I1291" s="16">
        <f t="shared" si="252"/>
        <v>58.294249456679083</v>
      </c>
      <c r="J1291" s="13">
        <f t="shared" si="246"/>
        <v>52.579897718741499</v>
      </c>
      <c r="K1291" s="13">
        <f t="shared" si="247"/>
        <v>5.7143517379375837</v>
      </c>
      <c r="L1291" s="13">
        <f t="shared" si="248"/>
        <v>0</v>
      </c>
      <c r="M1291" s="13">
        <f t="shared" si="253"/>
        <v>8.1777195805888409E-9</v>
      </c>
      <c r="N1291" s="13">
        <f t="shared" si="249"/>
        <v>5.0701861399650814E-9</v>
      </c>
      <c r="O1291" s="13">
        <f t="shared" si="250"/>
        <v>4.0521936842100565</v>
      </c>
      <c r="Q1291">
        <v>22.61898971779998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53.555714146392013</v>
      </c>
      <c r="G1292" s="13">
        <f t="shared" si="244"/>
        <v>2.7962571258623443</v>
      </c>
      <c r="H1292" s="13">
        <f t="shared" si="245"/>
        <v>50.759457020529666</v>
      </c>
      <c r="I1292" s="16">
        <f t="shared" si="252"/>
        <v>56.47380875846725</v>
      </c>
      <c r="J1292" s="13">
        <f t="shared" si="246"/>
        <v>46.818219971492695</v>
      </c>
      <c r="K1292" s="13">
        <f t="shared" si="247"/>
        <v>9.6555887869745547</v>
      </c>
      <c r="L1292" s="13">
        <f t="shared" si="248"/>
        <v>0</v>
      </c>
      <c r="M1292" s="13">
        <f t="shared" si="253"/>
        <v>3.1075334406237595E-9</v>
      </c>
      <c r="N1292" s="13">
        <f t="shared" si="249"/>
        <v>1.9266707331867308E-9</v>
      </c>
      <c r="O1292" s="13">
        <f t="shared" si="250"/>
        <v>2.7962571277890151</v>
      </c>
      <c r="Q1292">
        <v>17.321026216739011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13.26630608122402</v>
      </c>
      <c r="G1293" s="13">
        <f t="shared" si="244"/>
        <v>0</v>
      </c>
      <c r="H1293" s="13">
        <f t="shared" si="245"/>
        <v>13.26630608122402</v>
      </c>
      <c r="I1293" s="16">
        <f t="shared" si="252"/>
        <v>22.921894868198574</v>
      </c>
      <c r="J1293" s="13">
        <f t="shared" si="246"/>
        <v>21.950334857356392</v>
      </c>
      <c r="K1293" s="13">
        <f t="shared" si="247"/>
        <v>0.97156001084218246</v>
      </c>
      <c r="L1293" s="13">
        <f t="shared" si="248"/>
        <v>0</v>
      </c>
      <c r="M1293" s="13">
        <f t="shared" si="253"/>
        <v>1.1808627074370287E-9</v>
      </c>
      <c r="N1293" s="13">
        <f t="shared" si="249"/>
        <v>7.3213487861095784E-10</v>
      </c>
      <c r="O1293" s="13">
        <f t="shared" si="250"/>
        <v>7.3213487861095784E-10</v>
      </c>
      <c r="Q1293">
        <v>15.982345137790309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159.23625191317299</v>
      </c>
      <c r="G1294" s="13">
        <f t="shared" si="244"/>
        <v>18.051359560209487</v>
      </c>
      <c r="H1294" s="13">
        <f t="shared" si="245"/>
        <v>141.18489235296352</v>
      </c>
      <c r="I1294" s="16">
        <f t="shared" si="252"/>
        <v>142.1564523638057</v>
      </c>
      <c r="J1294" s="13">
        <f t="shared" si="246"/>
        <v>57.808208172288033</v>
      </c>
      <c r="K1294" s="13">
        <f t="shared" si="247"/>
        <v>84.348244191517665</v>
      </c>
      <c r="L1294" s="13">
        <f t="shared" si="248"/>
        <v>45.363091671230116</v>
      </c>
      <c r="M1294" s="13">
        <f t="shared" si="253"/>
        <v>45.363091671678845</v>
      </c>
      <c r="N1294" s="13">
        <f t="shared" si="249"/>
        <v>28.125116836440885</v>
      </c>
      <c r="O1294" s="13">
        <f t="shared" si="250"/>
        <v>46.176476396650372</v>
      </c>
      <c r="Q1294">
        <v>13.305066402839049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107.0642855841583</v>
      </c>
      <c r="G1295" s="13">
        <f t="shared" si="244"/>
        <v>10.520278555428641</v>
      </c>
      <c r="H1295" s="13">
        <f t="shared" si="245"/>
        <v>96.544007028729652</v>
      </c>
      <c r="I1295" s="16">
        <f t="shared" si="252"/>
        <v>135.52915954901721</v>
      </c>
      <c r="J1295" s="13">
        <f t="shared" si="246"/>
        <v>66.343694226843724</v>
      </c>
      <c r="K1295" s="13">
        <f t="shared" si="247"/>
        <v>69.185465322173485</v>
      </c>
      <c r="L1295" s="13">
        <f t="shared" si="248"/>
        <v>30.815323523678085</v>
      </c>
      <c r="M1295" s="13">
        <f t="shared" si="253"/>
        <v>48.053298358916052</v>
      </c>
      <c r="N1295" s="13">
        <f t="shared" si="249"/>
        <v>29.793044982527952</v>
      </c>
      <c r="O1295" s="13">
        <f t="shared" si="250"/>
        <v>40.313323537956592</v>
      </c>
      <c r="Q1295">
        <v>15.959929579281599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51.254499418976962</v>
      </c>
      <c r="G1296" s="13">
        <f t="shared" si="244"/>
        <v>2.4640742364488157</v>
      </c>
      <c r="H1296" s="13">
        <f t="shared" si="245"/>
        <v>48.790425182528146</v>
      </c>
      <c r="I1296" s="16">
        <f t="shared" si="252"/>
        <v>87.160566981023536</v>
      </c>
      <c r="J1296" s="13">
        <f t="shared" si="246"/>
        <v>49.640555221322238</v>
      </c>
      <c r="K1296" s="13">
        <f t="shared" si="247"/>
        <v>37.520011759701298</v>
      </c>
      <c r="L1296" s="13">
        <f t="shared" si="248"/>
        <v>0.43423832264821904</v>
      </c>
      <c r="M1296" s="13">
        <f t="shared" si="253"/>
        <v>18.69449169903632</v>
      </c>
      <c r="N1296" s="13">
        <f t="shared" si="249"/>
        <v>11.590584853402518</v>
      </c>
      <c r="O1296" s="13">
        <f t="shared" si="250"/>
        <v>14.054659089851334</v>
      </c>
      <c r="Q1296">
        <v>12.62395209354839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37.075485343906692</v>
      </c>
      <c r="G1297" s="13">
        <f t="shared" si="244"/>
        <v>0.41731788278046683</v>
      </c>
      <c r="H1297" s="13">
        <f t="shared" si="245"/>
        <v>36.658167461126226</v>
      </c>
      <c r="I1297" s="16">
        <f t="shared" si="252"/>
        <v>73.743940898179318</v>
      </c>
      <c r="J1297" s="13">
        <f t="shared" si="246"/>
        <v>55.704185565439175</v>
      </c>
      <c r="K1297" s="13">
        <f t="shared" si="247"/>
        <v>18.039755332740143</v>
      </c>
      <c r="L1297" s="13">
        <f t="shared" si="248"/>
        <v>0</v>
      </c>
      <c r="M1297" s="13">
        <f t="shared" si="253"/>
        <v>7.1039068456338015</v>
      </c>
      <c r="N1297" s="13">
        <f t="shared" si="249"/>
        <v>4.4044222442929568</v>
      </c>
      <c r="O1297" s="13">
        <f t="shared" si="250"/>
        <v>4.8217401270734239</v>
      </c>
      <c r="Q1297">
        <v>17.536868194844821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25.960786541753809</v>
      </c>
      <c r="G1298" s="13">
        <f t="shared" si="244"/>
        <v>0</v>
      </c>
      <c r="H1298" s="13">
        <f t="shared" si="245"/>
        <v>25.960786541753809</v>
      </c>
      <c r="I1298" s="16">
        <f t="shared" si="252"/>
        <v>44.000541874493948</v>
      </c>
      <c r="J1298" s="13">
        <f t="shared" si="246"/>
        <v>39.389254091780259</v>
      </c>
      <c r="K1298" s="13">
        <f t="shared" si="247"/>
        <v>4.6112877827136884</v>
      </c>
      <c r="L1298" s="13">
        <f t="shared" si="248"/>
        <v>0</v>
      </c>
      <c r="M1298" s="13">
        <f t="shared" si="253"/>
        <v>2.6994846013408447</v>
      </c>
      <c r="N1298" s="13">
        <f t="shared" si="249"/>
        <v>1.6736804528313236</v>
      </c>
      <c r="O1298" s="13">
        <f t="shared" si="250"/>
        <v>1.6736804528313236</v>
      </c>
      <c r="Q1298">
        <v>18.088448262298659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6.999104503068625</v>
      </c>
      <c r="G1299" s="13">
        <f t="shared" si="244"/>
        <v>0</v>
      </c>
      <c r="H1299" s="13">
        <f t="shared" si="245"/>
        <v>6.999104503068625</v>
      </c>
      <c r="I1299" s="16">
        <f t="shared" si="252"/>
        <v>11.610392285782314</v>
      </c>
      <c r="J1299" s="13">
        <f t="shared" si="246"/>
        <v>11.557023295363118</v>
      </c>
      <c r="K1299" s="13">
        <f t="shared" si="247"/>
        <v>5.3368990419196294E-2</v>
      </c>
      <c r="L1299" s="13">
        <f t="shared" si="248"/>
        <v>0</v>
      </c>
      <c r="M1299" s="13">
        <f t="shared" si="253"/>
        <v>1.0258041485095211</v>
      </c>
      <c r="N1299" s="13">
        <f t="shared" si="249"/>
        <v>0.63599857207590305</v>
      </c>
      <c r="O1299" s="13">
        <f t="shared" si="250"/>
        <v>0.63599857207590305</v>
      </c>
      <c r="Q1299">
        <v>22.490344675295258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0.75604594972520645</v>
      </c>
      <c r="G1300" s="13">
        <f t="shared" si="244"/>
        <v>0</v>
      </c>
      <c r="H1300" s="13">
        <f t="shared" si="245"/>
        <v>0.75604594972520645</v>
      </c>
      <c r="I1300" s="16">
        <f t="shared" si="252"/>
        <v>0.80941494014440274</v>
      </c>
      <c r="J1300" s="13">
        <f t="shared" si="246"/>
        <v>0.80940109868266574</v>
      </c>
      <c r="K1300" s="13">
        <f t="shared" si="247"/>
        <v>1.3841461736996408E-5</v>
      </c>
      <c r="L1300" s="13">
        <f t="shared" si="248"/>
        <v>0</v>
      </c>
      <c r="M1300" s="13">
        <f t="shared" si="253"/>
        <v>0.38980557643361802</v>
      </c>
      <c r="N1300" s="13">
        <f t="shared" si="249"/>
        <v>0.24167945738884317</v>
      </c>
      <c r="O1300" s="13">
        <f t="shared" si="250"/>
        <v>0.24167945738884317</v>
      </c>
      <c r="Q1300">
        <v>24.44349289864903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6.4585699396566811</v>
      </c>
      <c r="G1301" s="13">
        <f t="shared" si="244"/>
        <v>0</v>
      </c>
      <c r="H1301" s="13">
        <f t="shared" si="245"/>
        <v>6.4585699396566811</v>
      </c>
      <c r="I1301" s="16">
        <f t="shared" si="252"/>
        <v>6.4585837811184179</v>
      </c>
      <c r="J1301" s="13">
        <f t="shared" si="246"/>
        <v>6.4522720404254672</v>
      </c>
      <c r="K1301" s="13">
        <f t="shared" si="247"/>
        <v>6.3117406929507069E-3</v>
      </c>
      <c r="L1301" s="13">
        <f t="shared" si="248"/>
        <v>0</v>
      </c>
      <c r="M1301" s="13">
        <f t="shared" si="253"/>
        <v>0.14812611904477485</v>
      </c>
      <c r="N1301" s="13">
        <f t="shared" si="249"/>
        <v>9.1838193807760413E-2</v>
      </c>
      <c r="O1301" s="13">
        <f t="shared" si="250"/>
        <v>9.1838193807760413E-2</v>
      </c>
      <c r="Q1301">
        <v>25.208658282947908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0.3675506938728525</v>
      </c>
      <c r="G1302" s="13">
        <f t="shared" si="244"/>
        <v>0</v>
      </c>
      <c r="H1302" s="13">
        <f t="shared" si="245"/>
        <v>0.3675506938728525</v>
      </c>
      <c r="I1302" s="16">
        <f t="shared" si="252"/>
        <v>0.3738624345658032</v>
      </c>
      <c r="J1302" s="13">
        <f t="shared" si="246"/>
        <v>0.37386126696512151</v>
      </c>
      <c r="K1302" s="13">
        <f t="shared" si="247"/>
        <v>1.1676006816951912E-6</v>
      </c>
      <c r="L1302" s="13">
        <f t="shared" si="248"/>
        <v>0</v>
      </c>
      <c r="M1302" s="13">
        <f t="shared" si="253"/>
        <v>5.6287925237014438E-2</v>
      </c>
      <c r="N1302" s="13">
        <f t="shared" si="249"/>
        <v>3.4898513646948952E-2</v>
      </c>
      <c r="O1302" s="13">
        <f t="shared" si="250"/>
        <v>3.4898513646948952E-2</v>
      </c>
      <c r="Q1302">
        <v>25.560473000000009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14.89890180336649</v>
      </c>
      <c r="G1303" s="13">
        <f t="shared" si="244"/>
        <v>0</v>
      </c>
      <c r="H1303" s="13">
        <f t="shared" si="245"/>
        <v>14.89890180336649</v>
      </c>
      <c r="I1303" s="16">
        <f t="shared" si="252"/>
        <v>14.898902970967171</v>
      </c>
      <c r="J1303" s="13">
        <f t="shared" si="246"/>
        <v>14.811193445785067</v>
      </c>
      <c r="K1303" s="13">
        <f t="shared" si="247"/>
        <v>8.7709525182104287E-2</v>
      </c>
      <c r="L1303" s="13">
        <f t="shared" si="248"/>
        <v>0</v>
      </c>
      <c r="M1303" s="13">
        <f t="shared" si="253"/>
        <v>2.1389411590065487E-2</v>
      </c>
      <c r="N1303" s="13">
        <f t="shared" si="249"/>
        <v>1.3261435185840602E-2</v>
      </c>
      <c r="O1303" s="13">
        <f t="shared" si="250"/>
        <v>1.3261435185840602E-2</v>
      </c>
      <c r="Q1303">
        <v>24.266318176953021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11.343985455607839</v>
      </c>
      <c r="G1304" s="13">
        <f t="shared" si="244"/>
        <v>0</v>
      </c>
      <c r="H1304" s="13">
        <f t="shared" si="245"/>
        <v>11.343985455607839</v>
      </c>
      <c r="I1304" s="16">
        <f t="shared" si="252"/>
        <v>11.431694980789944</v>
      </c>
      <c r="J1304" s="13">
        <f t="shared" si="246"/>
        <v>11.351344553064566</v>
      </c>
      <c r="K1304" s="13">
        <f t="shared" si="247"/>
        <v>8.0350427725377926E-2</v>
      </c>
      <c r="L1304" s="13">
        <f t="shared" si="248"/>
        <v>0</v>
      </c>
      <c r="M1304" s="13">
        <f t="shared" si="253"/>
        <v>8.1279764042248848E-3</v>
      </c>
      <c r="N1304" s="13">
        <f t="shared" si="249"/>
        <v>5.0393453706194281E-3</v>
      </c>
      <c r="O1304" s="13">
        <f t="shared" si="250"/>
        <v>5.0393453706194281E-3</v>
      </c>
      <c r="Q1304">
        <v>19.243333861747502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59.111600957007248</v>
      </c>
      <c r="G1305" s="13">
        <f t="shared" si="244"/>
        <v>3.5982555278445045</v>
      </c>
      <c r="H1305" s="13">
        <f t="shared" si="245"/>
        <v>55.51334542916274</v>
      </c>
      <c r="I1305" s="16">
        <f t="shared" si="252"/>
        <v>55.593695856888118</v>
      </c>
      <c r="J1305" s="13">
        <f t="shared" si="246"/>
        <v>44.018029266475814</v>
      </c>
      <c r="K1305" s="13">
        <f t="shared" si="247"/>
        <v>11.575666590412304</v>
      </c>
      <c r="L1305" s="13">
        <f t="shared" si="248"/>
        <v>0</v>
      </c>
      <c r="M1305" s="13">
        <f t="shared" si="253"/>
        <v>3.0886310336054566E-3</v>
      </c>
      <c r="N1305" s="13">
        <f t="shared" si="249"/>
        <v>1.9149512408353831E-3</v>
      </c>
      <c r="O1305" s="13">
        <f t="shared" si="250"/>
        <v>3.6001704790853397</v>
      </c>
      <c r="Q1305">
        <v>15.1837954925877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0.17031964054998311</v>
      </c>
      <c r="G1306" s="13">
        <f t="shared" si="244"/>
        <v>0</v>
      </c>
      <c r="H1306" s="13">
        <f t="shared" si="245"/>
        <v>0.17031964054998311</v>
      </c>
      <c r="I1306" s="16">
        <f t="shared" si="252"/>
        <v>11.745986230962288</v>
      </c>
      <c r="J1306" s="13">
        <f t="shared" si="246"/>
        <v>11.547641088768616</v>
      </c>
      <c r="K1306" s="13">
        <f t="shared" si="247"/>
        <v>0.19834514219367172</v>
      </c>
      <c r="L1306" s="13">
        <f t="shared" si="248"/>
        <v>0</v>
      </c>
      <c r="M1306" s="13">
        <f t="shared" si="253"/>
        <v>1.1736797927700735E-3</v>
      </c>
      <c r="N1306" s="13">
        <f t="shared" si="249"/>
        <v>7.2768147151744552E-4</v>
      </c>
      <c r="O1306" s="13">
        <f t="shared" si="250"/>
        <v>7.2768147151744552E-4</v>
      </c>
      <c r="Q1306">
        <v>13.26524259354839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49.477916354800648</v>
      </c>
      <c r="G1307" s="13">
        <f t="shared" si="244"/>
        <v>2.207622507494281</v>
      </c>
      <c r="H1307" s="13">
        <f t="shared" si="245"/>
        <v>47.27029384730637</v>
      </c>
      <c r="I1307" s="16">
        <f t="shared" si="252"/>
        <v>47.468638989500043</v>
      </c>
      <c r="J1307" s="13">
        <f t="shared" si="246"/>
        <v>39.622103616145097</v>
      </c>
      <c r="K1307" s="13">
        <f t="shared" si="247"/>
        <v>7.8465353733549463</v>
      </c>
      <c r="L1307" s="13">
        <f t="shared" si="248"/>
        <v>0</v>
      </c>
      <c r="M1307" s="13">
        <f t="shared" si="253"/>
        <v>4.4599832125262798E-4</v>
      </c>
      <c r="N1307" s="13">
        <f t="shared" si="249"/>
        <v>2.7651895917662936E-4</v>
      </c>
      <c r="O1307" s="13">
        <f t="shared" si="250"/>
        <v>2.2078990264534575</v>
      </c>
      <c r="Q1307">
        <v>15.160391656730919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68.563517673488406</v>
      </c>
      <c r="G1308" s="13">
        <f t="shared" si="244"/>
        <v>4.9626501529839127</v>
      </c>
      <c r="H1308" s="13">
        <f t="shared" si="245"/>
        <v>63.600867520504494</v>
      </c>
      <c r="I1308" s="16">
        <f t="shared" si="252"/>
        <v>71.447402893859447</v>
      </c>
      <c r="J1308" s="13">
        <f t="shared" si="246"/>
        <v>47.613561033804451</v>
      </c>
      <c r="K1308" s="13">
        <f t="shared" si="247"/>
        <v>23.833841860054996</v>
      </c>
      <c r="L1308" s="13">
        <f t="shared" si="248"/>
        <v>0</v>
      </c>
      <c r="M1308" s="13">
        <f t="shared" si="253"/>
        <v>1.6947936207599863E-4</v>
      </c>
      <c r="N1308" s="13">
        <f t="shared" si="249"/>
        <v>1.0507720448711914E-4</v>
      </c>
      <c r="O1308" s="13">
        <f t="shared" si="250"/>
        <v>4.9627552301883995</v>
      </c>
      <c r="Q1308">
        <v>13.43884749040321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6.8785925827800503</v>
      </c>
      <c r="G1309" s="13">
        <f t="shared" si="244"/>
        <v>0</v>
      </c>
      <c r="H1309" s="13">
        <f t="shared" si="245"/>
        <v>6.8785925827800503</v>
      </c>
      <c r="I1309" s="16">
        <f t="shared" si="252"/>
        <v>30.712434442835047</v>
      </c>
      <c r="J1309" s="13">
        <f t="shared" si="246"/>
        <v>28.463630666506731</v>
      </c>
      <c r="K1309" s="13">
        <f t="shared" si="247"/>
        <v>2.248803776328316</v>
      </c>
      <c r="L1309" s="13">
        <f t="shared" si="248"/>
        <v>0</v>
      </c>
      <c r="M1309" s="13">
        <f t="shared" si="253"/>
        <v>6.4402157588879484E-5</v>
      </c>
      <c r="N1309" s="13">
        <f t="shared" si="249"/>
        <v>3.9929337705105277E-5</v>
      </c>
      <c r="O1309" s="13">
        <f t="shared" si="250"/>
        <v>3.9929337705105277E-5</v>
      </c>
      <c r="Q1309">
        <v>15.903048704292241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2.8412337489627908</v>
      </c>
      <c r="G1310" s="13">
        <f t="shared" si="244"/>
        <v>0</v>
      </c>
      <c r="H1310" s="13">
        <f t="shared" si="245"/>
        <v>2.8412337489627908</v>
      </c>
      <c r="I1310" s="16">
        <f t="shared" si="252"/>
        <v>5.0900375252911072</v>
      </c>
      <c r="J1310" s="13">
        <f t="shared" si="246"/>
        <v>5.0836674056235989</v>
      </c>
      <c r="K1310" s="13">
        <f t="shared" si="247"/>
        <v>6.3701196675083338E-3</v>
      </c>
      <c r="L1310" s="13">
        <f t="shared" si="248"/>
        <v>0</v>
      </c>
      <c r="M1310" s="13">
        <f t="shared" si="253"/>
        <v>2.4472819883774207E-5</v>
      </c>
      <c r="N1310" s="13">
        <f t="shared" si="249"/>
        <v>1.5173148327940008E-5</v>
      </c>
      <c r="O1310" s="13">
        <f t="shared" si="250"/>
        <v>1.5173148327940008E-5</v>
      </c>
      <c r="Q1310">
        <v>20.063416526912938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0.36710251525270221</v>
      </c>
      <c r="G1311" s="13">
        <f t="shared" si="244"/>
        <v>0</v>
      </c>
      <c r="H1311" s="13">
        <f t="shared" si="245"/>
        <v>0.36710251525270221</v>
      </c>
      <c r="I1311" s="16">
        <f t="shared" si="252"/>
        <v>0.37347263492021054</v>
      </c>
      <c r="J1311" s="13">
        <f t="shared" si="246"/>
        <v>0.37347082766576162</v>
      </c>
      <c r="K1311" s="13">
        <f t="shared" si="247"/>
        <v>1.8072544489267095E-6</v>
      </c>
      <c r="L1311" s="13">
        <f t="shared" si="248"/>
        <v>0</v>
      </c>
      <c r="M1311" s="13">
        <f t="shared" si="253"/>
        <v>9.2996715558341982E-6</v>
      </c>
      <c r="N1311" s="13">
        <f t="shared" si="249"/>
        <v>5.7657963646172031E-6</v>
      </c>
      <c r="O1311" s="13">
        <f t="shared" si="250"/>
        <v>5.7657963646172031E-6</v>
      </c>
      <c r="Q1311">
        <v>22.416932089240149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15.808173115019169</v>
      </c>
      <c r="G1312" s="13">
        <f t="shared" si="244"/>
        <v>0</v>
      </c>
      <c r="H1312" s="13">
        <f t="shared" si="245"/>
        <v>15.808173115019169</v>
      </c>
      <c r="I1312" s="16">
        <f t="shared" si="252"/>
        <v>15.808174922273619</v>
      </c>
      <c r="J1312" s="13">
        <f t="shared" si="246"/>
        <v>15.726819442718368</v>
      </c>
      <c r="K1312" s="13">
        <f t="shared" si="247"/>
        <v>8.1355479555250909E-2</v>
      </c>
      <c r="L1312" s="13">
        <f t="shared" si="248"/>
        <v>0</v>
      </c>
      <c r="M1312" s="13">
        <f t="shared" si="253"/>
        <v>3.5338751912169951E-6</v>
      </c>
      <c r="N1312" s="13">
        <f t="shared" si="249"/>
        <v>2.1910026185545371E-6</v>
      </c>
      <c r="O1312" s="13">
        <f t="shared" si="250"/>
        <v>2.1910026185545371E-6</v>
      </c>
      <c r="Q1312">
        <v>26.093779000000008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3.5132421490389811</v>
      </c>
      <c r="G1313" s="13">
        <f t="shared" si="244"/>
        <v>0</v>
      </c>
      <c r="H1313" s="13">
        <f t="shared" si="245"/>
        <v>3.5132421490389811</v>
      </c>
      <c r="I1313" s="16">
        <f t="shared" si="252"/>
        <v>3.594597628594232</v>
      </c>
      <c r="J1313" s="13">
        <f t="shared" si="246"/>
        <v>3.5936573267597578</v>
      </c>
      <c r="K1313" s="13">
        <f t="shared" si="247"/>
        <v>9.403018344742442E-4</v>
      </c>
      <c r="L1313" s="13">
        <f t="shared" si="248"/>
        <v>0</v>
      </c>
      <c r="M1313" s="13">
        <f t="shared" si="253"/>
        <v>1.342872572662458E-6</v>
      </c>
      <c r="N1313" s="13">
        <f t="shared" si="249"/>
        <v>8.32580995050724E-7</v>
      </c>
      <c r="O1313" s="13">
        <f t="shared" si="250"/>
        <v>8.32580995050724E-7</v>
      </c>
      <c r="Q1313">
        <v>26.27087883354746</v>
      </c>
    </row>
    <row r="1314" spans="1:17" x14ac:dyDescent="0.2">
      <c r="A1314" s="14">
        <f t="shared" si="251"/>
        <v>61972</v>
      </c>
      <c r="B1314" s="1">
        <v>9</v>
      </c>
      <c r="F1314" s="34">
        <v>2.6094915568813462</v>
      </c>
      <c r="G1314" s="13">
        <f t="shared" si="244"/>
        <v>0</v>
      </c>
      <c r="H1314" s="13">
        <f t="shared" si="245"/>
        <v>2.6094915568813462</v>
      </c>
      <c r="I1314" s="16">
        <f t="shared" si="252"/>
        <v>2.6104318587158204</v>
      </c>
      <c r="J1314" s="13">
        <f t="shared" si="246"/>
        <v>2.6100698181014543</v>
      </c>
      <c r="K1314" s="13">
        <f t="shared" si="247"/>
        <v>3.6204061436606594E-4</v>
      </c>
      <c r="L1314" s="13">
        <f t="shared" si="248"/>
        <v>0</v>
      </c>
      <c r="M1314" s="13">
        <f t="shared" si="253"/>
        <v>5.1029157761173403E-7</v>
      </c>
      <c r="N1314" s="13">
        <f t="shared" si="249"/>
        <v>3.163807781192751E-7</v>
      </c>
      <c r="O1314" s="13">
        <f t="shared" si="250"/>
        <v>3.163807781192751E-7</v>
      </c>
      <c r="Q1314">
        <v>26.233767637059159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1.156761178457437</v>
      </c>
      <c r="G1315" s="13">
        <f t="shared" si="244"/>
        <v>0</v>
      </c>
      <c r="H1315" s="13">
        <f t="shared" si="245"/>
        <v>1.156761178457437</v>
      </c>
      <c r="I1315" s="16">
        <f t="shared" si="252"/>
        <v>1.157123219071803</v>
      </c>
      <c r="J1315" s="13">
        <f t="shared" si="246"/>
        <v>1.1570717045574122</v>
      </c>
      <c r="K1315" s="13">
        <f t="shared" si="247"/>
        <v>5.1514514390893495E-5</v>
      </c>
      <c r="L1315" s="13">
        <f t="shared" si="248"/>
        <v>0</v>
      </c>
      <c r="M1315" s="13">
        <f t="shared" si="253"/>
        <v>1.9391079949245893E-7</v>
      </c>
      <c r="N1315" s="13">
        <f t="shared" si="249"/>
        <v>1.2022469568532452E-7</v>
      </c>
      <c r="O1315" s="13">
        <f t="shared" si="250"/>
        <v>1.2022469568532452E-7</v>
      </c>
      <c r="Q1315">
        <v>22.717978242985101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17.24078981503045</v>
      </c>
      <c r="G1316" s="13">
        <f t="shared" si="244"/>
        <v>0</v>
      </c>
      <c r="H1316" s="13">
        <f t="shared" si="245"/>
        <v>17.24078981503045</v>
      </c>
      <c r="I1316" s="16">
        <f t="shared" si="252"/>
        <v>17.240841329544839</v>
      </c>
      <c r="J1316" s="13">
        <f t="shared" si="246"/>
        <v>17.018423084463162</v>
      </c>
      <c r="K1316" s="13">
        <f t="shared" si="247"/>
        <v>0.22241824508167696</v>
      </c>
      <c r="L1316" s="13">
        <f t="shared" si="248"/>
        <v>0</v>
      </c>
      <c r="M1316" s="13">
        <f t="shared" si="253"/>
        <v>7.3686103807134405E-8</v>
      </c>
      <c r="N1316" s="13">
        <f t="shared" si="249"/>
        <v>4.568538436042333E-8</v>
      </c>
      <c r="O1316" s="13">
        <f t="shared" si="250"/>
        <v>4.568538436042333E-8</v>
      </c>
      <c r="Q1316">
        <v>20.694803353939541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9.3062575181513036</v>
      </c>
      <c r="G1317" s="13">
        <f t="shared" si="244"/>
        <v>0</v>
      </c>
      <c r="H1317" s="13">
        <f t="shared" si="245"/>
        <v>9.3062575181513036</v>
      </c>
      <c r="I1317" s="16">
        <f t="shared" si="252"/>
        <v>9.5286757632329806</v>
      </c>
      <c r="J1317" s="13">
        <f t="shared" si="246"/>
        <v>9.4401719960498554</v>
      </c>
      <c r="K1317" s="13">
        <f t="shared" si="247"/>
        <v>8.8503767183125248E-2</v>
      </c>
      <c r="L1317" s="13">
        <f t="shared" si="248"/>
        <v>0</v>
      </c>
      <c r="M1317" s="13">
        <f t="shared" si="253"/>
        <v>2.8000719446711075E-8</v>
      </c>
      <c r="N1317" s="13">
        <f t="shared" si="249"/>
        <v>1.7360446056960866E-8</v>
      </c>
      <c r="O1317" s="13">
        <f t="shared" si="250"/>
        <v>1.7360446056960866E-8</v>
      </c>
      <c r="Q1317">
        <v>14.647195593548391</v>
      </c>
    </row>
    <row r="1318" spans="1:17" x14ac:dyDescent="0.2">
      <c r="A1318" s="14">
        <f t="shared" si="251"/>
        <v>62094</v>
      </c>
      <c r="B1318" s="1">
        <v>1</v>
      </c>
      <c r="F1318" s="34">
        <v>48.329623021454879</v>
      </c>
      <c r="G1318" s="13">
        <f t="shared" si="244"/>
        <v>2.0418650956279123</v>
      </c>
      <c r="H1318" s="13">
        <f t="shared" si="245"/>
        <v>46.287757925826966</v>
      </c>
      <c r="I1318" s="16">
        <f t="shared" si="252"/>
        <v>46.376261693010093</v>
      </c>
      <c r="J1318" s="13">
        <f t="shared" si="246"/>
        <v>39.612289821907602</v>
      </c>
      <c r="K1318" s="13">
        <f t="shared" si="247"/>
        <v>6.7639718711024912</v>
      </c>
      <c r="L1318" s="13">
        <f t="shared" si="248"/>
        <v>0</v>
      </c>
      <c r="M1318" s="13">
        <f t="shared" si="253"/>
        <v>1.0640273389750209E-8</v>
      </c>
      <c r="N1318" s="13">
        <f t="shared" si="249"/>
        <v>6.5969695016451295E-9</v>
      </c>
      <c r="O1318" s="13">
        <f t="shared" si="250"/>
        <v>2.0418651022248819</v>
      </c>
      <c r="Q1318">
        <v>15.97697003862309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2.9321536252772038</v>
      </c>
      <c r="G1319" s="13">
        <f t="shared" si="244"/>
        <v>0</v>
      </c>
      <c r="H1319" s="13">
        <f t="shared" si="245"/>
        <v>2.9321536252772038</v>
      </c>
      <c r="I1319" s="16">
        <f t="shared" si="252"/>
        <v>9.696125496379695</v>
      </c>
      <c r="J1319" s="13">
        <f t="shared" si="246"/>
        <v>9.599553226987231</v>
      </c>
      <c r="K1319" s="13">
        <f t="shared" si="247"/>
        <v>9.6572269392463994E-2</v>
      </c>
      <c r="L1319" s="13">
        <f t="shared" si="248"/>
        <v>0</v>
      </c>
      <c r="M1319" s="13">
        <f t="shared" si="253"/>
        <v>4.0433038881050794E-9</v>
      </c>
      <c r="N1319" s="13">
        <f t="shared" si="249"/>
        <v>2.5068484106251492E-9</v>
      </c>
      <c r="O1319" s="13">
        <f t="shared" si="250"/>
        <v>2.5068484106251492E-9</v>
      </c>
      <c r="Q1319">
        <v>14.38775054684098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8.2281262942760225E-3</v>
      </c>
      <c r="G1320" s="13">
        <f t="shared" si="244"/>
        <v>0</v>
      </c>
      <c r="H1320" s="13">
        <f t="shared" si="245"/>
        <v>8.2281262942760225E-3</v>
      </c>
      <c r="I1320" s="16">
        <f t="shared" si="252"/>
        <v>0.10480039568674002</v>
      </c>
      <c r="J1320" s="13">
        <f t="shared" si="246"/>
        <v>0.10480034872336033</v>
      </c>
      <c r="K1320" s="13">
        <f t="shared" si="247"/>
        <v>4.6963379685127649E-8</v>
      </c>
      <c r="L1320" s="13">
        <f t="shared" si="248"/>
        <v>0</v>
      </c>
      <c r="M1320" s="13">
        <f t="shared" si="253"/>
        <v>1.5364554774799302E-9</v>
      </c>
      <c r="N1320" s="13">
        <f t="shared" si="249"/>
        <v>9.5260239603755665E-10</v>
      </c>
      <c r="O1320" s="13">
        <f t="shared" si="250"/>
        <v>9.5260239603755665E-10</v>
      </c>
      <c r="Q1320">
        <v>21.268964448224231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12.39445797351604</v>
      </c>
      <c r="G1321" s="13">
        <f t="shared" si="244"/>
        <v>0</v>
      </c>
      <c r="H1321" s="13">
        <f t="shared" si="245"/>
        <v>12.39445797351604</v>
      </c>
      <c r="I1321" s="16">
        <f t="shared" si="252"/>
        <v>12.394458020479419</v>
      </c>
      <c r="J1321" s="13">
        <f t="shared" si="246"/>
        <v>12.310212382351306</v>
      </c>
      <c r="K1321" s="13">
        <f t="shared" si="247"/>
        <v>8.4245638128113143E-2</v>
      </c>
      <c r="L1321" s="13">
        <f t="shared" si="248"/>
        <v>0</v>
      </c>
      <c r="M1321" s="13">
        <f t="shared" si="253"/>
        <v>5.8385308144237352E-10</v>
      </c>
      <c r="N1321" s="13">
        <f t="shared" si="249"/>
        <v>3.619889104942716E-10</v>
      </c>
      <c r="O1321" s="13">
        <f t="shared" si="250"/>
        <v>3.619889104942716E-10</v>
      </c>
      <c r="Q1321">
        <v>20.624109174230831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21.08707419244735</v>
      </c>
      <c r="G1322" s="13">
        <f t="shared" si="244"/>
        <v>0</v>
      </c>
      <c r="H1322" s="13">
        <f t="shared" si="245"/>
        <v>21.08707419244735</v>
      </c>
      <c r="I1322" s="16">
        <f t="shared" si="252"/>
        <v>21.171319830575463</v>
      </c>
      <c r="J1322" s="13">
        <f t="shared" si="246"/>
        <v>20.877707003915731</v>
      </c>
      <c r="K1322" s="13">
        <f t="shared" si="247"/>
        <v>0.29361282665973221</v>
      </c>
      <c r="L1322" s="13">
        <f t="shared" si="248"/>
        <v>0</v>
      </c>
      <c r="M1322" s="13">
        <f t="shared" si="253"/>
        <v>2.2186417094810192E-10</v>
      </c>
      <c r="N1322" s="13">
        <f t="shared" si="249"/>
        <v>1.375557859878232E-10</v>
      </c>
      <c r="O1322" s="13">
        <f t="shared" si="250"/>
        <v>1.375557859878232E-10</v>
      </c>
      <c r="Q1322">
        <v>23.08082622689032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3.0700065262271621</v>
      </c>
      <c r="G1323" s="13">
        <f t="shared" si="244"/>
        <v>0</v>
      </c>
      <c r="H1323" s="13">
        <f t="shared" si="245"/>
        <v>3.0700065262271621</v>
      </c>
      <c r="I1323" s="16">
        <f t="shared" si="252"/>
        <v>3.3636193528868943</v>
      </c>
      <c r="J1323" s="13">
        <f t="shared" si="246"/>
        <v>3.3625340764476928</v>
      </c>
      <c r="K1323" s="13">
        <f t="shared" si="247"/>
        <v>1.0852764392015324E-3</v>
      </c>
      <c r="L1323" s="13">
        <f t="shared" si="248"/>
        <v>0</v>
      </c>
      <c r="M1323" s="13">
        <f t="shared" si="253"/>
        <v>8.4308384960278718E-11</v>
      </c>
      <c r="N1323" s="13">
        <f t="shared" si="249"/>
        <v>5.2271198675372805E-11</v>
      </c>
      <c r="O1323" s="13">
        <f t="shared" si="250"/>
        <v>5.2271198675372805E-11</v>
      </c>
      <c r="Q1323">
        <v>23.807449927725759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0.81343670077561481</v>
      </c>
      <c r="G1324" s="13">
        <f t="shared" si="244"/>
        <v>0</v>
      </c>
      <c r="H1324" s="13">
        <f t="shared" si="245"/>
        <v>0.81343670077561481</v>
      </c>
      <c r="I1324" s="16">
        <f t="shared" si="252"/>
        <v>0.81452197721481634</v>
      </c>
      <c r="J1324" s="13">
        <f t="shared" si="246"/>
        <v>0.81450961276968459</v>
      </c>
      <c r="K1324" s="13">
        <f t="shared" si="247"/>
        <v>1.2364445131751722E-5</v>
      </c>
      <c r="L1324" s="13">
        <f t="shared" si="248"/>
        <v>0</v>
      </c>
      <c r="M1324" s="13">
        <f t="shared" si="253"/>
        <v>3.2037186284905913E-11</v>
      </c>
      <c r="N1324" s="13">
        <f t="shared" si="249"/>
        <v>1.9863055496641666E-11</v>
      </c>
      <c r="O1324" s="13">
        <f t="shared" si="250"/>
        <v>1.9863055496641666E-11</v>
      </c>
      <c r="Q1324">
        <v>25.38929400000001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12.84411805842845</v>
      </c>
      <c r="G1325" s="13">
        <f t="shared" si="244"/>
        <v>0</v>
      </c>
      <c r="H1325" s="13">
        <f t="shared" si="245"/>
        <v>12.84411805842845</v>
      </c>
      <c r="I1325" s="16">
        <f t="shared" si="252"/>
        <v>12.844130422873581</v>
      </c>
      <c r="J1325" s="13">
        <f t="shared" si="246"/>
        <v>12.797515871574143</v>
      </c>
      <c r="K1325" s="13">
        <f t="shared" si="247"/>
        <v>4.6614551299438034E-2</v>
      </c>
      <c r="L1325" s="13">
        <f t="shared" si="248"/>
        <v>0</v>
      </c>
      <c r="M1325" s="13">
        <f t="shared" si="253"/>
        <v>1.2174130788264247E-11</v>
      </c>
      <c r="N1325" s="13">
        <f t="shared" si="249"/>
        <v>7.5479610887238334E-12</v>
      </c>
      <c r="O1325" s="13">
        <f t="shared" si="250"/>
        <v>7.5479610887238334E-12</v>
      </c>
      <c r="Q1325">
        <v>25.633290350736221</v>
      </c>
    </row>
    <row r="1326" spans="1:17" x14ac:dyDescent="0.2">
      <c r="A1326" s="14">
        <f t="shared" si="251"/>
        <v>62337</v>
      </c>
      <c r="B1326" s="1">
        <v>9</v>
      </c>
      <c r="F1326" s="34">
        <v>6.9817084026678744E-2</v>
      </c>
      <c r="G1326" s="13">
        <f t="shared" si="244"/>
        <v>0</v>
      </c>
      <c r="H1326" s="13">
        <f t="shared" si="245"/>
        <v>6.9817084026678744E-2</v>
      </c>
      <c r="I1326" s="16">
        <f t="shared" si="252"/>
        <v>0.11643163532611678</v>
      </c>
      <c r="J1326" s="13">
        <f t="shared" si="246"/>
        <v>0.11643158969666141</v>
      </c>
      <c r="K1326" s="13">
        <f t="shared" si="247"/>
        <v>4.5629455366902327E-8</v>
      </c>
      <c r="L1326" s="13">
        <f t="shared" si="248"/>
        <v>0</v>
      </c>
      <c r="M1326" s="13">
        <f t="shared" si="253"/>
        <v>4.626169699540414E-12</v>
      </c>
      <c r="N1326" s="13">
        <f t="shared" si="249"/>
        <v>2.8682252137150567E-12</v>
      </c>
      <c r="O1326" s="13">
        <f t="shared" si="250"/>
        <v>2.8682252137150567E-12</v>
      </c>
      <c r="Q1326">
        <v>23.71379223399811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0.26318245776717902</v>
      </c>
      <c r="G1327" s="13">
        <f t="shared" si="244"/>
        <v>0</v>
      </c>
      <c r="H1327" s="13">
        <f t="shared" si="245"/>
        <v>0.26318245776717902</v>
      </c>
      <c r="I1327" s="16">
        <f t="shared" si="252"/>
        <v>0.2631825033966344</v>
      </c>
      <c r="J1327" s="13">
        <f t="shared" si="246"/>
        <v>0.26318200339071485</v>
      </c>
      <c r="K1327" s="13">
        <f t="shared" si="247"/>
        <v>5.0000591955701168E-7</v>
      </c>
      <c r="L1327" s="13">
        <f t="shared" si="248"/>
        <v>0</v>
      </c>
      <c r="M1327" s="13">
        <f t="shared" si="253"/>
        <v>1.7579444858253573E-12</v>
      </c>
      <c r="N1327" s="13">
        <f t="shared" si="249"/>
        <v>1.0899255812117215E-12</v>
      </c>
      <c r="O1327" s="13">
        <f t="shared" si="250"/>
        <v>1.0899255812117215E-12</v>
      </c>
      <c r="Q1327">
        <v>24.08898358456932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35.430172200290997</v>
      </c>
      <c r="G1328" s="13">
        <f t="shared" si="244"/>
        <v>0.17981511195027569</v>
      </c>
      <c r="H1328" s="13">
        <f t="shared" si="245"/>
        <v>35.250357088340721</v>
      </c>
      <c r="I1328" s="16">
        <f t="shared" si="252"/>
        <v>35.250357588346638</v>
      </c>
      <c r="J1328" s="13">
        <f t="shared" si="246"/>
        <v>32.642519959255601</v>
      </c>
      <c r="K1328" s="13">
        <f t="shared" si="247"/>
        <v>2.607837629091037</v>
      </c>
      <c r="L1328" s="13">
        <f t="shared" si="248"/>
        <v>0</v>
      </c>
      <c r="M1328" s="13">
        <f t="shared" si="253"/>
        <v>6.680189046136358E-13</v>
      </c>
      <c r="N1328" s="13">
        <f t="shared" si="249"/>
        <v>4.1417172086045417E-13</v>
      </c>
      <c r="O1328" s="13">
        <f t="shared" si="250"/>
        <v>0.17981511195068986</v>
      </c>
      <c r="Q1328">
        <v>17.77968488316035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6.3943530856253572</v>
      </c>
      <c r="G1329" s="13">
        <f t="shared" si="244"/>
        <v>0</v>
      </c>
      <c r="H1329" s="13">
        <f t="shared" si="245"/>
        <v>6.3943530856253572</v>
      </c>
      <c r="I1329" s="16">
        <f t="shared" si="252"/>
        <v>9.0021907147163951</v>
      </c>
      <c r="J1329" s="13">
        <f t="shared" si="246"/>
        <v>8.9562039398555271</v>
      </c>
      <c r="K1329" s="13">
        <f t="shared" si="247"/>
        <v>4.5986774860867996E-2</v>
      </c>
      <c r="L1329" s="13">
        <f t="shared" si="248"/>
        <v>0</v>
      </c>
      <c r="M1329" s="13">
        <f t="shared" si="253"/>
        <v>2.5384718375318163E-13</v>
      </c>
      <c r="N1329" s="13">
        <f t="shared" si="249"/>
        <v>1.5738525392697262E-13</v>
      </c>
      <c r="O1329" s="13">
        <f t="shared" si="250"/>
        <v>1.5738525392697262E-13</v>
      </c>
      <c r="Q1329">
        <v>18.14232166802109</v>
      </c>
    </row>
    <row r="1330" spans="1:17" x14ac:dyDescent="0.2">
      <c r="A1330" s="14">
        <f t="shared" si="251"/>
        <v>62459</v>
      </c>
      <c r="B1330" s="1">
        <v>1</v>
      </c>
      <c r="F1330" s="34">
        <v>69.495895166208413</v>
      </c>
      <c r="G1330" s="13">
        <f t="shared" si="244"/>
        <v>5.0972398746061884</v>
      </c>
      <c r="H1330" s="13">
        <f t="shared" si="245"/>
        <v>64.398655291602225</v>
      </c>
      <c r="I1330" s="16">
        <f t="shared" si="252"/>
        <v>64.444642066463089</v>
      </c>
      <c r="J1330" s="13">
        <f t="shared" si="246"/>
        <v>44.401678643226269</v>
      </c>
      <c r="K1330" s="13">
        <f t="shared" si="247"/>
        <v>20.04296342323682</v>
      </c>
      <c r="L1330" s="13">
        <f t="shared" si="248"/>
        <v>0</v>
      </c>
      <c r="M1330" s="13">
        <f t="shared" si="253"/>
        <v>9.6461929826209013E-14</v>
      </c>
      <c r="N1330" s="13">
        <f t="shared" si="249"/>
        <v>5.9806396492249588E-14</v>
      </c>
      <c r="O1330" s="13">
        <f t="shared" si="250"/>
        <v>5.0972398746062479</v>
      </c>
      <c r="Q1330">
        <v>12.833425593548389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1.408871707015245</v>
      </c>
      <c r="G1331" s="13">
        <f t="shared" si="244"/>
        <v>0</v>
      </c>
      <c r="H1331" s="13">
        <f t="shared" si="245"/>
        <v>1.408871707015245</v>
      </c>
      <c r="I1331" s="16">
        <f t="shared" si="252"/>
        <v>21.451835130252064</v>
      </c>
      <c r="J1331" s="13">
        <f t="shared" si="246"/>
        <v>20.451857133697313</v>
      </c>
      <c r="K1331" s="13">
        <f t="shared" si="247"/>
        <v>0.99997799655475106</v>
      </c>
      <c r="L1331" s="13">
        <f t="shared" si="248"/>
        <v>0</v>
      </c>
      <c r="M1331" s="13">
        <f t="shared" si="253"/>
        <v>3.6655533333959425E-14</v>
      </c>
      <c r="N1331" s="13">
        <f t="shared" si="249"/>
        <v>2.2726430667054843E-14</v>
      </c>
      <c r="O1331" s="13">
        <f t="shared" si="250"/>
        <v>2.2726430667054843E-14</v>
      </c>
      <c r="Q1331">
        <v>14.30078460951327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27.230609986954679</v>
      </c>
      <c r="G1332" s="13">
        <f t="shared" si="244"/>
        <v>0</v>
      </c>
      <c r="H1332" s="13">
        <f t="shared" si="245"/>
        <v>27.230609986954679</v>
      </c>
      <c r="I1332" s="16">
        <f t="shared" si="252"/>
        <v>28.23058798350943</v>
      </c>
      <c r="J1332" s="13">
        <f t="shared" si="246"/>
        <v>26.882497692329938</v>
      </c>
      <c r="K1332" s="13">
        <f t="shared" si="247"/>
        <v>1.3480902911794921</v>
      </c>
      <c r="L1332" s="13">
        <f t="shared" si="248"/>
        <v>0</v>
      </c>
      <c r="M1332" s="13">
        <f t="shared" si="253"/>
        <v>1.3929102666904582E-14</v>
      </c>
      <c r="N1332" s="13">
        <f t="shared" si="249"/>
        <v>8.63604365348084E-15</v>
      </c>
      <c r="O1332" s="13">
        <f t="shared" si="250"/>
        <v>8.63604365348084E-15</v>
      </c>
      <c r="Q1332">
        <v>18.034183315570889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10.78478364110777</v>
      </c>
      <c r="G1333" s="13">
        <f t="shared" si="244"/>
        <v>0</v>
      </c>
      <c r="H1333" s="13">
        <f t="shared" si="245"/>
        <v>10.78478364110777</v>
      </c>
      <c r="I1333" s="16">
        <f t="shared" si="252"/>
        <v>12.132873932287263</v>
      </c>
      <c r="J1333" s="13">
        <f t="shared" si="246"/>
        <v>11.985311755328011</v>
      </c>
      <c r="K1333" s="13">
        <f t="shared" si="247"/>
        <v>0.14756217695925145</v>
      </c>
      <c r="L1333" s="13">
        <f t="shared" si="248"/>
        <v>0</v>
      </c>
      <c r="M1333" s="13">
        <f t="shared" si="253"/>
        <v>5.2930590134237418E-15</v>
      </c>
      <c r="N1333" s="13">
        <f t="shared" si="249"/>
        <v>3.2816965883227199E-15</v>
      </c>
      <c r="O1333" s="13">
        <f t="shared" si="250"/>
        <v>3.2816965883227199E-15</v>
      </c>
      <c r="Q1333">
        <v>16.146102917579089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0.6917697308042271</v>
      </c>
      <c r="G1334" s="13">
        <f t="shared" si="244"/>
        <v>0</v>
      </c>
      <c r="H1334" s="13">
        <f t="shared" si="245"/>
        <v>0.6917697308042271</v>
      </c>
      <c r="I1334" s="16">
        <f t="shared" si="252"/>
        <v>0.83933190776347855</v>
      </c>
      <c r="J1334" s="13">
        <f t="shared" si="246"/>
        <v>0.8392987644827814</v>
      </c>
      <c r="K1334" s="13">
        <f t="shared" si="247"/>
        <v>3.314328069714545E-5</v>
      </c>
      <c r="L1334" s="13">
        <f t="shared" si="248"/>
        <v>0</v>
      </c>
      <c r="M1334" s="13">
        <f t="shared" si="253"/>
        <v>2.0113624251010219E-15</v>
      </c>
      <c r="N1334" s="13">
        <f t="shared" si="249"/>
        <v>1.2470447035626335E-15</v>
      </c>
      <c r="O1334" s="13">
        <f t="shared" si="250"/>
        <v>1.2470447035626335E-15</v>
      </c>
      <c r="Q1334">
        <v>19.026015981601532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6.9801513573862559</v>
      </c>
      <c r="G1335" s="13">
        <f t="shared" si="244"/>
        <v>0</v>
      </c>
      <c r="H1335" s="13">
        <f t="shared" si="245"/>
        <v>6.9801513573862559</v>
      </c>
      <c r="I1335" s="16">
        <f t="shared" si="252"/>
        <v>6.9801845006669527</v>
      </c>
      <c r="J1335" s="13">
        <f t="shared" si="246"/>
        <v>6.9699776764896217</v>
      </c>
      <c r="K1335" s="13">
        <f t="shared" si="247"/>
        <v>1.0206824177330986E-2</v>
      </c>
      <c r="L1335" s="13">
        <f t="shared" si="248"/>
        <v>0</v>
      </c>
      <c r="M1335" s="13">
        <f t="shared" si="253"/>
        <v>7.643177215383884E-16</v>
      </c>
      <c r="N1335" s="13">
        <f t="shared" si="249"/>
        <v>4.7387698735380077E-16</v>
      </c>
      <c r="O1335" s="13">
        <f t="shared" si="250"/>
        <v>4.7387698735380077E-16</v>
      </c>
      <c r="Q1335">
        <v>23.431386627381279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9.5848272687318964E-2</v>
      </c>
      <c r="G1336" s="13">
        <f t="shared" si="244"/>
        <v>0</v>
      </c>
      <c r="H1336" s="13">
        <f t="shared" si="245"/>
        <v>9.5848272687318964E-2</v>
      </c>
      <c r="I1336" s="16">
        <f t="shared" si="252"/>
        <v>0.10605509686464995</v>
      </c>
      <c r="J1336" s="13">
        <f t="shared" si="246"/>
        <v>0.10605507462510341</v>
      </c>
      <c r="K1336" s="13">
        <f t="shared" si="247"/>
        <v>2.2239546537683452E-8</v>
      </c>
      <c r="L1336" s="13">
        <f t="shared" si="248"/>
        <v>0</v>
      </c>
      <c r="M1336" s="13">
        <f t="shared" si="253"/>
        <v>2.9044073418458762E-16</v>
      </c>
      <c r="N1336" s="13">
        <f t="shared" si="249"/>
        <v>1.8007325519444432E-16</v>
      </c>
      <c r="O1336" s="13">
        <f t="shared" si="250"/>
        <v>1.8007325519444432E-16</v>
      </c>
      <c r="Q1336">
        <v>26.872437535347181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15.449792877765431</v>
      </c>
      <c r="G1337" s="13">
        <f t="shared" si="244"/>
        <v>0</v>
      </c>
      <c r="H1337" s="13">
        <f t="shared" si="245"/>
        <v>15.449792877765431</v>
      </c>
      <c r="I1337" s="16">
        <f t="shared" si="252"/>
        <v>15.449792900004978</v>
      </c>
      <c r="J1337" s="13">
        <f t="shared" si="246"/>
        <v>15.385058020935791</v>
      </c>
      <c r="K1337" s="13">
        <f t="shared" si="247"/>
        <v>6.4734879069186846E-2</v>
      </c>
      <c r="L1337" s="13">
        <f t="shared" si="248"/>
        <v>0</v>
      </c>
      <c r="M1337" s="13">
        <f t="shared" si="253"/>
        <v>1.103674789901433E-16</v>
      </c>
      <c r="N1337" s="13">
        <f t="shared" si="249"/>
        <v>6.8427836973888847E-17</v>
      </c>
      <c r="O1337" s="13">
        <f t="shared" si="250"/>
        <v>6.8427836973888847E-17</v>
      </c>
      <c r="Q1337">
        <v>27.265937000000012</v>
      </c>
    </row>
    <row r="1338" spans="1:17" x14ac:dyDescent="0.2">
      <c r="A1338" s="14">
        <f t="shared" si="251"/>
        <v>62702</v>
      </c>
      <c r="B1338" s="1">
        <v>9</v>
      </c>
      <c r="F1338" s="34">
        <v>8.7065644314831445</v>
      </c>
      <c r="G1338" s="13">
        <f t="shared" si="244"/>
        <v>0</v>
      </c>
      <c r="H1338" s="13">
        <f t="shared" si="245"/>
        <v>8.7065644314831445</v>
      </c>
      <c r="I1338" s="16">
        <f t="shared" si="252"/>
        <v>8.7712993105523314</v>
      </c>
      <c r="J1338" s="13">
        <f t="shared" si="246"/>
        <v>8.7551763855269389</v>
      </c>
      <c r="K1338" s="13">
        <f t="shared" si="247"/>
        <v>1.6122925025392476E-2</v>
      </c>
      <c r="L1338" s="13">
        <f t="shared" si="248"/>
        <v>0</v>
      </c>
      <c r="M1338" s="13">
        <f t="shared" si="253"/>
        <v>4.1939642016254457E-17</v>
      </c>
      <c r="N1338" s="13">
        <f t="shared" si="249"/>
        <v>2.6002578050077764E-17</v>
      </c>
      <c r="O1338" s="13">
        <f t="shared" si="250"/>
        <v>2.6002578050077764E-17</v>
      </c>
      <c r="Q1338">
        <v>25.05838148852877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4.8344414920892813</v>
      </c>
      <c r="G1339" s="13">
        <f t="shared" si="244"/>
        <v>0</v>
      </c>
      <c r="H1339" s="13">
        <f t="shared" si="245"/>
        <v>4.8344414920892813</v>
      </c>
      <c r="I1339" s="16">
        <f t="shared" si="252"/>
        <v>4.8505644171146738</v>
      </c>
      <c r="J1339" s="13">
        <f t="shared" si="246"/>
        <v>4.8465182775733764</v>
      </c>
      <c r="K1339" s="13">
        <f t="shared" si="247"/>
        <v>4.0461395412973999E-3</v>
      </c>
      <c r="L1339" s="13">
        <f t="shared" si="248"/>
        <v>0</v>
      </c>
      <c r="M1339" s="13">
        <f t="shared" si="253"/>
        <v>1.5937063966176692E-17</v>
      </c>
      <c r="N1339" s="13">
        <f t="shared" si="249"/>
        <v>9.8809796590295499E-18</v>
      </c>
      <c r="O1339" s="13">
        <f t="shared" si="250"/>
        <v>9.8809796590295499E-18</v>
      </c>
      <c r="Q1339">
        <v>22.254315534326441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75.762107538764894</v>
      </c>
      <c r="G1340" s="13">
        <f t="shared" si="244"/>
        <v>6.0017745565707825</v>
      </c>
      <c r="H1340" s="13">
        <f t="shared" si="245"/>
        <v>69.760332982194114</v>
      </c>
      <c r="I1340" s="16">
        <f t="shared" si="252"/>
        <v>69.764379121735416</v>
      </c>
      <c r="J1340" s="13">
        <f t="shared" si="246"/>
        <v>52.626275578980128</v>
      </c>
      <c r="K1340" s="13">
        <f t="shared" si="247"/>
        <v>17.138103542755289</v>
      </c>
      <c r="L1340" s="13">
        <f t="shared" si="248"/>
        <v>0</v>
      </c>
      <c r="M1340" s="13">
        <f t="shared" si="253"/>
        <v>6.0560843071471425E-18</v>
      </c>
      <c r="N1340" s="13">
        <f t="shared" si="249"/>
        <v>3.7547722704312281E-18</v>
      </c>
      <c r="O1340" s="13">
        <f t="shared" si="250"/>
        <v>6.0017745565707825</v>
      </c>
      <c r="Q1340">
        <v>16.704388572678582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20.965695225348359</v>
      </c>
      <c r="G1341" s="13">
        <f t="shared" si="244"/>
        <v>0</v>
      </c>
      <c r="H1341" s="13">
        <f t="shared" si="245"/>
        <v>20.965695225348359</v>
      </c>
      <c r="I1341" s="16">
        <f t="shared" si="252"/>
        <v>38.103798768103644</v>
      </c>
      <c r="J1341" s="13">
        <f t="shared" si="246"/>
        <v>32.970210566290611</v>
      </c>
      <c r="K1341" s="13">
        <f t="shared" si="247"/>
        <v>5.1335882018130334</v>
      </c>
      <c r="L1341" s="13">
        <f t="shared" si="248"/>
        <v>0</v>
      </c>
      <c r="M1341" s="13">
        <f t="shared" si="253"/>
        <v>2.3013120367159144E-18</v>
      </c>
      <c r="N1341" s="13">
        <f t="shared" si="249"/>
        <v>1.4268134627638668E-18</v>
      </c>
      <c r="O1341" s="13">
        <f t="shared" si="250"/>
        <v>1.4268134627638668E-18</v>
      </c>
      <c r="Q1341">
        <v>13.86619228912682</v>
      </c>
    </row>
    <row r="1342" spans="1:17" x14ac:dyDescent="0.2">
      <c r="A1342" s="14">
        <f t="shared" si="251"/>
        <v>62824</v>
      </c>
      <c r="B1342" s="1">
        <v>1</v>
      </c>
      <c r="F1342" s="34">
        <v>19.925811776377969</v>
      </c>
      <c r="G1342" s="13">
        <f t="shared" si="244"/>
        <v>0</v>
      </c>
      <c r="H1342" s="13">
        <f t="shared" si="245"/>
        <v>19.925811776377969</v>
      </c>
      <c r="I1342" s="16">
        <f t="shared" si="252"/>
        <v>25.059399978191003</v>
      </c>
      <c r="J1342" s="13">
        <f t="shared" si="246"/>
        <v>23.387181521808355</v>
      </c>
      <c r="K1342" s="13">
        <f t="shared" si="247"/>
        <v>1.6722184563826481</v>
      </c>
      <c r="L1342" s="13">
        <f t="shared" si="248"/>
        <v>0</v>
      </c>
      <c r="M1342" s="13">
        <f t="shared" si="253"/>
        <v>8.7449857395204752E-19</v>
      </c>
      <c r="N1342" s="13">
        <f t="shared" si="249"/>
        <v>5.4218911585026949E-19</v>
      </c>
      <c r="O1342" s="13">
        <f t="shared" si="250"/>
        <v>5.4218911585026949E-19</v>
      </c>
      <c r="Q1342">
        <v>13.72088559354839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20.12362706698503</v>
      </c>
      <c r="G1343" s="13">
        <f t="shared" si="244"/>
        <v>0</v>
      </c>
      <c r="H1343" s="13">
        <f t="shared" si="245"/>
        <v>20.12362706698503</v>
      </c>
      <c r="I1343" s="16">
        <f t="shared" si="252"/>
        <v>21.795845523367678</v>
      </c>
      <c r="J1343" s="13">
        <f t="shared" si="246"/>
        <v>20.76576104423691</v>
      </c>
      <c r="K1343" s="13">
        <f t="shared" si="247"/>
        <v>1.0300844791307675</v>
      </c>
      <c r="L1343" s="13">
        <f t="shared" si="248"/>
        <v>0</v>
      </c>
      <c r="M1343" s="13">
        <f t="shared" si="253"/>
        <v>3.3230945810177803E-19</v>
      </c>
      <c r="N1343" s="13">
        <f t="shared" si="249"/>
        <v>2.0603186402310238E-19</v>
      </c>
      <c r="O1343" s="13">
        <f t="shared" si="250"/>
        <v>2.0603186402310238E-19</v>
      </c>
      <c r="Q1343">
        <v>14.4237253427964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5.0091743186903779</v>
      </c>
      <c r="G1344" s="13">
        <f t="shared" si="244"/>
        <v>0</v>
      </c>
      <c r="H1344" s="13">
        <f t="shared" si="245"/>
        <v>5.0091743186903779</v>
      </c>
      <c r="I1344" s="16">
        <f t="shared" si="252"/>
        <v>6.0392587978211454</v>
      </c>
      <c r="J1344" s="13">
        <f t="shared" si="246"/>
        <v>6.020340558285211</v>
      </c>
      <c r="K1344" s="13">
        <f t="shared" si="247"/>
        <v>1.8918239535934411E-2</v>
      </c>
      <c r="L1344" s="13">
        <f t="shared" si="248"/>
        <v>0</v>
      </c>
      <c r="M1344" s="13">
        <f t="shared" si="253"/>
        <v>1.2627759407867565E-19</v>
      </c>
      <c r="N1344" s="13">
        <f t="shared" si="249"/>
        <v>7.8292108328778906E-20</v>
      </c>
      <c r="O1344" s="13">
        <f t="shared" si="250"/>
        <v>7.8292108328778906E-20</v>
      </c>
      <c r="Q1344">
        <v>15.966894181241891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0.46529994402829711</v>
      </c>
      <c r="G1345" s="13">
        <f t="shared" si="244"/>
        <v>0</v>
      </c>
      <c r="H1345" s="13">
        <f t="shared" si="245"/>
        <v>0.46529994402829711</v>
      </c>
      <c r="I1345" s="16">
        <f t="shared" si="252"/>
        <v>0.48421818356423152</v>
      </c>
      <c r="J1345" s="13">
        <f t="shared" si="246"/>
        <v>0.48421364202280726</v>
      </c>
      <c r="K1345" s="13">
        <f t="shared" si="247"/>
        <v>4.541541424263329E-6</v>
      </c>
      <c r="L1345" s="13">
        <f t="shared" si="248"/>
        <v>0</v>
      </c>
      <c r="M1345" s="13">
        <f t="shared" si="253"/>
        <v>4.7985485749896749E-20</v>
      </c>
      <c r="N1345" s="13">
        <f t="shared" si="249"/>
        <v>2.9751001164935981E-20</v>
      </c>
      <c r="O1345" s="13">
        <f t="shared" si="250"/>
        <v>2.9751001164935981E-20</v>
      </c>
      <c r="Q1345">
        <v>21.408719334497981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2.5975318247978811</v>
      </c>
      <c r="G1346" s="13">
        <f t="shared" si="244"/>
        <v>0</v>
      </c>
      <c r="H1346" s="13">
        <f t="shared" si="245"/>
        <v>2.5975318247978811</v>
      </c>
      <c r="I1346" s="16">
        <f t="shared" si="252"/>
        <v>2.5975363663393054</v>
      </c>
      <c r="J1346" s="13">
        <f t="shared" si="246"/>
        <v>2.5969317739194104</v>
      </c>
      <c r="K1346" s="13">
        <f t="shared" si="247"/>
        <v>6.0459241989496704E-4</v>
      </c>
      <c r="L1346" s="13">
        <f t="shared" si="248"/>
        <v>0</v>
      </c>
      <c r="M1346" s="13">
        <f t="shared" si="253"/>
        <v>1.8234484584960767E-20</v>
      </c>
      <c r="N1346" s="13">
        <f t="shared" si="249"/>
        <v>1.1305380442675676E-20</v>
      </c>
      <c r="O1346" s="13">
        <f t="shared" si="250"/>
        <v>1.1305380442675676E-20</v>
      </c>
      <c r="Q1346">
        <v>22.454763174268461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1.6849884741463601</v>
      </c>
      <c r="G1347" s="13">
        <f t="shared" si="244"/>
        <v>0</v>
      </c>
      <c r="H1347" s="13">
        <f t="shared" si="245"/>
        <v>1.6849884741463601</v>
      </c>
      <c r="I1347" s="16">
        <f t="shared" si="252"/>
        <v>1.6855930665662551</v>
      </c>
      <c r="J1347" s="13">
        <f t="shared" si="246"/>
        <v>1.6854952673366237</v>
      </c>
      <c r="K1347" s="13">
        <f t="shared" si="247"/>
        <v>9.7799229631378992E-5</v>
      </c>
      <c r="L1347" s="13">
        <f t="shared" si="248"/>
        <v>0</v>
      </c>
      <c r="M1347" s="13">
        <f t="shared" si="253"/>
        <v>6.929104142285091E-21</v>
      </c>
      <c r="N1347" s="13">
        <f t="shared" si="249"/>
        <v>4.2960445682167561E-21</v>
      </c>
      <c r="O1347" s="13">
        <f t="shared" si="250"/>
        <v>4.2960445682167561E-21</v>
      </c>
      <c r="Q1347">
        <v>26.210334104913361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24.631400685626801</v>
      </c>
      <c r="G1348" s="13">
        <f t="shared" si="244"/>
        <v>0</v>
      </c>
      <c r="H1348" s="13">
        <f t="shared" si="245"/>
        <v>24.631400685626801</v>
      </c>
      <c r="I1348" s="16">
        <f t="shared" si="252"/>
        <v>24.631498484856433</v>
      </c>
      <c r="J1348" s="13">
        <f t="shared" si="246"/>
        <v>24.390323861152201</v>
      </c>
      <c r="K1348" s="13">
        <f t="shared" si="247"/>
        <v>0.24117462370423226</v>
      </c>
      <c r="L1348" s="13">
        <f t="shared" si="248"/>
        <v>0</v>
      </c>
      <c r="M1348" s="13">
        <f t="shared" si="253"/>
        <v>2.6330595740683349E-21</v>
      </c>
      <c r="N1348" s="13">
        <f t="shared" si="249"/>
        <v>1.6324969359223677E-21</v>
      </c>
      <c r="O1348" s="13">
        <f t="shared" si="250"/>
        <v>1.6324969359223677E-21</v>
      </c>
      <c r="Q1348">
        <v>27.819703866821929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2.6439968581349591</v>
      </c>
      <c r="G1349" s="13">
        <f t="shared" si="244"/>
        <v>0</v>
      </c>
      <c r="H1349" s="13">
        <f t="shared" si="245"/>
        <v>2.6439968581349591</v>
      </c>
      <c r="I1349" s="16">
        <f t="shared" si="252"/>
        <v>2.8851714818391914</v>
      </c>
      <c r="J1349" s="13">
        <f t="shared" si="246"/>
        <v>2.8847207931526793</v>
      </c>
      <c r="K1349" s="13">
        <f t="shared" si="247"/>
        <v>4.5068868651210181E-4</v>
      </c>
      <c r="L1349" s="13">
        <f t="shared" si="248"/>
        <v>0</v>
      </c>
      <c r="M1349" s="13">
        <f t="shared" si="253"/>
        <v>1.0005626381459672E-21</v>
      </c>
      <c r="N1349" s="13">
        <f t="shared" si="249"/>
        <v>6.2034883565049969E-22</v>
      </c>
      <c r="O1349" s="13">
        <f t="shared" si="250"/>
        <v>6.2034883565049969E-22</v>
      </c>
      <c r="Q1349">
        <v>26.823273000000011</v>
      </c>
    </row>
    <row r="1350" spans="1:17" x14ac:dyDescent="0.2">
      <c r="A1350" s="14">
        <f t="shared" si="251"/>
        <v>63068</v>
      </c>
      <c r="B1350" s="1">
        <v>9</v>
      </c>
      <c r="F1350" s="34">
        <v>36.358540738512467</v>
      </c>
      <c r="G1350" s="13">
        <f t="shared" ref="G1350:G1413" si="257">IF((F1350-$J$2)&gt;0,$I$2*(F1350-$J$2),0)</f>
        <v>0.31382613655962777</v>
      </c>
      <c r="H1350" s="13">
        <f t="shared" ref="H1350:H1413" si="258">F1350-G1350</f>
        <v>36.04471460195284</v>
      </c>
      <c r="I1350" s="16">
        <f t="shared" si="252"/>
        <v>36.045165290639353</v>
      </c>
      <c r="J1350" s="13">
        <f t="shared" ref="J1350:J1413" si="259">I1350/SQRT(1+(I1350/($K$2*(300+(25*Q1350)+0.05*(Q1350)^3)))^2)</f>
        <v>35.311257541098627</v>
      </c>
      <c r="K1350" s="13">
        <f t="shared" ref="K1350:K1413" si="260">I1350-J1350</f>
        <v>0.73390774954072668</v>
      </c>
      <c r="L1350" s="13">
        <f t="shared" ref="L1350:L1413" si="261">IF(K1350&gt;$N$2,(K1350-$N$2)/$L$2,0)</f>
        <v>0</v>
      </c>
      <c r="M1350" s="13">
        <f t="shared" si="253"/>
        <v>3.8021380249546751E-22</v>
      </c>
      <c r="N1350" s="13">
        <f t="shared" ref="N1350:N1413" si="262">$M$2*M1350</f>
        <v>2.3573255754718984E-22</v>
      </c>
      <c r="O1350" s="13">
        <f t="shared" ref="O1350:O1413" si="263">N1350+G1350</f>
        <v>0.31382613655962777</v>
      </c>
      <c r="Q1350">
        <v>27.916967460357021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0.75898682395854955</v>
      </c>
      <c r="G1351" s="13">
        <f t="shared" si="257"/>
        <v>0</v>
      </c>
      <c r="H1351" s="13">
        <f t="shared" si="258"/>
        <v>0.75898682395854955</v>
      </c>
      <c r="I1351" s="16">
        <f t="shared" ref="I1351:I1414" si="265">H1351+K1350-L1350</f>
        <v>1.4928945734992762</v>
      </c>
      <c r="J1351" s="13">
        <f t="shared" si="259"/>
        <v>1.4927902765746488</v>
      </c>
      <c r="K1351" s="13">
        <f t="shared" si="260"/>
        <v>1.042969246274339E-4</v>
      </c>
      <c r="L1351" s="13">
        <f t="shared" si="261"/>
        <v>0</v>
      </c>
      <c r="M1351" s="13">
        <f t="shared" ref="M1351:M1414" si="266">L1351+M1350-N1350</f>
        <v>1.4448124494827767E-22</v>
      </c>
      <c r="N1351" s="13">
        <f t="shared" si="262"/>
        <v>8.9578371867932151E-23</v>
      </c>
      <c r="O1351" s="13">
        <f t="shared" si="263"/>
        <v>8.9578371867932151E-23</v>
      </c>
      <c r="Q1351">
        <v>23.136658245767979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1.084064636559545</v>
      </c>
      <c r="G1352" s="13">
        <f t="shared" si="257"/>
        <v>0</v>
      </c>
      <c r="H1352" s="13">
        <f t="shared" si="258"/>
        <v>1.084064636559545</v>
      </c>
      <c r="I1352" s="16">
        <f t="shared" si="265"/>
        <v>1.0841689334841724</v>
      </c>
      <c r="J1352" s="13">
        <f t="shared" si="259"/>
        <v>1.0841085829938073</v>
      </c>
      <c r="K1352" s="13">
        <f t="shared" si="260"/>
        <v>6.0350490365124188E-5</v>
      </c>
      <c r="L1352" s="13">
        <f t="shared" si="261"/>
        <v>0</v>
      </c>
      <c r="M1352" s="13">
        <f t="shared" si="266"/>
        <v>5.4902873080345516E-23</v>
      </c>
      <c r="N1352" s="13">
        <f t="shared" si="262"/>
        <v>3.4039781309814221E-23</v>
      </c>
      <c r="O1352" s="13">
        <f t="shared" si="263"/>
        <v>3.4039781309814221E-23</v>
      </c>
      <c r="Q1352">
        <v>20.215789889210502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104.64528543549039</v>
      </c>
      <c r="G1353" s="13">
        <f t="shared" si="257"/>
        <v>10.171093210270133</v>
      </c>
      <c r="H1353" s="13">
        <f t="shared" si="258"/>
        <v>94.474192225220264</v>
      </c>
      <c r="I1353" s="16">
        <f t="shared" si="265"/>
        <v>94.474252575710636</v>
      </c>
      <c r="J1353" s="13">
        <f t="shared" si="259"/>
        <v>56.511835590770929</v>
      </c>
      <c r="K1353" s="13">
        <f t="shared" si="260"/>
        <v>37.962416984939708</v>
      </c>
      <c r="L1353" s="13">
        <f t="shared" si="261"/>
        <v>0.85869934654708524</v>
      </c>
      <c r="M1353" s="13">
        <f t="shared" si="266"/>
        <v>0.85869934654708524</v>
      </c>
      <c r="N1353" s="13">
        <f t="shared" si="262"/>
        <v>0.5323935948591928</v>
      </c>
      <c r="O1353" s="13">
        <f t="shared" si="263"/>
        <v>10.703486805129325</v>
      </c>
      <c r="Q1353">
        <v>14.872330407982229</v>
      </c>
    </row>
    <row r="1354" spans="1:17" x14ac:dyDescent="0.2">
      <c r="A1354" s="14">
        <f t="shared" si="264"/>
        <v>63190</v>
      </c>
      <c r="B1354" s="1">
        <v>1</v>
      </c>
      <c r="F1354" s="34">
        <v>26.706304963209149</v>
      </c>
      <c r="G1354" s="13">
        <f t="shared" si="257"/>
        <v>0</v>
      </c>
      <c r="H1354" s="13">
        <f t="shared" si="258"/>
        <v>26.706304963209149</v>
      </c>
      <c r="I1354" s="16">
        <f t="shared" si="265"/>
        <v>63.810022601601773</v>
      </c>
      <c r="J1354" s="13">
        <f t="shared" si="259"/>
        <v>45.987304138116905</v>
      </c>
      <c r="K1354" s="13">
        <f t="shared" si="260"/>
        <v>17.822718463484868</v>
      </c>
      <c r="L1354" s="13">
        <f t="shared" si="261"/>
        <v>0</v>
      </c>
      <c r="M1354" s="13">
        <f t="shared" si="266"/>
        <v>0.32630575168789244</v>
      </c>
      <c r="N1354" s="13">
        <f t="shared" si="262"/>
        <v>0.20230956604649331</v>
      </c>
      <c r="O1354" s="13">
        <f t="shared" si="263"/>
        <v>0.20230956604649331</v>
      </c>
      <c r="Q1354">
        <v>13.99021159354839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86.351221531000704</v>
      </c>
      <c r="G1355" s="13">
        <f t="shared" si="257"/>
        <v>7.5303248653989128</v>
      </c>
      <c r="H1355" s="13">
        <f t="shared" si="258"/>
        <v>78.820896665601794</v>
      </c>
      <c r="I1355" s="16">
        <f t="shared" si="265"/>
        <v>96.643615129086669</v>
      </c>
      <c r="J1355" s="13">
        <f t="shared" si="259"/>
        <v>56.657780570357858</v>
      </c>
      <c r="K1355" s="13">
        <f t="shared" si="260"/>
        <v>39.985834558728811</v>
      </c>
      <c r="L1355" s="13">
        <f t="shared" si="261"/>
        <v>2.8000459811458196</v>
      </c>
      <c r="M1355" s="13">
        <f t="shared" si="266"/>
        <v>2.9240421667872187</v>
      </c>
      <c r="N1355" s="13">
        <f t="shared" si="262"/>
        <v>1.8129061434080755</v>
      </c>
      <c r="O1355" s="13">
        <f t="shared" si="263"/>
        <v>9.3432310088069883</v>
      </c>
      <c r="Q1355">
        <v>14.75309410765335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32.071575251735197</v>
      </c>
      <c r="G1356" s="13">
        <f t="shared" si="257"/>
        <v>0</v>
      </c>
      <c r="H1356" s="13">
        <f t="shared" si="258"/>
        <v>32.071575251735197</v>
      </c>
      <c r="I1356" s="16">
        <f t="shared" si="265"/>
        <v>69.257363829318194</v>
      </c>
      <c r="J1356" s="13">
        <f t="shared" si="259"/>
        <v>51.159196177694078</v>
      </c>
      <c r="K1356" s="13">
        <f t="shared" si="260"/>
        <v>18.098167651624117</v>
      </c>
      <c r="L1356" s="13">
        <f t="shared" si="261"/>
        <v>0</v>
      </c>
      <c r="M1356" s="13">
        <f t="shared" si="266"/>
        <v>1.1111360233791432</v>
      </c>
      <c r="N1356" s="13">
        <f t="shared" si="262"/>
        <v>0.68890433449506883</v>
      </c>
      <c r="O1356" s="13">
        <f t="shared" si="263"/>
        <v>0.68890433449506883</v>
      </c>
      <c r="Q1356">
        <v>15.925192714140829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7.776409282920703</v>
      </c>
      <c r="G1357" s="13">
        <f t="shared" si="257"/>
        <v>0</v>
      </c>
      <c r="H1357" s="13">
        <f t="shared" si="258"/>
        <v>7.776409282920703</v>
      </c>
      <c r="I1357" s="16">
        <f t="shared" si="265"/>
        <v>25.87457693454482</v>
      </c>
      <c r="J1357" s="13">
        <f t="shared" si="259"/>
        <v>25.035150981809998</v>
      </c>
      <c r="K1357" s="13">
        <f t="shared" si="260"/>
        <v>0.83942595273482112</v>
      </c>
      <c r="L1357" s="13">
        <f t="shared" si="261"/>
        <v>0</v>
      </c>
      <c r="M1357" s="13">
        <f t="shared" si="266"/>
        <v>0.42223168888407436</v>
      </c>
      <c r="N1357" s="13">
        <f t="shared" si="262"/>
        <v>0.26178364710812613</v>
      </c>
      <c r="O1357" s="13">
        <f t="shared" si="263"/>
        <v>0.26178364710812613</v>
      </c>
      <c r="Q1357">
        <v>19.704124206690629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2.57482612295532</v>
      </c>
      <c r="G1358" s="13">
        <f t="shared" si="257"/>
        <v>0</v>
      </c>
      <c r="H1358" s="13">
        <f t="shared" si="258"/>
        <v>2.57482612295532</v>
      </c>
      <c r="I1358" s="16">
        <f t="shared" si="265"/>
        <v>3.4142520756901411</v>
      </c>
      <c r="J1358" s="13">
        <f t="shared" si="259"/>
        <v>3.4118966516931546</v>
      </c>
      <c r="K1358" s="13">
        <f t="shared" si="260"/>
        <v>2.3554239969865165E-3</v>
      </c>
      <c r="L1358" s="13">
        <f t="shared" si="261"/>
        <v>0</v>
      </c>
      <c r="M1358" s="13">
        <f t="shared" si="266"/>
        <v>0.16044804177594824</v>
      </c>
      <c r="N1358" s="13">
        <f t="shared" si="262"/>
        <v>9.9477785901087912E-2</v>
      </c>
      <c r="O1358" s="13">
        <f t="shared" si="263"/>
        <v>9.9477785901087912E-2</v>
      </c>
      <c r="Q1358">
        <v>18.635456768823619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28.79720014958334</v>
      </c>
      <c r="G1359" s="13">
        <f t="shared" si="257"/>
        <v>0</v>
      </c>
      <c r="H1359" s="13">
        <f t="shared" si="258"/>
        <v>28.79720014958334</v>
      </c>
      <c r="I1359" s="16">
        <f t="shared" si="265"/>
        <v>28.799555573580328</v>
      </c>
      <c r="J1359" s="13">
        <f t="shared" si="259"/>
        <v>28.331882992262976</v>
      </c>
      <c r="K1359" s="13">
        <f t="shared" si="260"/>
        <v>0.4676725813173519</v>
      </c>
      <c r="L1359" s="13">
        <f t="shared" si="261"/>
        <v>0</v>
      </c>
      <c r="M1359" s="13">
        <f t="shared" si="266"/>
        <v>6.0970255874860324E-2</v>
      </c>
      <c r="N1359" s="13">
        <f t="shared" si="262"/>
        <v>3.7801558642413399E-2</v>
      </c>
      <c r="O1359" s="13">
        <f t="shared" si="263"/>
        <v>3.7801558642413399E-2</v>
      </c>
      <c r="Q1359">
        <v>26.338032752239741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12.077077834032851</v>
      </c>
      <c r="G1360" s="13">
        <f t="shared" si="257"/>
        <v>0</v>
      </c>
      <c r="H1360" s="13">
        <f t="shared" si="258"/>
        <v>12.077077834032851</v>
      </c>
      <c r="I1360" s="16">
        <f t="shared" si="265"/>
        <v>12.544750415350203</v>
      </c>
      <c r="J1360" s="13">
        <f t="shared" si="259"/>
        <v>12.517725884464557</v>
      </c>
      <c r="K1360" s="13">
        <f t="shared" si="260"/>
        <v>2.7024530885645603E-2</v>
      </c>
      <c r="L1360" s="13">
        <f t="shared" si="261"/>
        <v>0</v>
      </c>
      <c r="M1360" s="13">
        <f t="shared" si="266"/>
        <v>2.3168697232446925E-2</v>
      </c>
      <c r="N1360" s="13">
        <f t="shared" si="262"/>
        <v>1.4364592284117093E-2</v>
      </c>
      <c r="O1360" s="13">
        <f t="shared" si="263"/>
        <v>1.4364592284117093E-2</v>
      </c>
      <c r="Q1360">
        <v>29.12089700000001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4.2377244695303871</v>
      </c>
      <c r="G1361" s="13">
        <f t="shared" si="257"/>
        <v>0</v>
      </c>
      <c r="H1361" s="13">
        <f t="shared" si="258"/>
        <v>4.2377244695303871</v>
      </c>
      <c r="I1361" s="16">
        <f t="shared" si="265"/>
        <v>4.2647490004160327</v>
      </c>
      <c r="J1361" s="13">
        <f t="shared" si="259"/>
        <v>4.2634656164878821</v>
      </c>
      <c r="K1361" s="13">
        <f t="shared" si="260"/>
        <v>1.2833839281505277E-3</v>
      </c>
      <c r="L1361" s="13">
        <f t="shared" si="261"/>
        <v>0</v>
      </c>
      <c r="M1361" s="13">
        <f t="shared" si="266"/>
        <v>8.8041049483298314E-3</v>
      </c>
      <c r="N1361" s="13">
        <f t="shared" si="262"/>
        <v>5.4585450679644956E-3</v>
      </c>
      <c r="O1361" s="13">
        <f t="shared" si="263"/>
        <v>5.4585450679644956E-3</v>
      </c>
      <c r="Q1361">
        <v>27.741989818351179</v>
      </c>
    </row>
    <row r="1362" spans="1:17" x14ac:dyDescent="0.2">
      <c r="A1362" s="14">
        <f t="shared" si="264"/>
        <v>63433</v>
      </c>
      <c r="B1362" s="1">
        <v>9</v>
      </c>
      <c r="F1362" s="34">
        <v>1.354246493008068</v>
      </c>
      <c r="G1362" s="13">
        <f t="shared" si="257"/>
        <v>0</v>
      </c>
      <c r="H1362" s="13">
        <f t="shared" si="258"/>
        <v>1.354246493008068</v>
      </c>
      <c r="I1362" s="16">
        <f t="shared" si="265"/>
        <v>1.3555298769362185</v>
      </c>
      <c r="J1362" s="13">
        <f t="shared" si="259"/>
        <v>1.3554827445657369</v>
      </c>
      <c r="K1362" s="13">
        <f t="shared" si="260"/>
        <v>4.7132370481595132E-5</v>
      </c>
      <c r="L1362" s="13">
        <f t="shared" si="261"/>
        <v>0</v>
      </c>
      <c r="M1362" s="13">
        <f t="shared" si="266"/>
        <v>3.3455598803653359E-3</v>
      </c>
      <c r="N1362" s="13">
        <f t="shared" si="262"/>
        <v>2.0742471258265081E-3</v>
      </c>
      <c r="O1362" s="13">
        <f t="shared" si="263"/>
        <v>2.0742471258265081E-3</v>
      </c>
      <c r="Q1362">
        <v>26.76375537518695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19.23423122851505</v>
      </c>
      <c r="G1363" s="13">
        <f t="shared" si="257"/>
        <v>0</v>
      </c>
      <c r="H1363" s="13">
        <f t="shared" si="258"/>
        <v>19.23423122851505</v>
      </c>
      <c r="I1363" s="16">
        <f t="shared" si="265"/>
        <v>19.234278360885533</v>
      </c>
      <c r="J1363" s="13">
        <f t="shared" si="259"/>
        <v>18.952107148561492</v>
      </c>
      <c r="K1363" s="13">
        <f t="shared" si="260"/>
        <v>0.28217121232404097</v>
      </c>
      <c r="L1363" s="13">
        <f t="shared" si="261"/>
        <v>0</v>
      </c>
      <c r="M1363" s="13">
        <f t="shared" si="266"/>
        <v>1.2713127545388278E-3</v>
      </c>
      <c r="N1363" s="13">
        <f t="shared" si="262"/>
        <v>7.8821390781407322E-4</v>
      </c>
      <c r="O1363" s="13">
        <f t="shared" si="263"/>
        <v>7.8821390781407322E-4</v>
      </c>
      <c r="Q1363">
        <v>21.313669889277101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8.3471243718461423</v>
      </c>
      <c r="G1364" s="13">
        <f t="shared" si="257"/>
        <v>0</v>
      </c>
      <c r="H1364" s="13">
        <f t="shared" si="258"/>
        <v>8.3471243718461423</v>
      </c>
      <c r="I1364" s="16">
        <f t="shared" si="265"/>
        <v>8.6292955841701833</v>
      </c>
      <c r="J1364" s="13">
        <f t="shared" si="259"/>
        <v>8.5769437145728151</v>
      </c>
      <c r="K1364" s="13">
        <f t="shared" si="260"/>
        <v>5.235186959736815E-2</v>
      </c>
      <c r="L1364" s="13">
        <f t="shared" si="261"/>
        <v>0</v>
      </c>
      <c r="M1364" s="13">
        <f t="shared" si="266"/>
        <v>4.830988467247546E-4</v>
      </c>
      <c r="N1364" s="13">
        <f t="shared" si="262"/>
        <v>2.9952128496934784E-4</v>
      </c>
      <c r="O1364" s="13">
        <f t="shared" si="263"/>
        <v>2.9952128496934784E-4</v>
      </c>
      <c r="Q1364">
        <v>16.311699893240501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11.165785272437519</v>
      </c>
      <c r="G1365" s="13">
        <f t="shared" si="257"/>
        <v>0</v>
      </c>
      <c r="H1365" s="13">
        <f t="shared" si="258"/>
        <v>11.165785272437519</v>
      </c>
      <c r="I1365" s="16">
        <f t="shared" si="265"/>
        <v>11.218137142034887</v>
      </c>
      <c r="J1365" s="13">
        <f t="shared" si="259"/>
        <v>11.084725052805723</v>
      </c>
      <c r="K1365" s="13">
        <f t="shared" si="260"/>
        <v>0.13341208922916437</v>
      </c>
      <c r="L1365" s="13">
        <f t="shared" si="261"/>
        <v>0</v>
      </c>
      <c r="M1365" s="13">
        <f t="shared" si="266"/>
        <v>1.8357756175540677E-4</v>
      </c>
      <c r="N1365" s="13">
        <f t="shared" si="262"/>
        <v>1.1381808828835219E-4</v>
      </c>
      <c r="O1365" s="13">
        <f t="shared" si="263"/>
        <v>1.1381808828835219E-4</v>
      </c>
      <c r="Q1365">
        <v>15.18841499956169</v>
      </c>
    </row>
    <row r="1366" spans="1:17" x14ac:dyDescent="0.2">
      <c r="A1366" s="14">
        <f t="shared" si="264"/>
        <v>63555</v>
      </c>
      <c r="B1366" s="1">
        <v>1</v>
      </c>
      <c r="F1366" s="34">
        <v>25.979362353809901</v>
      </c>
      <c r="G1366" s="13">
        <f t="shared" si="257"/>
        <v>0</v>
      </c>
      <c r="H1366" s="13">
        <f t="shared" si="258"/>
        <v>25.979362353809901</v>
      </c>
      <c r="I1366" s="16">
        <f t="shared" si="265"/>
        <v>26.112774443039065</v>
      </c>
      <c r="J1366" s="13">
        <f t="shared" si="259"/>
        <v>24.406907667593853</v>
      </c>
      <c r="K1366" s="13">
        <f t="shared" si="260"/>
        <v>1.7058667754452124</v>
      </c>
      <c r="L1366" s="13">
        <f t="shared" si="261"/>
        <v>0</v>
      </c>
      <c r="M1366" s="13">
        <f t="shared" si="266"/>
        <v>6.9759473467054578E-5</v>
      </c>
      <c r="N1366" s="13">
        <f t="shared" si="262"/>
        <v>4.3250873549573837E-5</v>
      </c>
      <c r="O1366" s="13">
        <f t="shared" si="263"/>
        <v>4.3250873549573837E-5</v>
      </c>
      <c r="Q1366">
        <v>14.48636759354839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3.348851404038427</v>
      </c>
      <c r="G1367" s="13">
        <f t="shared" si="257"/>
        <v>0</v>
      </c>
      <c r="H1367" s="13">
        <f t="shared" si="258"/>
        <v>3.348851404038427</v>
      </c>
      <c r="I1367" s="16">
        <f t="shared" si="265"/>
        <v>5.0547181794836398</v>
      </c>
      <c r="J1367" s="13">
        <f t="shared" si="259"/>
        <v>5.0405910733962704</v>
      </c>
      <c r="K1367" s="13">
        <f t="shared" si="260"/>
        <v>1.4127106087369334E-2</v>
      </c>
      <c r="L1367" s="13">
        <f t="shared" si="261"/>
        <v>0</v>
      </c>
      <c r="M1367" s="13">
        <f t="shared" si="266"/>
        <v>2.6508599917480741E-5</v>
      </c>
      <c r="N1367" s="13">
        <f t="shared" si="262"/>
        <v>1.6435331948838061E-5</v>
      </c>
      <c r="O1367" s="13">
        <f t="shared" si="263"/>
        <v>1.6435331948838061E-5</v>
      </c>
      <c r="Q1367">
        <v>14.234824419705641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17.010443992900498</v>
      </c>
      <c r="G1368" s="13">
        <f t="shared" si="257"/>
        <v>0</v>
      </c>
      <c r="H1368" s="13">
        <f t="shared" si="258"/>
        <v>17.010443992900498</v>
      </c>
      <c r="I1368" s="16">
        <f t="shared" si="265"/>
        <v>17.024571098987867</v>
      </c>
      <c r="J1368" s="13">
        <f t="shared" si="259"/>
        <v>16.631815192982152</v>
      </c>
      <c r="K1368" s="13">
        <f t="shared" si="260"/>
        <v>0.39275590600571419</v>
      </c>
      <c r="L1368" s="13">
        <f t="shared" si="261"/>
        <v>0</v>
      </c>
      <c r="M1368" s="13">
        <f t="shared" si="266"/>
        <v>1.0073267968642681E-5</v>
      </c>
      <c r="N1368" s="13">
        <f t="shared" si="262"/>
        <v>6.2454261405584623E-6</v>
      </c>
      <c r="O1368" s="13">
        <f t="shared" si="263"/>
        <v>6.2454261405584623E-6</v>
      </c>
      <c r="Q1368">
        <v>16.29273408645377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0.81983923597781283</v>
      </c>
      <c r="G1369" s="13">
        <f t="shared" si="257"/>
        <v>0</v>
      </c>
      <c r="H1369" s="13">
        <f t="shared" si="258"/>
        <v>0.81983923597781283</v>
      </c>
      <c r="I1369" s="16">
        <f t="shared" si="265"/>
        <v>1.212595141983527</v>
      </c>
      <c r="J1369" s="13">
        <f t="shared" si="259"/>
        <v>1.2125004412384659</v>
      </c>
      <c r="K1369" s="13">
        <f t="shared" si="260"/>
        <v>9.4700745061127023E-5</v>
      </c>
      <c r="L1369" s="13">
        <f t="shared" si="261"/>
        <v>0</v>
      </c>
      <c r="M1369" s="13">
        <f t="shared" si="266"/>
        <v>3.8278418280842185E-6</v>
      </c>
      <c r="N1369" s="13">
        <f t="shared" si="262"/>
        <v>2.3732619334122154E-6</v>
      </c>
      <c r="O1369" s="13">
        <f t="shared" si="263"/>
        <v>2.3732619334122154E-6</v>
      </c>
      <c r="Q1369">
        <v>19.40585064498876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2.411056926942424</v>
      </c>
      <c r="G1370" s="13">
        <f t="shared" si="257"/>
        <v>0</v>
      </c>
      <c r="H1370" s="13">
        <f t="shared" si="258"/>
        <v>2.411056926942424</v>
      </c>
      <c r="I1370" s="16">
        <f t="shared" si="265"/>
        <v>2.4111516276874854</v>
      </c>
      <c r="J1370" s="13">
        <f t="shared" si="259"/>
        <v>2.4106924095198394</v>
      </c>
      <c r="K1370" s="13">
        <f t="shared" si="260"/>
        <v>4.5921816764593615E-4</v>
      </c>
      <c r="L1370" s="13">
        <f t="shared" si="261"/>
        <v>0</v>
      </c>
      <c r="M1370" s="13">
        <f t="shared" si="266"/>
        <v>1.454579894672003E-6</v>
      </c>
      <c r="N1370" s="13">
        <f t="shared" si="262"/>
        <v>9.0183953469664186E-7</v>
      </c>
      <c r="O1370" s="13">
        <f t="shared" si="263"/>
        <v>9.0183953469664186E-7</v>
      </c>
      <c r="Q1370">
        <v>22.82180681314324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1.1699243757073869</v>
      </c>
      <c r="G1371" s="13">
        <f t="shared" si="257"/>
        <v>0</v>
      </c>
      <c r="H1371" s="13">
        <f t="shared" si="258"/>
        <v>1.1699243757073869</v>
      </c>
      <c r="I1371" s="16">
        <f t="shared" si="265"/>
        <v>1.1703835938750329</v>
      </c>
      <c r="J1371" s="13">
        <f t="shared" si="259"/>
        <v>1.1703424420392139</v>
      </c>
      <c r="K1371" s="13">
        <f t="shared" si="260"/>
        <v>4.1151835818986626E-5</v>
      </c>
      <c r="L1371" s="13">
        <f t="shared" si="261"/>
        <v>0</v>
      </c>
      <c r="M1371" s="13">
        <f t="shared" si="266"/>
        <v>5.5274035997536118E-7</v>
      </c>
      <c r="N1371" s="13">
        <f t="shared" si="262"/>
        <v>3.4269902318472393E-7</v>
      </c>
      <c r="O1371" s="13">
        <f t="shared" si="263"/>
        <v>3.4269902318472393E-7</v>
      </c>
      <c r="Q1371">
        <v>24.563089585660041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10.70293401455052</v>
      </c>
      <c r="G1372" s="13">
        <f t="shared" si="257"/>
        <v>0</v>
      </c>
      <c r="H1372" s="13">
        <f t="shared" si="258"/>
        <v>10.70293401455052</v>
      </c>
      <c r="I1372" s="16">
        <f t="shared" si="265"/>
        <v>10.702975166386338</v>
      </c>
      <c r="J1372" s="13">
        <f t="shared" si="259"/>
        <v>10.669123571835909</v>
      </c>
      <c r="K1372" s="13">
        <f t="shared" si="260"/>
        <v>3.3851594550428743E-2</v>
      </c>
      <c r="L1372" s="13">
        <f t="shared" si="261"/>
        <v>0</v>
      </c>
      <c r="M1372" s="13">
        <f t="shared" si="266"/>
        <v>2.1004133679063725E-7</v>
      </c>
      <c r="N1372" s="13">
        <f t="shared" si="262"/>
        <v>1.3022562881019511E-7</v>
      </c>
      <c r="O1372" s="13">
        <f t="shared" si="263"/>
        <v>1.3022562881019511E-7</v>
      </c>
      <c r="Q1372">
        <v>24.007981556798519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1.639391909486366</v>
      </c>
      <c r="G1373" s="13">
        <f t="shared" si="257"/>
        <v>0</v>
      </c>
      <c r="H1373" s="13">
        <f t="shared" si="258"/>
        <v>1.639391909486366</v>
      </c>
      <c r="I1373" s="16">
        <f t="shared" si="265"/>
        <v>1.6732435040367948</v>
      </c>
      <c r="J1373" s="13">
        <f t="shared" si="259"/>
        <v>1.6731295518660829</v>
      </c>
      <c r="K1373" s="13">
        <f t="shared" si="260"/>
        <v>1.1395217071186181E-4</v>
      </c>
      <c r="L1373" s="13">
        <f t="shared" si="261"/>
        <v>0</v>
      </c>
      <c r="M1373" s="13">
        <f t="shared" si="266"/>
        <v>7.9815707980442146E-8</v>
      </c>
      <c r="N1373" s="13">
        <f t="shared" si="262"/>
        <v>4.9485738947874132E-8</v>
      </c>
      <c r="O1373" s="13">
        <f t="shared" si="263"/>
        <v>4.9485738947874132E-8</v>
      </c>
      <c r="Q1373">
        <v>24.94855900000001</v>
      </c>
    </row>
    <row r="1374" spans="1:17" x14ac:dyDescent="0.2">
      <c r="A1374" s="14">
        <f t="shared" si="264"/>
        <v>63798</v>
      </c>
      <c r="B1374" s="1">
        <v>9</v>
      </c>
      <c r="F1374" s="34">
        <v>9.3792208705862326</v>
      </c>
      <c r="G1374" s="13">
        <f t="shared" si="257"/>
        <v>0</v>
      </c>
      <c r="H1374" s="13">
        <f t="shared" si="258"/>
        <v>9.3792208705862326</v>
      </c>
      <c r="I1374" s="16">
        <f t="shared" si="265"/>
        <v>9.3793348227569453</v>
      </c>
      <c r="J1374" s="13">
        <f t="shared" si="259"/>
        <v>9.3626561622458535</v>
      </c>
      <c r="K1374" s="13">
        <f t="shared" si="260"/>
        <v>1.6678660511091792E-2</v>
      </c>
      <c r="L1374" s="13">
        <f t="shared" si="261"/>
        <v>0</v>
      </c>
      <c r="M1374" s="13">
        <f t="shared" si="266"/>
        <v>3.0329969032568014E-8</v>
      </c>
      <c r="N1374" s="13">
        <f t="shared" si="262"/>
        <v>1.8804580800192168E-8</v>
      </c>
      <c r="O1374" s="13">
        <f t="shared" si="263"/>
        <v>1.8804580800192168E-8</v>
      </c>
      <c r="Q1374">
        <v>26.26557440883623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2.1866765100183909</v>
      </c>
      <c r="G1375" s="13">
        <f t="shared" si="257"/>
        <v>0</v>
      </c>
      <c r="H1375" s="13">
        <f t="shared" si="258"/>
        <v>2.1866765100183909</v>
      </c>
      <c r="I1375" s="16">
        <f t="shared" si="265"/>
        <v>2.2033551705294827</v>
      </c>
      <c r="J1375" s="13">
        <f t="shared" si="259"/>
        <v>2.2028674933233283</v>
      </c>
      <c r="K1375" s="13">
        <f t="shared" si="260"/>
        <v>4.8767720615439103E-4</v>
      </c>
      <c r="L1375" s="13">
        <f t="shared" si="261"/>
        <v>0</v>
      </c>
      <c r="M1375" s="13">
        <f t="shared" si="266"/>
        <v>1.1525388232375846E-8</v>
      </c>
      <c r="N1375" s="13">
        <f t="shared" si="262"/>
        <v>7.1457407040730249E-9</v>
      </c>
      <c r="O1375" s="13">
        <f t="shared" si="263"/>
        <v>7.1457407040730249E-9</v>
      </c>
      <c r="Q1375">
        <v>20.482444804320821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2.3940691959638891</v>
      </c>
      <c r="G1376" s="13">
        <f t="shared" si="257"/>
        <v>0</v>
      </c>
      <c r="H1376" s="13">
        <f t="shared" si="258"/>
        <v>2.3940691959638891</v>
      </c>
      <c r="I1376" s="16">
        <f t="shared" si="265"/>
        <v>2.3945568731700435</v>
      </c>
      <c r="J1376" s="13">
        <f t="shared" si="259"/>
        <v>2.3936636356486982</v>
      </c>
      <c r="K1376" s="13">
        <f t="shared" si="260"/>
        <v>8.9323752134529144E-4</v>
      </c>
      <c r="L1376" s="13">
        <f t="shared" si="261"/>
        <v>0</v>
      </c>
      <c r="M1376" s="13">
        <f t="shared" si="266"/>
        <v>4.3796475283028212E-9</v>
      </c>
      <c r="N1376" s="13">
        <f t="shared" si="262"/>
        <v>2.715381467547749E-9</v>
      </c>
      <c r="O1376" s="13">
        <f t="shared" si="263"/>
        <v>2.715381467547749E-9</v>
      </c>
      <c r="Q1376">
        <v>17.96950060347076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8.3506623492180179</v>
      </c>
      <c r="G1377" s="13">
        <f t="shared" si="257"/>
        <v>0</v>
      </c>
      <c r="H1377" s="13">
        <f t="shared" si="258"/>
        <v>8.3506623492180179</v>
      </c>
      <c r="I1377" s="16">
        <f t="shared" si="265"/>
        <v>8.3515555867393623</v>
      </c>
      <c r="J1377" s="13">
        <f t="shared" si="259"/>
        <v>8.3119901973391794</v>
      </c>
      <c r="K1377" s="13">
        <f t="shared" si="260"/>
        <v>3.9565389400182838E-2</v>
      </c>
      <c r="L1377" s="13">
        <f t="shared" si="261"/>
        <v>0</v>
      </c>
      <c r="M1377" s="13">
        <f t="shared" si="266"/>
        <v>1.6642660607550723E-9</v>
      </c>
      <c r="N1377" s="13">
        <f t="shared" si="262"/>
        <v>1.0318449576681448E-9</v>
      </c>
      <c r="O1377" s="13">
        <f t="shared" si="263"/>
        <v>1.0318449576681448E-9</v>
      </c>
      <c r="Q1377">
        <v>17.617786408312021</v>
      </c>
    </row>
    <row r="1378" spans="1:17" x14ac:dyDescent="0.2">
      <c r="A1378" s="14">
        <f t="shared" si="264"/>
        <v>63920</v>
      </c>
      <c r="B1378" s="1">
        <v>1</v>
      </c>
      <c r="F1378" s="34">
        <v>48.799146678413493</v>
      </c>
      <c r="G1378" s="13">
        <f t="shared" si="257"/>
        <v>2.1096413544700052</v>
      </c>
      <c r="H1378" s="13">
        <f t="shared" si="258"/>
        <v>46.689505323943486</v>
      </c>
      <c r="I1378" s="16">
        <f t="shared" si="265"/>
        <v>46.729070713343667</v>
      </c>
      <c r="J1378" s="13">
        <f t="shared" si="259"/>
        <v>38.021327746617359</v>
      </c>
      <c r="K1378" s="13">
        <f t="shared" si="260"/>
        <v>8.7077429667263075</v>
      </c>
      <c r="L1378" s="13">
        <f t="shared" si="261"/>
        <v>0</v>
      </c>
      <c r="M1378" s="13">
        <f t="shared" si="266"/>
        <v>6.3242110308692753E-10</v>
      </c>
      <c r="N1378" s="13">
        <f t="shared" si="262"/>
        <v>3.9210108391389505E-10</v>
      </c>
      <c r="O1378" s="13">
        <f t="shared" si="263"/>
        <v>2.1096413548621062</v>
      </c>
      <c r="Q1378">
        <v>13.784998593548391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10.469987438411859</v>
      </c>
      <c r="G1379" s="13">
        <f t="shared" si="257"/>
        <v>0</v>
      </c>
      <c r="H1379" s="13">
        <f t="shared" si="258"/>
        <v>10.469987438411859</v>
      </c>
      <c r="I1379" s="16">
        <f t="shared" si="265"/>
        <v>19.177730405138167</v>
      </c>
      <c r="J1379" s="13">
        <f t="shared" si="259"/>
        <v>18.421205736606627</v>
      </c>
      <c r="K1379" s="13">
        <f t="shared" si="260"/>
        <v>0.7565246685315401</v>
      </c>
      <c r="L1379" s="13">
        <f t="shared" si="261"/>
        <v>0</v>
      </c>
      <c r="M1379" s="13">
        <f t="shared" si="266"/>
        <v>2.4032001917303248E-10</v>
      </c>
      <c r="N1379" s="13">
        <f t="shared" si="262"/>
        <v>1.4899841188728014E-10</v>
      </c>
      <c r="O1379" s="13">
        <f t="shared" si="263"/>
        <v>1.4899841188728014E-10</v>
      </c>
      <c r="Q1379">
        <v>13.96928147180261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13.71490638434163</v>
      </c>
      <c r="G1380" s="13">
        <f t="shared" si="257"/>
        <v>0</v>
      </c>
      <c r="H1380" s="13">
        <f t="shared" si="258"/>
        <v>13.71490638434163</v>
      </c>
      <c r="I1380" s="16">
        <f t="shared" si="265"/>
        <v>14.47143105287317</v>
      </c>
      <c r="J1380" s="13">
        <f t="shared" si="259"/>
        <v>14.266270801447828</v>
      </c>
      <c r="K1380" s="13">
        <f t="shared" si="260"/>
        <v>0.20516025142534211</v>
      </c>
      <c r="L1380" s="13">
        <f t="shared" si="261"/>
        <v>0</v>
      </c>
      <c r="M1380" s="13">
        <f t="shared" si="266"/>
        <v>9.1321607285752339E-11</v>
      </c>
      <c r="N1380" s="13">
        <f t="shared" si="262"/>
        <v>5.6619396517166451E-11</v>
      </c>
      <c r="O1380" s="13">
        <f t="shared" si="263"/>
        <v>5.6619396517166451E-11</v>
      </c>
      <c r="Q1380">
        <v>17.540077577233909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44.410622802719459</v>
      </c>
      <c r="G1381" s="13">
        <f t="shared" si="257"/>
        <v>1.4761530824190803</v>
      </c>
      <c r="H1381" s="13">
        <f t="shared" si="258"/>
        <v>42.934469720300378</v>
      </c>
      <c r="I1381" s="16">
        <f t="shared" si="265"/>
        <v>43.139629971725718</v>
      </c>
      <c r="J1381" s="13">
        <f t="shared" si="259"/>
        <v>38.273910957598851</v>
      </c>
      <c r="K1381" s="13">
        <f t="shared" si="260"/>
        <v>4.8657190141268671</v>
      </c>
      <c r="L1381" s="13">
        <f t="shared" si="261"/>
        <v>0</v>
      </c>
      <c r="M1381" s="13">
        <f t="shared" si="266"/>
        <v>3.4702210768585888E-11</v>
      </c>
      <c r="N1381" s="13">
        <f t="shared" si="262"/>
        <v>2.1515370676523251E-11</v>
      </c>
      <c r="O1381" s="13">
        <f t="shared" si="263"/>
        <v>1.4761530824405957</v>
      </c>
      <c r="Q1381">
        <v>17.190958197179061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0.29493377920822639</v>
      </c>
      <c r="G1382" s="13">
        <f t="shared" si="257"/>
        <v>0</v>
      </c>
      <c r="H1382" s="13">
        <f t="shared" si="258"/>
        <v>0.29493377920822639</v>
      </c>
      <c r="I1382" s="16">
        <f t="shared" si="265"/>
        <v>5.1606527933350934</v>
      </c>
      <c r="J1382" s="13">
        <f t="shared" si="259"/>
        <v>5.1539555060004743</v>
      </c>
      <c r="K1382" s="13">
        <f t="shared" si="260"/>
        <v>6.6972873346191619E-3</v>
      </c>
      <c r="L1382" s="13">
        <f t="shared" si="261"/>
        <v>0</v>
      </c>
      <c r="M1382" s="13">
        <f t="shared" si="266"/>
        <v>1.3186840092062637E-11</v>
      </c>
      <c r="N1382" s="13">
        <f t="shared" si="262"/>
        <v>8.1758408570788349E-12</v>
      </c>
      <c r="O1382" s="13">
        <f t="shared" si="263"/>
        <v>8.1758408570788349E-12</v>
      </c>
      <c r="Q1382">
        <v>20.001155822979751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0.34059993510192432</v>
      </c>
      <c r="G1383" s="13">
        <f t="shared" si="257"/>
        <v>0</v>
      </c>
      <c r="H1383" s="13">
        <f t="shared" si="258"/>
        <v>0.34059993510192432</v>
      </c>
      <c r="I1383" s="16">
        <f t="shared" si="265"/>
        <v>0.34729722243654348</v>
      </c>
      <c r="J1383" s="13">
        <f t="shared" si="259"/>
        <v>0.34729619413083329</v>
      </c>
      <c r="K1383" s="13">
        <f t="shared" si="260"/>
        <v>1.0283057101934112E-6</v>
      </c>
      <c r="L1383" s="13">
        <f t="shared" si="261"/>
        <v>0</v>
      </c>
      <c r="M1383" s="13">
        <f t="shared" si="266"/>
        <v>5.0109992349838017E-12</v>
      </c>
      <c r="N1383" s="13">
        <f t="shared" si="262"/>
        <v>3.1068195256899571E-12</v>
      </c>
      <c r="O1383" s="13">
        <f t="shared" si="263"/>
        <v>3.1068195256899571E-12</v>
      </c>
      <c r="Q1383">
        <v>24.883570912183551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13.73793446848401</v>
      </c>
      <c r="G1384" s="13">
        <f t="shared" si="257"/>
        <v>0</v>
      </c>
      <c r="H1384" s="13">
        <f t="shared" si="258"/>
        <v>13.73793446848401</v>
      </c>
      <c r="I1384" s="16">
        <f t="shared" si="265"/>
        <v>13.737935496789721</v>
      </c>
      <c r="J1384" s="13">
        <f t="shared" si="259"/>
        <v>13.685558697332443</v>
      </c>
      <c r="K1384" s="13">
        <f t="shared" si="260"/>
        <v>5.2376799457277912E-2</v>
      </c>
      <c r="L1384" s="13">
        <f t="shared" si="261"/>
        <v>0</v>
      </c>
      <c r="M1384" s="13">
        <f t="shared" si="266"/>
        <v>1.9041797092938446E-12</v>
      </c>
      <c r="N1384" s="13">
        <f t="shared" si="262"/>
        <v>1.1805914197621836E-12</v>
      </c>
      <c r="O1384" s="13">
        <f t="shared" si="263"/>
        <v>1.1805914197621836E-12</v>
      </c>
      <c r="Q1384">
        <v>26.247899000000011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14.54400002219147</v>
      </c>
      <c r="G1385" s="13">
        <f t="shared" si="257"/>
        <v>0</v>
      </c>
      <c r="H1385" s="13">
        <f t="shared" si="258"/>
        <v>14.54400002219147</v>
      </c>
      <c r="I1385" s="16">
        <f t="shared" si="265"/>
        <v>14.596376821648748</v>
      </c>
      <c r="J1385" s="13">
        <f t="shared" si="259"/>
        <v>14.540469878103893</v>
      </c>
      <c r="K1385" s="13">
        <f t="shared" si="260"/>
        <v>5.5906943544854926E-2</v>
      </c>
      <c r="L1385" s="13">
        <f t="shared" si="261"/>
        <v>0</v>
      </c>
      <c r="M1385" s="13">
        <f t="shared" si="266"/>
        <v>7.2358828953166097E-13</v>
      </c>
      <c r="N1385" s="13">
        <f t="shared" si="262"/>
        <v>4.4862473950962981E-13</v>
      </c>
      <c r="O1385" s="13">
        <f t="shared" si="263"/>
        <v>4.4862473950962981E-13</v>
      </c>
      <c r="Q1385">
        <v>27.095699833036569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17.8925274610624</v>
      </c>
      <c r="G1386" s="13">
        <f t="shared" si="257"/>
        <v>0</v>
      </c>
      <c r="H1386" s="13">
        <f t="shared" si="258"/>
        <v>17.8925274610624</v>
      </c>
      <c r="I1386" s="16">
        <f t="shared" si="265"/>
        <v>17.948434404607255</v>
      </c>
      <c r="J1386" s="13">
        <f t="shared" si="259"/>
        <v>17.793291534473941</v>
      </c>
      <c r="K1386" s="13">
        <f t="shared" si="260"/>
        <v>0.1551428701333144</v>
      </c>
      <c r="L1386" s="13">
        <f t="shared" si="261"/>
        <v>0</v>
      </c>
      <c r="M1386" s="13">
        <f t="shared" si="266"/>
        <v>2.7496355002203116E-13</v>
      </c>
      <c r="N1386" s="13">
        <f t="shared" si="262"/>
        <v>1.7047740101365931E-13</v>
      </c>
      <c r="O1386" s="13">
        <f t="shared" si="263"/>
        <v>1.7047740101365931E-13</v>
      </c>
      <c r="Q1386">
        <v>24.153056920327959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3.7423315769335677E-2</v>
      </c>
      <c r="G1387" s="13">
        <f t="shared" si="257"/>
        <v>0</v>
      </c>
      <c r="H1387" s="13">
        <f t="shared" si="258"/>
        <v>3.7423315769335677E-2</v>
      </c>
      <c r="I1387" s="16">
        <f t="shared" si="265"/>
        <v>0.19256618590265007</v>
      </c>
      <c r="J1387" s="13">
        <f t="shared" si="259"/>
        <v>0.19256599945711789</v>
      </c>
      <c r="K1387" s="13">
        <f t="shared" si="260"/>
        <v>1.8644553217983528E-7</v>
      </c>
      <c r="L1387" s="13">
        <f t="shared" si="261"/>
        <v>0</v>
      </c>
      <c r="M1387" s="13">
        <f t="shared" si="266"/>
        <v>1.0448614900837184E-13</v>
      </c>
      <c r="N1387" s="13">
        <f t="shared" si="262"/>
        <v>6.4781412385190545E-14</v>
      </c>
      <c r="O1387" s="13">
        <f t="shared" si="263"/>
        <v>6.4781412385190545E-14</v>
      </c>
      <c r="Q1387">
        <v>24.441299023408749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39.904824692249449</v>
      </c>
      <c r="G1388" s="13">
        <f t="shared" si="257"/>
        <v>0.82573614495612546</v>
      </c>
      <c r="H1388" s="13">
        <f t="shared" si="258"/>
        <v>39.079088547293324</v>
      </c>
      <c r="I1388" s="16">
        <f t="shared" si="265"/>
        <v>39.079088733738857</v>
      </c>
      <c r="J1388" s="13">
        <f t="shared" si="259"/>
        <v>36.119214127454164</v>
      </c>
      <c r="K1388" s="13">
        <f t="shared" si="260"/>
        <v>2.9598746062846928</v>
      </c>
      <c r="L1388" s="13">
        <f t="shared" si="261"/>
        <v>0</v>
      </c>
      <c r="M1388" s="13">
        <f t="shared" si="266"/>
        <v>3.9704736623181299E-14</v>
      </c>
      <c r="N1388" s="13">
        <f t="shared" si="262"/>
        <v>2.4616936706372405E-14</v>
      </c>
      <c r="O1388" s="13">
        <f t="shared" si="263"/>
        <v>0.82573614495615011</v>
      </c>
      <c r="Q1388">
        <v>19.0509614770878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50.18306664401473</v>
      </c>
      <c r="G1389" s="13">
        <f t="shared" si="257"/>
        <v>2.3094117311383688</v>
      </c>
      <c r="H1389" s="13">
        <f t="shared" si="258"/>
        <v>47.873654912876361</v>
      </c>
      <c r="I1389" s="16">
        <f t="shared" si="265"/>
        <v>50.833529519161054</v>
      </c>
      <c r="J1389" s="13">
        <f t="shared" si="259"/>
        <v>42.862119821150607</v>
      </c>
      <c r="K1389" s="13">
        <f t="shared" si="260"/>
        <v>7.9714096980104472</v>
      </c>
      <c r="L1389" s="13">
        <f t="shared" si="261"/>
        <v>0</v>
      </c>
      <c r="M1389" s="13">
        <f t="shared" si="266"/>
        <v>1.5087799916808894E-14</v>
      </c>
      <c r="N1389" s="13">
        <f t="shared" si="262"/>
        <v>9.3544359484215135E-15</v>
      </c>
      <c r="O1389" s="13">
        <f t="shared" si="263"/>
        <v>2.3094117311383782</v>
      </c>
      <c r="Q1389">
        <v>16.626309727137532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61.913449900642057</v>
      </c>
      <c r="G1390" s="13">
        <f t="shared" si="257"/>
        <v>4.0027055197156827</v>
      </c>
      <c r="H1390" s="13">
        <f t="shared" si="258"/>
        <v>57.910744380926374</v>
      </c>
      <c r="I1390" s="16">
        <f t="shared" si="265"/>
        <v>65.882154078936821</v>
      </c>
      <c r="J1390" s="13">
        <f t="shared" si="259"/>
        <v>46.716612916869835</v>
      </c>
      <c r="K1390" s="13">
        <f t="shared" si="260"/>
        <v>19.165541162066987</v>
      </c>
      <c r="L1390" s="13">
        <f t="shared" si="261"/>
        <v>0</v>
      </c>
      <c r="M1390" s="13">
        <f t="shared" si="266"/>
        <v>5.7333639683873804E-15</v>
      </c>
      <c r="N1390" s="13">
        <f t="shared" si="262"/>
        <v>3.5546856604001759E-15</v>
      </c>
      <c r="O1390" s="13">
        <f t="shared" si="263"/>
        <v>4.0027055197156862</v>
      </c>
      <c r="Q1390">
        <v>13.97247561262853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86.413018437790754</v>
      </c>
      <c r="G1391" s="13">
        <f t="shared" si="257"/>
        <v>7.5392453171976008</v>
      </c>
      <c r="H1391" s="13">
        <f t="shared" si="258"/>
        <v>78.873773120593157</v>
      </c>
      <c r="I1391" s="16">
        <f t="shared" si="265"/>
        <v>98.039314282660143</v>
      </c>
      <c r="J1391" s="13">
        <f t="shared" si="259"/>
        <v>52.427895410117799</v>
      </c>
      <c r="K1391" s="13">
        <f t="shared" si="260"/>
        <v>45.611418872542345</v>
      </c>
      <c r="L1391" s="13">
        <f t="shared" si="261"/>
        <v>8.1974534746578964</v>
      </c>
      <c r="M1391" s="13">
        <f t="shared" si="266"/>
        <v>8.1974534746578982</v>
      </c>
      <c r="N1391" s="13">
        <f t="shared" si="262"/>
        <v>5.0824211542878972</v>
      </c>
      <c r="O1391" s="13">
        <f t="shared" si="263"/>
        <v>12.621666471485497</v>
      </c>
      <c r="Q1391">
        <v>13.01860259354839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1.0960511114096601</v>
      </c>
      <c r="G1392" s="13">
        <f t="shared" si="257"/>
        <v>0</v>
      </c>
      <c r="H1392" s="13">
        <f t="shared" si="258"/>
        <v>1.0960511114096601</v>
      </c>
      <c r="I1392" s="16">
        <f t="shared" si="265"/>
        <v>38.510016509294104</v>
      </c>
      <c r="J1392" s="13">
        <f t="shared" si="259"/>
        <v>34.467749808395148</v>
      </c>
      <c r="K1392" s="13">
        <f t="shared" si="260"/>
        <v>4.0422667008989563</v>
      </c>
      <c r="L1392" s="13">
        <f t="shared" si="261"/>
        <v>0</v>
      </c>
      <c r="M1392" s="13">
        <f t="shared" si="266"/>
        <v>3.115032320370001</v>
      </c>
      <c r="N1392" s="13">
        <f t="shared" si="262"/>
        <v>1.9313200386294005</v>
      </c>
      <c r="O1392" s="13">
        <f t="shared" si="263"/>
        <v>1.9313200386294005</v>
      </c>
      <c r="Q1392">
        <v>16.18306063113091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0.92498895441818596</v>
      </c>
      <c r="G1393" s="13">
        <f t="shared" si="257"/>
        <v>0</v>
      </c>
      <c r="H1393" s="13">
        <f t="shared" si="258"/>
        <v>0.92498895441818596</v>
      </c>
      <c r="I1393" s="16">
        <f t="shared" si="265"/>
        <v>4.9672556553171425</v>
      </c>
      <c r="J1393" s="13">
        <f t="shared" si="259"/>
        <v>4.9630728190440339</v>
      </c>
      <c r="K1393" s="13">
        <f t="shared" si="260"/>
        <v>4.1828362731086699E-3</v>
      </c>
      <c r="L1393" s="13">
        <f t="shared" si="261"/>
        <v>0</v>
      </c>
      <c r="M1393" s="13">
        <f t="shared" si="266"/>
        <v>1.1837122817406005</v>
      </c>
      <c r="N1393" s="13">
        <f t="shared" si="262"/>
        <v>0.73390161467917225</v>
      </c>
      <c r="O1393" s="13">
        <f t="shared" si="263"/>
        <v>0.73390161467917225</v>
      </c>
      <c r="Q1393">
        <v>22.524330413824529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1.1194524233999079</v>
      </c>
      <c r="G1394" s="13">
        <f t="shared" si="257"/>
        <v>0</v>
      </c>
      <c r="H1394" s="13">
        <f t="shared" si="258"/>
        <v>1.1194524233999079</v>
      </c>
      <c r="I1394" s="16">
        <f t="shared" si="265"/>
        <v>1.1236352596730166</v>
      </c>
      <c r="J1394" s="13">
        <f t="shared" si="259"/>
        <v>1.1235994923810093</v>
      </c>
      <c r="K1394" s="13">
        <f t="shared" si="260"/>
        <v>3.5767292007271578E-5</v>
      </c>
      <c r="L1394" s="13">
        <f t="shared" si="261"/>
        <v>0</v>
      </c>
      <c r="M1394" s="13">
        <f t="shared" si="266"/>
        <v>0.44981066706142825</v>
      </c>
      <c r="N1394" s="13">
        <f t="shared" si="262"/>
        <v>0.27888261357808553</v>
      </c>
      <c r="O1394" s="13">
        <f t="shared" si="263"/>
        <v>0.27888261357808553</v>
      </c>
      <c r="Q1394">
        <v>24.691765185511411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8.0833509804302714</v>
      </c>
      <c r="G1395" s="13">
        <f t="shared" si="257"/>
        <v>0</v>
      </c>
      <c r="H1395" s="13">
        <f t="shared" si="258"/>
        <v>8.0833509804302714</v>
      </c>
      <c r="I1395" s="16">
        <f t="shared" si="265"/>
        <v>8.0833867477222796</v>
      </c>
      <c r="J1395" s="13">
        <f t="shared" si="259"/>
        <v>8.0706098517395777</v>
      </c>
      <c r="K1395" s="13">
        <f t="shared" si="260"/>
        <v>1.277689598270193E-2</v>
      </c>
      <c r="L1395" s="13">
        <f t="shared" si="261"/>
        <v>0</v>
      </c>
      <c r="M1395" s="13">
        <f t="shared" si="266"/>
        <v>0.17092805348334272</v>
      </c>
      <c r="N1395" s="13">
        <f t="shared" si="262"/>
        <v>0.10597539315967248</v>
      </c>
      <c r="O1395" s="13">
        <f t="shared" si="263"/>
        <v>0.10597539315967248</v>
      </c>
      <c r="Q1395">
        <v>24.971937136449739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2.3350213047737021</v>
      </c>
      <c r="G1396" s="13">
        <f t="shared" si="257"/>
        <v>0</v>
      </c>
      <c r="H1396" s="13">
        <f t="shared" si="258"/>
        <v>2.3350213047737021</v>
      </c>
      <c r="I1396" s="16">
        <f t="shared" si="265"/>
        <v>2.347798200756404</v>
      </c>
      <c r="J1396" s="13">
        <f t="shared" si="259"/>
        <v>2.3476018884763943</v>
      </c>
      <c r="K1396" s="13">
        <f t="shared" si="260"/>
        <v>1.963122800097139E-4</v>
      </c>
      <c r="L1396" s="13">
        <f t="shared" si="261"/>
        <v>0</v>
      </c>
      <c r="M1396" s="13">
        <f t="shared" si="266"/>
        <v>6.4952660323670239E-2</v>
      </c>
      <c r="N1396" s="13">
        <f t="shared" si="262"/>
        <v>4.0270649400675547E-2</v>
      </c>
      <c r="O1396" s="13">
        <f t="shared" si="263"/>
        <v>4.0270649400675547E-2</v>
      </c>
      <c r="Q1396">
        <v>28.383402000000011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1.356552922318258</v>
      </c>
      <c r="G1397" s="13">
        <f t="shared" si="257"/>
        <v>0</v>
      </c>
      <c r="H1397" s="13">
        <f t="shared" si="258"/>
        <v>1.356552922318258</v>
      </c>
      <c r="I1397" s="16">
        <f t="shared" si="265"/>
        <v>1.3567492345982677</v>
      </c>
      <c r="J1397" s="13">
        <f t="shared" si="259"/>
        <v>1.3567055205371974</v>
      </c>
      <c r="K1397" s="13">
        <f t="shared" si="260"/>
        <v>4.3714061070287968E-5</v>
      </c>
      <c r="L1397" s="13">
        <f t="shared" si="261"/>
        <v>0</v>
      </c>
      <c r="M1397" s="13">
        <f t="shared" si="266"/>
        <v>2.4682010922994692E-2</v>
      </c>
      <c r="N1397" s="13">
        <f t="shared" si="262"/>
        <v>1.5302846772256708E-2</v>
      </c>
      <c r="O1397" s="13">
        <f t="shared" si="263"/>
        <v>1.5302846772256708E-2</v>
      </c>
      <c r="Q1397">
        <v>27.332641584144511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2.6053141792625909</v>
      </c>
      <c r="G1398" s="13">
        <f t="shared" si="257"/>
        <v>0</v>
      </c>
      <c r="H1398" s="13">
        <f t="shared" si="258"/>
        <v>2.6053141792625909</v>
      </c>
      <c r="I1398" s="16">
        <f t="shared" si="265"/>
        <v>2.605357893323661</v>
      </c>
      <c r="J1398" s="13">
        <f t="shared" si="259"/>
        <v>2.605010227446213</v>
      </c>
      <c r="K1398" s="13">
        <f t="shared" si="260"/>
        <v>3.4766587744794464E-4</v>
      </c>
      <c r="L1398" s="13">
        <f t="shared" si="261"/>
        <v>0</v>
      </c>
      <c r="M1398" s="13">
        <f t="shared" si="266"/>
        <v>9.3791641507379835E-3</v>
      </c>
      <c r="N1398" s="13">
        <f t="shared" si="262"/>
        <v>5.8150817734575495E-3</v>
      </c>
      <c r="O1398" s="13">
        <f t="shared" si="263"/>
        <v>5.8150817734575495E-3</v>
      </c>
      <c r="Q1398">
        <v>26.48537345521213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67.634120440655266</v>
      </c>
      <c r="G1399" s="13">
        <f t="shared" si="257"/>
        <v>4.8284906351703594</v>
      </c>
      <c r="H1399" s="13">
        <f t="shared" si="258"/>
        <v>62.805629805484905</v>
      </c>
      <c r="I1399" s="16">
        <f t="shared" si="265"/>
        <v>62.805977471362354</v>
      </c>
      <c r="J1399" s="13">
        <f t="shared" si="259"/>
        <v>55.213214667180431</v>
      </c>
      <c r="K1399" s="13">
        <f t="shared" si="260"/>
        <v>7.5927628041819233</v>
      </c>
      <c r="L1399" s="13">
        <f t="shared" si="261"/>
        <v>0</v>
      </c>
      <c r="M1399" s="13">
        <f t="shared" si="266"/>
        <v>3.564082377280434E-3</v>
      </c>
      <c r="N1399" s="13">
        <f t="shared" si="262"/>
        <v>2.2097310739138689E-3</v>
      </c>
      <c r="O1399" s="13">
        <f t="shared" si="263"/>
        <v>4.8307003662442733</v>
      </c>
      <c r="Q1399">
        <v>21.911347551322681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17.894084924330731</v>
      </c>
      <c r="G1400" s="13">
        <f t="shared" si="257"/>
        <v>0</v>
      </c>
      <c r="H1400" s="13">
        <f t="shared" si="258"/>
        <v>17.894084924330731</v>
      </c>
      <c r="I1400" s="16">
        <f t="shared" si="265"/>
        <v>25.486847728512654</v>
      </c>
      <c r="J1400" s="13">
        <f t="shared" si="259"/>
        <v>24.634218076869828</v>
      </c>
      <c r="K1400" s="13">
        <f t="shared" si="260"/>
        <v>0.85262965164282534</v>
      </c>
      <c r="L1400" s="13">
        <f t="shared" si="261"/>
        <v>0</v>
      </c>
      <c r="M1400" s="13">
        <f t="shared" si="266"/>
        <v>1.3543513033665651E-3</v>
      </c>
      <c r="N1400" s="13">
        <f t="shared" si="262"/>
        <v>8.3969780808727031E-4</v>
      </c>
      <c r="O1400" s="13">
        <f t="shared" si="263"/>
        <v>8.3969780808727031E-4</v>
      </c>
      <c r="Q1400">
        <v>19.263054915048109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75.043540876682172</v>
      </c>
      <c r="G1401" s="13">
        <f t="shared" si="257"/>
        <v>5.898048664674115</v>
      </c>
      <c r="H1401" s="13">
        <f t="shared" si="258"/>
        <v>69.145492212008051</v>
      </c>
      <c r="I1401" s="16">
        <f t="shared" si="265"/>
        <v>69.99812186365088</v>
      </c>
      <c r="J1401" s="13">
        <f t="shared" si="259"/>
        <v>50.323269941164028</v>
      </c>
      <c r="K1401" s="13">
        <f t="shared" si="260"/>
        <v>19.674851922486852</v>
      </c>
      <c r="L1401" s="13">
        <f t="shared" si="261"/>
        <v>0</v>
      </c>
      <c r="M1401" s="13">
        <f t="shared" si="266"/>
        <v>5.146534952792948E-4</v>
      </c>
      <c r="N1401" s="13">
        <f t="shared" si="262"/>
        <v>3.190851670731628E-4</v>
      </c>
      <c r="O1401" s="13">
        <f t="shared" si="263"/>
        <v>5.8983677498411886</v>
      </c>
      <c r="Q1401">
        <v>15.24984150168595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33.23999394142735</v>
      </c>
      <c r="G1402" s="13">
        <f t="shared" si="257"/>
        <v>0</v>
      </c>
      <c r="H1402" s="13">
        <f t="shared" si="258"/>
        <v>33.23999394142735</v>
      </c>
      <c r="I1402" s="16">
        <f t="shared" si="265"/>
        <v>52.914845863914202</v>
      </c>
      <c r="J1402" s="13">
        <f t="shared" si="259"/>
        <v>40.341575633894955</v>
      </c>
      <c r="K1402" s="13">
        <f t="shared" si="260"/>
        <v>12.573270230019247</v>
      </c>
      <c r="L1402" s="13">
        <f t="shared" si="261"/>
        <v>0</v>
      </c>
      <c r="M1402" s="13">
        <f t="shared" si="266"/>
        <v>1.95568328206132E-4</v>
      </c>
      <c r="N1402" s="13">
        <f t="shared" si="262"/>
        <v>1.2125236348780184E-4</v>
      </c>
      <c r="O1402" s="13">
        <f t="shared" si="263"/>
        <v>1.2125236348780184E-4</v>
      </c>
      <c r="Q1402">
        <v>13.08786259354839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4.9439686520536403</v>
      </c>
      <c r="G1403" s="13">
        <f t="shared" si="257"/>
        <v>0</v>
      </c>
      <c r="H1403" s="13">
        <f t="shared" si="258"/>
        <v>4.9439686520536403</v>
      </c>
      <c r="I1403" s="16">
        <f t="shared" si="265"/>
        <v>17.517238882072888</v>
      </c>
      <c r="J1403" s="13">
        <f t="shared" si="259"/>
        <v>16.976065365624574</v>
      </c>
      <c r="K1403" s="13">
        <f t="shared" si="260"/>
        <v>0.54117351644831402</v>
      </c>
      <c r="L1403" s="13">
        <f t="shared" si="261"/>
        <v>0</v>
      </c>
      <c r="M1403" s="13">
        <f t="shared" si="266"/>
        <v>7.431596471833016E-5</v>
      </c>
      <c r="N1403" s="13">
        <f t="shared" si="262"/>
        <v>4.6075898125364696E-5</v>
      </c>
      <c r="O1403" s="13">
        <f t="shared" si="263"/>
        <v>4.6075898125364696E-5</v>
      </c>
      <c r="Q1403">
        <v>14.52301104691994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2.1674570504893111</v>
      </c>
      <c r="G1404" s="13">
        <f t="shared" si="257"/>
        <v>0</v>
      </c>
      <c r="H1404" s="13">
        <f t="shared" si="258"/>
        <v>2.1674570504893111</v>
      </c>
      <c r="I1404" s="16">
        <f t="shared" si="265"/>
        <v>2.7086305669376252</v>
      </c>
      <c r="J1404" s="13">
        <f t="shared" si="259"/>
        <v>2.7071573836494296</v>
      </c>
      <c r="K1404" s="13">
        <f t="shared" si="260"/>
        <v>1.4731832881955675E-3</v>
      </c>
      <c r="L1404" s="13">
        <f t="shared" si="261"/>
        <v>0</v>
      </c>
      <c r="M1404" s="13">
        <f t="shared" si="266"/>
        <v>2.8240066592965463E-5</v>
      </c>
      <c r="N1404" s="13">
        <f t="shared" si="262"/>
        <v>1.7508841287638589E-5</v>
      </c>
      <c r="O1404" s="13">
        <f t="shared" si="263"/>
        <v>1.7508841287638589E-5</v>
      </c>
      <c r="Q1404">
        <v>17.042137176389719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26.557449705578389</v>
      </c>
      <c r="G1405" s="13">
        <f t="shared" si="257"/>
        <v>0</v>
      </c>
      <c r="H1405" s="13">
        <f t="shared" si="258"/>
        <v>26.557449705578389</v>
      </c>
      <c r="I1405" s="16">
        <f t="shared" si="265"/>
        <v>26.558922888866583</v>
      </c>
      <c r="J1405" s="13">
        <f t="shared" si="259"/>
        <v>25.512867675200543</v>
      </c>
      <c r="K1405" s="13">
        <f t="shared" si="260"/>
        <v>1.0460552136660404</v>
      </c>
      <c r="L1405" s="13">
        <f t="shared" si="261"/>
        <v>0</v>
      </c>
      <c r="M1405" s="13">
        <f t="shared" si="266"/>
        <v>1.0731225305326875E-5</v>
      </c>
      <c r="N1405" s="13">
        <f t="shared" si="262"/>
        <v>6.6533596893026621E-6</v>
      </c>
      <c r="O1405" s="13">
        <f t="shared" si="263"/>
        <v>6.6533596893026621E-6</v>
      </c>
      <c r="Q1405">
        <v>18.626415209616258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2.9926286594754972</v>
      </c>
      <c r="G1406" s="13">
        <f t="shared" si="257"/>
        <v>0</v>
      </c>
      <c r="H1406" s="13">
        <f t="shared" si="258"/>
        <v>2.9926286594754972</v>
      </c>
      <c r="I1406" s="16">
        <f t="shared" si="265"/>
        <v>4.0386838731415375</v>
      </c>
      <c r="J1406" s="13">
        <f t="shared" si="259"/>
        <v>4.0342867163263767</v>
      </c>
      <c r="K1406" s="13">
        <f t="shared" si="260"/>
        <v>4.3971568151608409E-3</v>
      </c>
      <c r="L1406" s="13">
        <f t="shared" si="261"/>
        <v>0</v>
      </c>
      <c r="M1406" s="13">
        <f t="shared" si="266"/>
        <v>4.0778656160242126E-6</v>
      </c>
      <c r="N1406" s="13">
        <f t="shared" si="262"/>
        <v>2.5282766819350117E-6</v>
      </c>
      <c r="O1406" s="13">
        <f t="shared" si="263"/>
        <v>2.5282766819350117E-6</v>
      </c>
      <c r="Q1406">
        <v>17.779982743388022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8.7856961485441367</v>
      </c>
      <c r="G1407" s="13">
        <f t="shared" si="257"/>
        <v>0</v>
      </c>
      <c r="H1407" s="13">
        <f t="shared" si="258"/>
        <v>8.7856961485441367</v>
      </c>
      <c r="I1407" s="16">
        <f t="shared" si="265"/>
        <v>8.7900933053592976</v>
      </c>
      <c r="J1407" s="13">
        <f t="shared" si="259"/>
        <v>8.7691183132647321</v>
      </c>
      <c r="K1407" s="13">
        <f t="shared" si="260"/>
        <v>2.0974992094565437E-2</v>
      </c>
      <c r="L1407" s="13">
        <f t="shared" si="261"/>
        <v>0</v>
      </c>
      <c r="M1407" s="13">
        <f t="shared" si="266"/>
        <v>1.5495889340892009E-6</v>
      </c>
      <c r="N1407" s="13">
        <f t="shared" si="262"/>
        <v>9.6074513913530453E-7</v>
      </c>
      <c r="O1407" s="13">
        <f t="shared" si="263"/>
        <v>9.6074513913530453E-7</v>
      </c>
      <c r="Q1407">
        <v>23.217757362288602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1.9750581315997939</v>
      </c>
      <c r="G1408" s="13">
        <f t="shared" si="257"/>
        <v>0</v>
      </c>
      <c r="H1408" s="13">
        <f t="shared" si="258"/>
        <v>1.9750581315997939</v>
      </c>
      <c r="I1408" s="16">
        <f t="shared" si="265"/>
        <v>1.9960331236943594</v>
      </c>
      <c r="J1408" s="13">
        <f t="shared" si="259"/>
        <v>1.9958591716209935</v>
      </c>
      <c r="K1408" s="13">
        <f t="shared" si="260"/>
        <v>1.7395207336590168E-4</v>
      </c>
      <c r="L1408" s="13">
        <f t="shared" si="261"/>
        <v>0</v>
      </c>
      <c r="M1408" s="13">
        <f t="shared" si="266"/>
        <v>5.8884379495389634E-7</v>
      </c>
      <c r="N1408" s="13">
        <f t="shared" si="262"/>
        <v>3.6508315287141573E-7</v>
      </c>
      <c r="O1408" s="13">
        <f t="shared" si="263"/>
        <v>3.6508315287141573E-7</v>
      </c>
      <c r="Q1408">
        <v>25.712948000000011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6.408047690805045</v>
      </c>
      <c r="G1409" s="13">
        <f t="shared" si="257"/>
        <v>0</v>
      </c>
      <c r="H1409" s="13">
        <f t="shared" si="258"/>
        <v>6.408047690805045</v>
      </c>
      <c r="I1409" s="16">
        <f t="shared" si="265"/>
        <v>6.4082216428784111</v>
      </c>
      <c r="J1409" s="13">
        <f t="shared" si="259"/>
        <v>6.4033058578756989</v>
      </c>
      <c r="K1409" s="13">
        <f t="shared" si="260"/>
        <v>4.9157850027121697E-3</v>
      </c>
      <c r="L1409" s="13">
        <f t="shared" si="261"/>
        <v>0</v>
      </c>
      <c r="M1409" s="13">
        <f t="shared" si="266"/>
        <v>2.2376064208248061E-7</v>
      </c>
      <c r="N1409" s="13">
        <f t="shared" si="262"/>
        <v>1.3873159809113799E-7</v>
      </c>
      <c r="O1409" s="13">
        <f t="shared" si="263"/>
        <v>1.3873159809113799E-7</v>
      </c>
      <c r="Q1409">
        <v>26.849818425063951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0.2143758180830139</v>
      </c>
      <c r="G1410" s="13">
        <f t="shared" si="257"/>
        <v>0</v>
      </c>
      <c r="H1410" s="13">
        <f t="shared" si="258"/>
        <v>0.2143758180830139</v>
      </c>
      <c r="I1410" s="16">
        <f t="shared" si="265"/>
        <v>0.21929160308572607</v>
      </c>
      <c r="J1410" s="13">
        <f t="shared" si="259"/>
        <v>0.21929128395394371</v>
      </c>
      <c r="K1410" s="13">
        <f t="shared" si="260"/>
        <v>3.1913178236142592E-7</v>
      </c>
      <c r="L1410" s="13">
        <f t="shared" si="261"/>
        <v>0</v>
      </c>
      <c r="M1410" s="13">
        <f t="shared" si="266"/>
        <v>8.5029043991342623E-8</v>
      </c>
      <c r="N1410" s="13">
        <f t="shared" si="262"/>
        <v>5.2718007274632429E-8</v>
      </c>
      <c r="O1410" s="13">
        <f t="shared" si="263"/>
        <v>5.2718007274632429E-8</v>
      </c>
      <c r="Q1410">
        <v>23.387746325093399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1.1225335707332851</v>
      </c>
      <c r="G1411" s="13">
        <f t="shared" si="257"/>
        <v>0</v>
      </c>
      <c r="H1411" s="13">
        <f t="shared" si="258"/>
        <v>1.1225335707332851</v>
      </c>
      <c r="I1411" s="16">
        <f t="shared" si="265"/>
        <v>1.1225338898650674</v>
      </c>
      <c r="J1411" s="13">
        <f t="shared" si="259"/>
        <v>1.122491459515405</v>
      </c>
      <c r="K1411" s="13">
        <f t="shared" si="260"/>
        <v>4.2430349662447853E-5</v>
      </c>
      <c r="L1411" s="13">
        <f t="shared" si="261"/>
        <v>0</v>
      </c>
      <c r="M1411" s="13">
        <f t="shared" si="266"/>
        <v>3.2311036716710194E-8</v>
      </c>
      <c r="N1411" s="13">
        <f t="shared" si="262"/>
        <v>2.0032842764360319E-8</v>
      </c>
      <c r="O1411" s="13">
        <f t="shared" si="263"/>
        <v>2.0032842764360319E-8</v>
      </c>
      <c r="Q1411">
        <v>23.450088176726211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29.329696083168759</v>
      </c>
      <c r="G1412" s="13">
        <f t="shared" si="257"/>
        <v>0</v>
      </c>
      <c r="H1412" s="13">
        <f t="shared" si="258"/>
        <v>29.329696083168759</v>
      </c>
      <c r="I1412" s="16">
        <f t="shared" si="265"/>
        <v>29.329738513518421</v>
      </c>
      <c r="J1412" s="13">
        <f t="shared" si="259"/>
        <v>27.915777731313884</v>
      </c>
      <c r="K1412" s="13">
        <f t="shared" si="260"/>
        <v>1.413960782204537</v>
      </c>
      <c r="L1412" s="13">
        <f t="shared" si="261"/>
        <v>0</v>
      </c>
      <c r="M1412" s="13">
        <f t="shared" si="266"/>
        <v>1.2278193952349875E-8</v>
      </c>
      <c r="N1412" s="13">
        <f t="shared" si="262"/>
        <v>7.612480250456922E-9</v>
      </c>
      <c r="O1412" s="13">
        <f t="shared" si="263"/>
        <v>7.612480250456922E-9</v>
      </c>
      <c r="Q1412">
        <v>18.502007873142141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36.380555341298937</v>
      </c>
      <c r="G1413" s="13">
        <f t="shared" si="257"/>
        <v>0.31700396880438975</v>
      </c>
      <c r="H1413" s="13">
        <f t="shared" si="258"/>
        <v>36.063551372494544</v>
      </c>
      <c r="I1413" s="16">
        <f t="shared" si="265"/>
        <v>37.477512154699085</v>
      </c>
      <c r="J1413" s="13">
        <f t="shared" si="259"/>
        <v>33.819865533884041</v>
      </c>
      <c r="K1413" s="13">
        <f t="shared" si="260"/>
        <v>3.6576466208150435</v>
      </c>
      <c r="L1413" s="13">
        <f t="shared" si="261"/>
        <v>0</v>
      </c>
      <c r="M1413" s="13">
        <f t="shared" si="266"/>
        <v>4.6657137018929532E-9</v>
      </c>
      <c r="N1413" s="13">
        <f t="shared" si="262"/>
        <v>2.8927424951736311E-9</v>
      </c>
      <c r="O1413" s="13">
        <f t="shared" si="263"/>
        <v>0.31700397169713224</v>
      </c>
      <c r="Q1413">
        <v>16.403734976338828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0.86034115597054972</v>
      </c>
      <c r="G1414" s="13">
        <f t="shared" ref="G1414:G1477" si="271">IF((F1414-$J$2)&gt;0,$I$2*(F1414-$J$2),0)</f>
        <v>0</v>
      </c>
      <c r="H1414" s="13">
        <f t="shared" ref="H1414:H1477" si="272">F1414-G1414</f>
        <v>0.86034115597054972</v>
      </c>
      <c r="I1414" s="16">
        <f t="shared" si="265"/>
        <v>4.5179877767855929</v>
      </c>
      <c r="J1414" s="13">
        <f t="shared" ref="J1414:J1477" si="273">I1414/SQRT(1+(I1414/($K$2*(300+(25*Q1414)+0.05*(Q1414)^3)))^2)</f>
        <v>4.5075461514846662</v>
      </c>
      <c r="K1414" s="13">
        <f t="shared" ref="K1414:K1477" si="274">I1414-J1414</f>
        <v>1.0441625300926738E-2</v>
      </c>
      <c r="L1414" s="13">
        <f t="shared" ref="L1414:L1477" si="275">IF(K1414&gt;$N$2,(K1414-$N$2)/$L$2,0)</f>
        <v>0</v>
      </c>
      <c r="M1414" s="13">
        <f t="shared" si="266"/>
        <v>1.772971206719322E-9</v>
      </c>
      <c r="N1414" s="13">
        <f t="shared" ref="N1414:N1477" si="276">$M$2*M1414</f>
        <v>1.0992421481659796E-9</v>
      </c>
      <c r="O1414" s="13">
        <f t="shared" ref="O1414:O1477" si="277">N1414+G1414</f>
        <v>1.0992421481659796E-9</v>
      </c>
      <c r="Q1414">
        <v>13.990902593548389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36.310124265379088</v>
      </c>
      <c r="G1415" s="13">
        <f t="shared" si="271"/>
        <v>0.30683716514854847</v>
      </c>
      <c r="H1415" s="13">
        <f t="shared" si="272"/>
        <v>36.003287100230537</v>
      </c>
      <c r="I1415" s="16">
        <f t="shared" ref="I1415:I1478" si="279">H1415+K1414-L1414</f>
        <v>36.013728725531465</v>
      </c>
      <c r="J1415" s="13">
        <f t="shared" si="273"/>
        <v>32.44995779181334</v>
      </c>
      <c r="K1415" s="13">
        <f t="shared" si="274"/>
        <v>3.5637709337181249</v>
      </c>
      <c r="L1415" s="13">
        <f t="shared" si="275"/>
        <v>0</v>
      </c>
      <c r="M1415" s="13">
        <f t="shared" ref="M1415:M1478" si="280">L1415+M1414-N1414</f>
        <v>6.7372905855334244E-10</v>
      </c>
      <c r="N1415" s="13">
        <f t="shared" si="276"/>
        <v>4.1771201630307233E-10</v>
      </c>
      <c r="O1415" s="13">
        <f t="shared" si="277"/>
        <v>0.30683716556626051</v>
      </c>
      <c r="Q1415">
        <v>15.72019189738217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34.988134267645002</v>
      </c>
      <c r="G1416" s="13">
        <f t="shared" si="271"/>
        <v>0.11600644779242392</v>
      </c>
      <c r="H1416" s="13">
        <f t="shared" si="272"/>
        <v>34.872127819852579</v>
      </c>
      <c r="I1416" s="16">
        <f t="shared" si="279"/>
        <v>38.435898753570704</v>
      </c>
      <c r="J1416" s="13">
        <f t="shared" si="273"/>
        <v>35.547056150261767</v>
      </c>
      <c r="K1416" s="13">
        <f t="shared" si="274"/>
        <v>2.8888426033089374</v>
      </c>
      <c r="L1416" s="13">
        <f t="shared" si="275"/>
        <v>0</v>
      </c>
      <c r="M1416" s="13">
        <f t="shared" si="280"/>
        <v>2.5601704225027011E-10</v>
      </c>
      <c r="N1416" s="13">
        <f t="shared" si="276"/>
        <v>1.5873056619516746E-10</v>
      </c>
      <c r="O1416" s="13">
        <f t="shared" si="277"/>
        <v>0.11600644795115449</v>
      </c>
      <c r="Q1416">
        <v>18.877635212370169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0.44098768034366881</v>
      </c>
      <c r="G1417" s="13">
        <f t="shared" si="271"/>
        <v>0</v>
      </c>
      <c r="H1417" s="13">
        <f t="shared" si="272"/>
        <v>0.44098768034366881</v>
      </c>
      <c r="I1417" s="16">
        <f t="shared" si="279"/>
        <v>3.3298302836526061</v>
      </c>
      <c r="J1417" s="13">
        <f t="shared" si="273"/>
        <v>3.3283961599447416</v>
      </c>
      <c r="K1417" s="13">
        <f t="shared" si="274"/>
        <v>1.4341237078645541E-3</v>
      </c>
      <c r="L1417" s="13">
        <f t="shared" si="275"/>
        <v>0</v>
      </c>
      <c r="M1417" s="13">
        <f t="shared" si="280"/>
        <v>9.7286476055102652E-11</v>
      </c>
      <c r="N1417" s="13">
        <f t="shared" si="276"/>
        <v>6.0317615154163646E-11</v>
      </c>
      <c r="O1417" s="13">
        <f t="shared" si="277"/>
        <v>6.0317615154163646E-11</v>
      </c>
      <c r="Q1417">
        <v>21.612048029725081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3.4592747078246331E-3</v>
      </c>
      <c r="G1418" s="13">
        <f t="shared" si="271"/>
        <v>0</v>
      </c>
      <c r="H1418" s="13">
        <f t="shared" si="272"/>
        <v>3.4592747078246331E-3</v>
      </c>
      <c r="I1418" s="16">
        <f t="shared" si="279"/>
        <v>4.8933984156891873E-3</v>
      </c>
      <c r="J1418" s="13">
        <f t="shared" si="273"/>
        <v>4.8933984115580396E-3</v>
      </c>
      <c r="K1418" s="13">
        <f t="shared" si="274"/>
        <v>4.1311476808858494E-12</v>
      </c>
      <c r="L1418" s="13">
        <f t="shared" si="275"/>
        <v>0</v>
      </c>
      <c r="M1418" s="13">
        <f t="shared" si="280"/>
        <v>3.6968860900939006E-11</v>
      </c>
      <c r="N1418" s="13">
        <f t="shared" si="276"/>
        <v>2.2920693758582185E-11</v>
      </c>
      <c r="O1418" s="13">
        <f t="shared" si="277"/>
        <v>2.2920693758582185E-11</v>
      </c>
      <c r="Q1418">
        <v>22.302768781105652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5.8071434495340718E-2</v>
      </c>
      <c r="G1419" s="13">
        <f t="shared" si="271"/>
        <v>0</v>
      </c>
      <c r="H1419" s="13">
        <f t="shared" si="272"/>
        <v>5.8071434495340718E-2</v>
      </c>
      <c r="I1419" s="16">
        <f t="shared" si="279"/>
        <v>5.8071434499471865E-2</v>
      </c>
      <c r="J1419" s="13">
        <f t="shared" si="273"/>
        <v>5.8071429916249112E-2</v>
      </c>
      <c r="K1419" s="13">
        <f t="shared" si="274"/>
        <v>4.5832227527076164E-9</v>
      </c>
      <c r="L1419" s="13">
        <f t="shared" si="275"/>
        <v>0</v>
      </c>
      <c r="M1419" s="13">
        <f t="shared" si="280"/>
        <v>1.4048167142356822E-11</v>
      </c>
      <c r="N1419" s="13">
        <f t="shared" si="276"/>
        <v>8.7098636282612285E-12</v>
      </c>
      <c r="O1419" s="13">
        <f t="shared" si="277"/>
        <v>8.7098636282612285E-12</v>
      </c>
      <c r="Q1419">
        <v>25.226729890427229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0.50353238696724001</v>
      </c>
      <c r="G1420" s="13">
        <f t="shared" si="271"/>
        <v>0</v>
      </c>
      <c r="H1420" s="13">
        <f t="shared" si="272"/>
        <v>0.50353238696724001</v>
      </c>
      <c r="I1420" s="16">
        <f t="shared" si="279"/>
        <v>0.50353239155046281</v>
      </c>
      <c r="J1420" s="13">
        <f t="shared" si="273"/>
        <v>0.50353055861335905</v>
      </c>
      <c r="K1420" s="13">
        <f t="shared" si="274"/>
        <v>1.8329371037628661E-6</v>
      </c>
      <c r="L1420" s="13">
        <f t="shared" si="275"/>
        <v>0</v>
      </c>
      <c r="M1420" s="13">
        <f t="shared" si="280"/>
        <v>5.338303514095593E-12</v>
      </c>
      <c r="N1420" s="13">
        <f t="shared" si="276"/>
        <v>3.3097481787392678E-12</v>
      </c>
      <c r="O1420" s="13">
        <f t="shared" si="277"/>
        <v>3.3097481787392678E-12</v>
      </c>
      <c r="Q1420">
        <v>28.79125308855874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1.2632915411869441</v>
      </c>
      <c r="G1421" s="13">
        <f t="shared" si="271"/>
        <v>0</v>
      </c>
      <c r="H1421" s="13">
        <f t="shared" si="272"/>
        <v>1.2632915411869441</v>
      </c>
      <c r="I1421" s="16">
        <f t="shared" si="279"/>
        <v>1.2632933741240477</v>
      </c>
      <c r="J1421" s="13">
        <f t="shared" si="273"/>
        <v>1.2632593369707084</v>
      </c>
      <c r="K1421" s="13">
        <f t="shared" si="274"/>
        <v>3.4037153339383508E-5</v>
      </c>
      <c r="L1421" s="13">
        <f t="shared" si="275"/>
        <v>0</v>
      </c>
      <c r="M1421" s="13">
        <f t="shared" si="280"/>
        <v>2.0285553353563252E-12</v>
      </c>
      <c r="N1421" s="13">
        <f t="shared" si="276"/>
        <v>1.2577043079209216E-12</v>
      </c>
      <c r="O1421" s="13">
        <f t="shared" si="277"/>
        <v>1.2577043079209216E-12</v>
      </c>
      <c r="Q1421">
        <v>27.597016000000011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10.695378328178361</v>
      </c>
      <c r="G1422" s="13">
        <f t="shared" si="271"/>
        <v>0</v>
      </c>
      <c r="H1422" s="13">
        <f t="shared" si="272"/>
        <v>10.695378328178361</v>
      </c>
      <c r="I1422" s="16">
        <f t="shared" si="279"/>
        <v>10.6954123653317</v>
      </c>
      <c r="J1422" s="13">
        <f t="shared" si="273"/>
        <v>10.677735744704172</v>
      </c>
      <c r="K1422" s="13">
        <f t="shared" si="274"/>
        <v>1.7676620627527839E-2</v>
      </c>
      <c r="L1422" s="13">
        <f t="shared" si="275"/>
        <v>0</v>
      </c>
      <c r="M1422" s="13">
        <f t="shared" si="280"/>
        <v>7.7085102743540358E-13</v>
      </c>
      <c r="N1422" s="13">
        <f t="shared" si="276"/>
        <v>4.7792763700995023E-13</v>
      </c>
      <c r="O1422" s="13">
        <f t="shared" si="277"/>
        <v>4.7792763700995023E-13</v>
      </c>
      <c r="Q1422">
        <v>28.726157413930679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20.123599955905771</v>
      </c>
      <c r="G1423" s="13">
        <f t="shared" si="271"/>
        <v>0</v>
      </c>
      <c r="H1423" s="13">
        <f t="shared" si="272"/>
        <v>20.123599955905771</v>
      </c>
      <c r="I1423" s="16">
        <f t="shared" si="279"/>
        <v>20.141276576533301</v>
      </c>
      <c r="J1423" s="13">
        <f t="shared" si="273"/>
        <v>19.918417607883391</v>
      </c>
      <c r="K1423" s="13">
        <f t="shared" si="274"/>
        <v>0.22285896864990917</v>
      </c>
      <c r="L1423" s="13">
        <f t="shared" si="275"/>
        <v>0</v>
      </c>
      <c r="M1423" s="13">
        <f t="shared" si="280"/>
        <v>2.9292339042545335E-13</v>
      </c>
      <c r="N1423" s="13">
        <f t="shared" si="276"/>
        <v>1.8161250206378107E-13</v>
      </c>
      <c r="O1423" s="13">
        <f t="shared" si="277"/>
        <v>1.8161250206378107E-13</v>
      </c>
      <c r="Q1423">
        <v>24.009719577599508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6.2322576555688318</v>
      </c>
      <c r="G1424" s="13">
        <f t="shared" si="271"/>
        <v>0</v>
      </c>
      <c r="H1424" s="13">
        <f t="shared" si="272"/>
        <v>6.2322576555688318</v>
      </c>
      <c r="I1424" s="16">
        <f t="shared" si="279"/>
        <v>6.455116624218741</v>
      </c>
      <c r="J1424" s="13">
        <f t="shared" si="273"/>
        <v>6.4431634940350122</v>
      </c>
      <c r="K1424" s="13">
        <f t="shared" si="274"/>
        <v>1.1953130183728788E-2</v>
      </c>
      <c r="L1424" s="13">
        <f t="shared" si="275"/>
        <v>0</v>
      </c>
      <c r="M1424" s="13">
        <f t="shared" si="280"/>
        <v>1.1131088836167228E-13</v>
      </c>
      <c r="N1424" s="13">
        <f t="shared" si="276"/>
        <v>6.9012750784236815E-14</v>
      </c>
      <c r="O1424" s="13">
        <f t="shared" si="277"/>
        <v>6.9012750784236815E-14</v>
      </c>
      <c r="Q1424">
        <v>20.645790436314069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19.676451813159851</v>
      </c>
      <c r="G1425" s="13">
        <f t="shared" si="271"/>
        <v>0</v>
      </c>
      <c r="H1425" s="13">
        <f t="shared" si="272"/>
        <v>19.676451813159851</v>
      </c>
      <c r="I1425" s="16">
        <f t="shared" si="279"/>
        <v>19.688404943343578</v>
      </c>
      <c r="J1425" s="13">
        <f t="shared" si="273"/>
        <v>19.00590304773878</v>
      </c>
      <c r="K1425" s="13">
        <f t="shared" si="274"/>
        <v>0.68250189560479768</v>
      </c>
      <c r="L1425" s="13">
        <f t="shared" si="275"/>
        <v>0</v>
      </c>
      <c r="M1425" s="13">
        <f t="shared" si="280"/>
        <v>4.2298137577435462E-14</v>
      </c>
      <c r="N1425" s="13">
        <f t="shared" si="276"/>
        <v>2.6224845298009987E-14</v>
      </c>
      <c r="O1425" s="13">
        <f t="shared" si="277"/>
        <v>2.6224845298009987E-14</v>
      </c>
      <c r="Q1425">
        <v>15.332202223155941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77.904712960625176</v>
      </c>
      <c r="G1426" s="13">
        <f t="shared" si="271"/>
        <v>6.3110620174180951</v>
      </c>
      <c r="H1426" s="13">
        <f t="shared" si="272"/>
        <v>71.593650943207081</v>
      </c>
      <c r="I1426" s="16">
        <f t="shared" si="279"/>
        <v>72.276152838811882</v>
      </c>
      <c r="J1426" s="13">
        <f t="shared" si="273"/>
        <v>50.306605232787163</v>
      </c>
      <c r="K1426" s="13">
        <f t="shared" si="274"/>
        <v>21.969547606024719</v>
      </c>
      <c r="L1426" s="13">
        <f t="shared" si="275"/>
        <v>0</v>
      </c>
      <c r="M1426" s="13">
        <f t="shared" si="280"/>
        <v>1.6073292279425474E-14</v>
      </c>
      <c r="N1426" s="13">
        <f t="shared" si="276"/>
        <v>9.9654412132437939E-15</v>
      </c>
      <c r="O1426" s="13">
        <f t="shared" si="277"/>
        <v>6.3110620174181049</v>
      </c>
      <c r="Q1426">
        <v>14.77920247577447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75.927722877813736</v>
      </c>
      <c r="G1427" s="13">
        <f t="shared" si="271"/>
        <v>6.0256813138155723</v>
      </c>
      <c r="H1427" s="13">
        <f t="shared" si="272"/>
        <v>69.902041563998168</v>
      </c>
      <c r="I1427" s="16">
        <f t="shared" si="279"/>
        <v>91.871589170022887</v>
      </c>
      <c r="J1427" s="13">
        <f t="shared" si="273"/>
        <v>52.242277823357718</v>
      </c>
      <c r="K1427" s="13">
        <f t="shared" si="274"/>
        <v>39.629311346665169</v>
      </c>
      <c r="L1427" s="13">
        <f t="shared" si="275"/>
        <v>2.4579835483282708</v>
      </c>
      <c r="M1427" s="13">
        <f t="shared" si="280"/>
        <v>2.457983548328277</v>
      </c>
      <c r="N1427" s="13">
        <f t="shared" si="276"/>
        <v>1.5239497999635319</v>
      </c>
      <c r="O1427" s="13">
        <f t="shared" si="277"/>
        <v>7.5496311137791041</v>
      </c>
      <c r="Q1427">
        <v>13.358703593548389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27.395958451518919</v>
      </c>
      <c r="G1428" s="13">
        <f t="shared" si="271"/>
        <v>0</v>
      </c>
      <c r="H1428" s="13">
        <f t="shared" si="272"/>
        <v>27.395958451518919</v>
      </c>
      <c r="I1428" s="16">
        <f t="shared" si="279"/>
        <v>64.567286249855812</v>
      </c>
      <c r="J1428" s="13">
        <f t="shared" si="273"/>
        <v>50.922495921717577</v>
      </c>
      <c r="K1428" s="13">
        <f t="shared" si="274"/>
        <v>13.644790328138235</v>
      </c>
      <c r="L1428" s="13">
        <f t="shared" si="275"/>
        <v>0</v>
      </c>
      <c r="M1428" s="13">
        <f t="shared" si="280"/>
        <v>0.93403374836474518</v>
      </c>
      <c r="N1428" s="13">
        <f t="shared" si="276"/>
        <v>0.57910092398614199</v>
      </c>
      <c r="O1428" s="13">
        <f t="shared" si="277"/>
        <v>0.57910092398614199</v>
      </c>
      <c r="Q1428">
        <v>17.168398305251628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0.19036233316734319</v>
      </c>
      <c r="G1429" s="13">
        <f t="shared" si="271"/>
        <v>0</v>
      </c>
      <c r="H1429" s="13">
        <f t="shared" si="272"/>
        <v>0.19036233316734319</v>
      </c>
      <c r="I1429" s="16">
        <f t="shared" si="279"/>
        <v>13.835152661305578</v>
      </c>
      <c r="J1429" s="13">
        <f t="shared" si="273"/>
        <v>13.747823868339395</v>
      </c>
      <c r="K1429" s="13">
        <f t="shared" si="274"/>
        <v>8.7328792966182789E-2</v>
      </c>
      <c r="L1429" s="13">
        <f t="shared" si="275"/>
        <v>0</v>
      </c>
      <c r="M1429" s="13">
        <f t="shared" si="280"/>
        <v>0.35493282437860318</v>
      </c>
      <c r="N1429" s="13">
        <f t="shared" si="276"/>
        <v>0.22005835111473399</v>
      </c>
      <c r="O1429" s="13">
        <f t="shared" si="277"/>
        <v>0.22005835111473399</v>
      </c>
      <c r="Q1429">
        <v>22.709592755146421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9.4266535033996679E-2</v>
      </c>
      <c r="G1430" s="13">
        <f t="shared" si="271"/>
        <v>0</v>
      </c>
      <c r="H1430" s="13">
        <f t="shared" si="272"/>
        <v>9.4266535033996679E-2</v>
      </c>
      <c r="I1430" s="16">
        <f t="shared" si="279"/>
        <v>0.18159532800017947</v>
      </c>
      <c r="J1430" s="13">
        <f t="shared" si="273"/>
        <v>0.18159515227176545</v>
      </c>
      <c r="K1430" s="13">
        <f t="shared" si="274"/>
        <v>1.7572841401469752E-7</v>
      </c>
      <c r="L1430" s="13">
        <f t="shared" si="275"/>
        <v>0</v>
      </c>
      <c r="M1430" s="13">
        <f t="shared" si="280"/>
        <v>0.1348744732638692</v>
      </c>
      <c r="N1430" s="13">
        <f t="shared" si="276"/>
        <v>8.36221734235989E-2</v>
      </c>
      <c r="O1430" s="13">
        <f t="shared" si="277"/>
        <v>8.36221734235989E-2</v>
      </c>
      <c r="Q1430">
        <v>23.607154625632671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0.29266841793321158</v>
      </c>
      <c r="G1431" s="13">
        <f t="shared" si="271"/>
        <v>0</v>
      </c>
      <c r="H1431" s="13">
        <f t="shared" si="272"/>
        <v>0.29266841793321158</v>
      </c>
      <c r="I1431" s="16">
        <f t="shared" si="279"/>
        <v>0.29266859366162556</v>
      </c>
      <c r="J1431" s="13">
        <f t="shared" si="273"/>
        <v>0.29266780302187484</v>
      </c>
      <c r="K1431" s="13">
        <f t="shared" si="274"/>
        <v>7.906397507251306E-7</v>
      </c>
      <c r="L1431" s="13">
        <f t="shared" si="275"/>
        <v>0</v>
      </c>
      <c r="M1431" s="13">
        <f t="shared" si="280"/>
        <v>5.1252299840270299E-2</v>
      </c>
      <c r="N1431" s="13">
        <f t="shared" si="276"/>
        <v>3.1776425900967582E-2</v>
      </c>
      <c r="O1431" s="13">
        <f t="shared" si="277"/>
        <v>3.1776425900967582E-2</v>
      </c>
      <c r="Q1431">
        <v>23.093718626763629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</v>
      </c>
      <c r="G1432" s="13">
        <f t="shared" si="271"/>
        <v>0</v>
      </c>
      <c r="H1432" s="13">
        <f t="shared" si="272"/>
        <v>0</v>
      </c>
      <c r="I1432" s="16">
        <f t="shared" si="279"/>
        <v>7.906397507251306E-7</v>
      </c>
      <c r="J1432" s="13">
        <f t="shared" si="273"/>
        <v>7.906397507251306E-7</v>
      </c>
      <c r="K1432" s="13">
        <f t="shared" si="274"/>
        <v>0</v>
      </c>
      <c r="L1432" s="13">
        <f t="shared" si="275"/>
        <v>0</v>
      </c>
      <c r="M1432" s="13">
        <f t="shared" si="280"/>
        <v>1.9475873939302717E-2</v>
      </c>
      <c r="N1432" s="13">
        <f t="shared" si="276"/>
        <v>1.2075041842367684E-2</v>
      </c>
      <c r="O1432" s="13">
        <f t="shared" si="277"/>
        <v>1.2075041842367684E-2</v>
      </c>
      <c r="Q1432">
        <v>26.970647738092211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1.1730633357151239</v>
      </c>
      <c r="G1433" s="13">
        <f t="shared" si="271"/>
        <v>0</v>
      </c>
      <c r="H1433" s="13">
        <f t="shared" si="272"/>
        <v>1.1730633357151239</v>
      </c>
      <c r="I1433" s="16">
        <f t="shared" si="279"/>
        <v>1.1730633357151239</v>
      </c>
      <c r="J1433" s="13">
        <f t="shared" si="273"/>
        <v>1.1730420093855449</v>
      </c>
      <c r="K1433" s="13">
        <f t="shared" si="274"/>
        <v>2.132632957896341E-5</v>
      </c>
      <c r="L1433" s="13">
        <f t="shared" si="275"/>
        <v>0</v>
      </c>
      <c r="M1433" s="13">
        <f t="shared" si="280"/>
        <v>7.4008320969350325E-3</v>
      </c>
      <c r="N1433" s="13">
        <f t="shared" si="276"/>
        <v>4.5885159000997201E-3</v>
      </c>
      <c r="O1433" s="13">
        <f t="shared" si="277"/>
        <v>4.5885159000997201E-3</v>
      </c>
      <c r="Q1433">
        <v>29.409092000000008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0.73491752870472282</v>
      </c>
      <c r="G1434" s="13">
        <f t="shared" si="271"/>
        <v>0</v>
      </c>
      <c r="H1434" s="13">
        <f t="shared" si="272"/>
        <v>0.73491752870472282</v>
      </c>
      <c r="I1434" s="16">
        <f t="shared" si="279"/>
        <v>0.73493885503430179</v>
      </c>
      <c r="J1434" s="13">
        <f t="shared" si="273"/>
        <v>0.73493209047697949</v>
      </c>
      <c r="K1434" s="13">
        <f t="shared" si="274"/>
        <v>6.7645573222918642E-6</v>
      </c>
      <c r="L1434" s="13">
        <f t="shared" si="275"/>
        <v>0</v>
      </c>
      <c r="M1434" s="13">
        <f t="shared" si="280"/>
        <v>2.8123161968353124E-3</v>
      </c>
      <c r="N1434" s="13">
        <f t="shared" si="276"/>
        <v>1.7436360420378936E-3</v>
      </c>
      <c r="O1434" s="13">
        <f t="shared" si="277"/>
        <v>1.7436360420378936E-3</v>
      </c>
      <c r="Q1434">
        <v>27.52897146881385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11.127308097979959</v>
      </c>
      <c r="G1435" s="13">
        <f t="shared" si="271"/>
        <v>0</v>
      </c>
      <c r="H1435" s="13">
        <f t="shared" si="272"/>
        <v>11.127308097979959</v>
      </c>
      <c r="I1435" s="16">
        <f t="shared" si="279"/>
        <v>11.127314862537283</v>
      </c>
      <c r="J1435" s="13">
        <f t="shared" si="273"/>
        <v>11.080005287772563</v>
      </c>
      <c r="K1435" s="13">
        <f t="shared" si="274"/>
        <v>4.7309574764719642E-2</v>
      </c>
      <c r="L1435" s="13">
        <f t="shared" si="275"/>
        <v>0</v>
      </c>
      <c r="M1435" s="13">
        <f t="shared" si="280"/>
        <v>1.0686801547974188E-3</v>
      </c>
      <c r="N1435" s="13">
        <f t="shared" si="276"/>
        <v>6.6258169597439962E-4</v>
      </c>
      <c r="O1435" s="13">
        <f t="shared" si="277"/>
        <v>6.6258169597439962E-4</v>
      </c>
      <c r="Q1435">
        <v>22.444555172101339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46.246006736114403</v>
      </c>
      <c r="G1436" s="13">
        <f t="shared" si="271"/>
        <v>1.7410927818373763</v>
      </c>
      <c r="H1436" s="13">
        <f t="shared" si="272"/>
        <v>44.504913954277029</v>
      </c>
      <c r="I1436" s="16">
        <f t="shared" si="279"/>
        <v>44.552223529041747</v>
      </c>
      <c r="J1436" s="13">
        <f t="shared" si="273"/>
        <v>40.390810482479175</v>
      </c>
      <c r="K1436" s="13">
        <f t="shared" si="274"/>
        <v>4.161413046562572</v>
      </c>
      <c r="L1436" s="13">
        <f t="shared" si="275"/>
        <v>0</v>
      </c>
      <c r="M1436" s="13">
        <f t="shared" si="280"/>
        <v>4.0609845882301921E-4</v>
      </c>
      <c r="N1436" s="13">
        <f t="shared" si="276"/>
        <v>2.5178104447027189E-4</v>
      </c>
      <c r="O1436" s="13">
        <f t="shared" si="277"/>
        <v>1.7413445628818465</v>
      </c>
      <c r="Q1436">
        <v>19.21438413585232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</v>
      </c>
      <c r="G1437" s="13">
        <f t="shared" si="271"/>
        <v>0</v>
      </c>
      <c r="H1437" s="13">
        <f t="shared" si="272"/>
        <v>0</v>
      </c>
      <c r="I1437" s="16">
        <f t="shared" si="279"/>
        <v>4.161413046562572</v>
      </c>
      <c r="J1437" s="13">
        <f t="shared" si="273"/>
        <v>4.1537550397041052</v>
      </c>
      <c r="K1437" s="13">
        <f t="shared" si="274"/>
        <v>7.6580068584668481E-3</v>
      </c>
      <c r="L1437" s="13">
        <f t="shared" si="275"/>
        <v>0</v>
      </c>
      <c r="M1437" s="13">
        <f t="shared" si="280"/>
        <v>1.5431741435274732E-4</v>
      </c>
      <c r="N1437" s="13">
        <f t="shared" si="276"/>
        <v>9.567679689870334E-5</v>
      </c>
      <c r="O1437" s="13">
        <f t="shared" si="277"/>
        <v>9.567679689870334E-5</v>
      </c>
      <c r="Q1437">
        <v>14.454013781515821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1.9726422803461561</v>
      </c>
      <c r="G1438" s="13">
        <f t="shared" si="271"/>
        <v>0</v>
      </c>
      <c r="H1438" s="13">
        <f t="shared" si="272"/>
        <v>1.9726422803461561</v>
      </c>
      <c r="I1438" s="16">
        <f t="shared" si="279"/>
        <v>1.9803002872046229</v>
      </c>
      <c r="J1438" s="13">
        <f t="shared" si="273"/>
        <v>1.9794316567028971</v>
      </c>
      <c r="K1438" s="13">
        <f t="shared" si="274"/>
        <v>8.6863050172580891E-4</v>
      </c>
      <c r="L1438" s="13">
        <f t="shared" si="275"/>
        <v>0</v>
      </c>
      <c r="M1438" s="13">
        <f t="shared" si="280"/>
        <v>5.8640617454043984E-5</v>
      </c>
      <c r="N1438" s="13">
        <f t="shared" si="276"/>
        <v>3.6357182821507273E-5</v>
      </c>
      <c r="O1438" s="13">
        <f t="shared" si="277"/>
        <v>3.6357182821507273E-5</v>
      </c>
      <c r="Q1438">
        <v>14.09936559354839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31.964053415512151</v>
      </c>
      <c r="G1439" s="13">
        <f t="shared" si="271"/>
        <v>0</v>
      </c>
      <c r="H1439" s="13">
        <f t="shared" si="272"/>
        <v>31.964053415512151</v>
      </c>
      <c r="I1439" s="16">
        <f t="shared" si="279"/>
        <v>31.964922046013875</v>
      </c>
      <c r="J1439" s="13">
        <f t="shared" si="273"/>
        <v>29.705742109603044</v>
      </c>
      <c r="K1439" s="13">
        <f t="shared" si="274"/>
        <v>2.2591799364108311</v>
      </c>
      <c r="L1439" s="13">
        <f t="shared" si="275"/>
        <v>0</v>
      </c>
      <c r="M1439" s="13">
        <f t="shared" si="280"/>
        <v>2.2283434632536711E-5</v>
      </c>
      <c r="N1439" s="13">
        <f t="shared" si="276"/>
        <v>1.381572947217276E-5</v>
      </c>
      <c r="O1439" s="13">
        <f t="shared" si="277"/>
        <v>1.381572947217276E-5</v>
      </c>
      <c r="Q1439">
        <v>16.754100907288649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4.8498458446337818</v>
      </c>
      <c r="G1440" s="13">
        <f t="shared" si="271"/>
        <v>0</v>
      </c>
      <c r="H1440" s="13">
        <f t="shared" si="272"/>
        <v>4.8498458446337818</v>
      </c>
      <c r="I1440" s="16">
        <f t="shared" si="279"/>
        <v>7.1090257810446129</v>
      </c>
      <c r="J1440" s="13">
        <f t="shared" si="273"/>
        <v>7.0870242936874526</v>
      </c>
      <c r="K1440" s="13">
        <f t="shared" si="274"/>
        <v>2.2001487357160343E-2</v>
      </c>
      <c r="L1440" s="13">
        <f t="shared" si="275"/>
        <v>0</v>
      </c>
      <c r="M1440" s="13">
        <f t="shared" si="280"/>
        <v>8.4677051603639509E-6</v>
      </c>
      <c r="N1440" s="13">
        <f t="shared" si="276"/>
        <v>5.2499771994256498E-6</v>
      </c>
      <c r="O1440" s="13">
        <f t="shared" si="277"/>
        <v>5.2499771994256498E-6</v>
      </c>
      <c r="Q1440">
        <v>18.36840209043952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9.0327539712375268E-2</v>
      </c>
      <c r="G1441" s="13">
        <f t="shared" si="271"/>
        <v>0</v>
      </c>
      <c r="H1441" s="13">
        <f t="shared" si="272"/>
        <v>9.0327539712375268E-2</v>
      </c>
      <c r="I1441" s="16">
        <f t="shared" si="279"/>
        <v>0.11232902706953561</v>
      </c>
      <c r="J1441" s="13">
        <f t="shared" si="273"/>
        <v>0.11232895428962535</v>
      </c>
      <c r="K1441" s="13">
        <f t="shared" si="274"/>
        <v>7.2779910265108327E-8</v>
      </c>
      <c r="L1441" s="13">
        <f t="shared" si="275"/>
        <v>0</v>
      </c>
      <c r="M1441" s="13">
        <f t="shared" si="280"/>
        <v>3.2177279609383011E-6</v>
      </c>
      <c r="N1441" s="13">
        <f t="shared" si="276"/>
        <v>1.9949913357817466E-6</v>
      </c>
      <c r="O1441" s="13">
        <f t="shared" si="277"/>
        <v>1.9949913357817466E-6</v>
      </c>
      <c r="Q1441">
        <v>19.645128618600111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9.9617848841689172E-2</v>
      </c>
      <c r="G1442" s="13">
        <f t="shared" si="271"/>
        <v>0</v>
      </c>
      <c r="H1442" s="13">
        <f t="shared" si="272"/>
        <v>9.9617848841689172E-2</v>
      </c>
      <c r="I1442" s="16">
        <f t="shared" si="279"/>
        <v>9.9617921621599437E-2</v>
      </c>
      <c r="J1442" s="13">
        <f t="shared" si="273"/>
        <v>9.9617892237812186E-2</v>
      </c>
      <c r="K1442" s="13">
        <f t="shared" si="274"/>
        <v>2.9383787250591986E-8</v>
      </c>
      <c r="L1442" s="13">
        <f t="shared" si="275"/>
        <v>0</v>
      </c>
      <c r="M1442" s="13">
        <f t="shared" si="280"/>
        <v>1.2227366251565545E-6</v>
      </c>
      <c r="N1442" s="13">
        <f t="shared" si="276"/>
        <v>7.5809670759706379E-7</v>
      </c>
      <c r="O1442" s="13">
        <f t="shared" si="277"/>
        <v>7.5809670759706379E-7</v>
      </c>
      <c r="Q1442">
        <v>23.515814100672319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1.1777673609298189</v>
      </c>
      <c r="G1443" s="13">
        <f t="shared" si="271"/>
        <v>0</v>
      </c>
      <c r="H1443" s="13">
        <f t="shared" si="272"/>
        <v>1.1777673609298189</v>
      </c>
      <c r="I1443" s="16">
        <f t="shared" si="279"/>
        <v>1.1777673903136061</v>
      </c>
      <c r="J1443" s="13">
        <f t="shared" si="273"/>
        <v>1.1777389660151649</v>
      </c>
      <c r="K1443" s="13">
        <f t="shared" si="274"/>
        <v>2.8424298441187545E-5</v>
      </c>
      <c r="L1443" s="13">
        <f t="shared" si="275"/>
        <v>0</v>
      </c>
      <c r="M1443" s="13">
        <f t="shared" si="280"/>
        <v>4.646399175594907E-7</v>
      </c>
      <c r="N1443" s="13">
        <f t="shared" si="276"/>
        <v>2.8807674888688424E-7</v>
      </c>
      <c r="O1443" s="13">
        <f t="shared" si="277"/>
        <v>2.8807674888688424E-7</v>
      </c>
      <c r="Q1443">
        <v>27.376700447881301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0.16947428191024461</v>
      </c>
      <c r="G1444" s="13">
        <f t="shared" si="271"/>
        <v>0</v>
      </c>
      <c r="H1444" s="13">
        <f t="shared" si="272"/>
        <v>0.16947428191024461</v>
      </c>
      <c r="I1444" s="16">
        <f t="shared" si="279"/>
        <v>0.16950270620868579</v>
      </c>
      <c r="J1444" s="13">
        <f t="shared" si="273"/>
        <v>0.16950262358011661</v>
      </c>
      <c r="K1444" s="13">
        <f t="shared" si="274"/>
        <v>8.2628569181286693E-8</v>
      </c>
      <c r="L1444" s="13">
        <f t="shared" si="275"/>
        <v>0</v>
      </c>
      <c r="M1444" s="13">
        <f t="shared" si="280"/>
        <v>1.7656316867260646E-7</v>
      </c>
      <c r="N1444" s="13">
        <f t="shared" si="276"/>
        <v>1.0946916457701601E-7</v>
      </c>
      <c r="O1444" s="13">
        <f t="shared" si="277"/>
        <v>1.0946916457701601E-7</v>
      </c>
      <c r="Q1444">
        <v>27.560868207631358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3.4678527765796119</v>
      </c>
      <c r="G1445" s="13">
        <f t="shared" si="271"/>
        <v>0</v>
      </c>
      <c r="H1445" s="13">
        <f t="shared" si="272"/>
        <v>3.4678527765796119</v>
      </c>
      <c r="I1445" s="16">
        <f t="shared" si="279"/>
        <v>3.4678528592081812</v>
      </c>
      <c r="J1445" s="13">
        <f t="shared" si="273"/>
        <v>3.4671014619513238</v>
      </c>
      <c r="K1445" s="13">
        <f t="shared" si="274"/>
        <v>7.513972568573557E-4</v>
      </c>
      <c r="L1445" s="13">
        <f t="shared" si="275"/>
        <v>0</v>
      </c>
      <c r="M1445" s="13">
        <f t="shared" si="280"/>
        <v>6.7094004095590454E-8</v>
      </c>
      <c r="N1445" s="13">
        <f t="shared" si="276"/>
        <v>4.1598282539266084E-8</v>
      </c>
      <c r="O1445" s="13">
        <f t="shared" si="277"/>
        <v>4.1598282539266084E-8</v>
      </c>
      <c r="Q1445">
        <v>27.119267000000011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0.65009760026635677</v>
      </c>
      <c r="G1446" s="13">
        <f t="shared" si="271"/>
        <v>0</v>
      </c>
      <c r="H1446" s="13">
        <f t="shared" si="272"/>
        <v>0.65009760026635677</v>
      </c>
      <c r="I1446" s="16">
        <f t="shared" si="279"/>
        <v>0.65084899752321412</v>
      </c>
      <c r="J1446" s="13">
        <f t="shared" si="273"/>
        <v>0.65084272719131675</v>
      </c>
      <c r="K1446" s="13">
        <f t="shared" si="274"/>
        <v>6.2703318973733602E-6</v>
      </c>
      <c r="L1446" s="13">
        <f t="shared" si="275"/>
        <v>0</v>
      </c>
      <c r="M1446" s="13">
        <f t="shared" si="280"/>
        <v>2.549572155632437E-8</v>
      </c>
      <c r="N1446" s="13">
        <f t="shared" si="276"/>
        <v>1.5807347364921109E-8</v>
      </c>
      <c r="O1446" s="13">
        <f t="shared" si="277"/>
        <v>1.5807347364921109E-8</v>
      </c>
      <c r="Q1446">
        <v>25.43275351077256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2.591447593570583</v>
      </c>
      <c r="G1447" s="13">
        <f t="shared" si="271"/>
        <v>0</v>
      </c>
      <c r="H1447" s="13">
        <f t="shared" si="272"/>
        <v>2.591447593570583</v>
      </c>
      <c r="I1447" s="16">
        <f t="shared" si="279"/>
        <v>2.5914538639024802</v>
      </c>
      <c r="J1447" s="13">
        <f t="shared" si="273"/>
        <v>2.5910594548071622</v>
      </c>
      <c r="K1447" s="13">
        <f t="shared" si="274"/>
        <v>3.9440909531807122E-4</v>
      </c>
      <c r="L1447" s="13">
        <f t="shared" si="275"/>
        <v>0</v>
      </c>
      <c r="M1447" s="13">
        <f t="shared" si="280"/>
        <v>9.6883741914032614E-9</v>
      </c>
      <c r="N1447" s="13">
        <f t="shared" si="276"/>
        <v>6.0067919986700221E-9</v>
      </c>
      <c r="O1447" s="13">
        <f t="shared" si="277"/>
        <v>6.0067919986700221E-9</v>
      </c>
      <c r="Q1447">
        <v>25.456652526950592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68.298502927811725</v>
      </c>
      <c r="G1448" s="13">
        <f t="shared" si="271"/>
        <v>4.9243949815271577</v>
      </c>
      <c r="H1448" s="13">
        <f t="shared" si="272"/>
        <v>63.374107946284568</v>
      </c>
      <c r="I1448" s="16">
        <f t="shared" si="279"/>
        <v>63.374502355379889</v>
      </c>
      <c r="J1448" s="13">
        <f t="shared" si="273"/>
        <v>54.41098825285674</v>
      </c>
      <c r="K1448" s="13">
        <f t="shared" si="274"/>
        <v>8.9635141025231491</v>
      </c>
      <c r="L1448" s="13">
        <f t="shared" si="275"/>
        <v>0</v>
      </c>
      <c r="M1448" s="13">
        <f t="shared" si="280"/>
        <v>3.6815821927332393E-9</v>
      </c>
      <c r="N1448" s="13">
        <f t="shared" si="276"/>
        <v>2.2825809594946083E-9</v>
      </c>
      <c r="O1448" s="13">
        <f t="shared" si="277"/>
        <v>4.9243949838097389</v>
      </c>
      <c r="Q1448">
        <v>20.67244603327913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76.415203487936864</v>
      </c>
      <c r="G1449" s="13">
        <f t="shared" si="271"/>
        <v>6.096049678694615</v>
      </c>
      <c r="H1449" s="13">
        <f t="shared" si="272"/>
        <v>70.319153809242252</v>
      </c>
      <c r="I1449" s="16">
        <f t="shared" si="279"/>
        <v>79.282667911765401</v>
      </c>
      <c r="J1449" s="13">
        <f t="shared" si="273"/>
        <v>55.444998410900489</v>
      </c>
      <c r="K1449" s="13">
        <f t="shared" si="274"/>
        <v>23.837669500864912</v>
      </c>
      <c r="L1449" s="13">
        <f t="shared" si="275"/>
        <v>0</v>
      </c>
      <c r="M1449" s="13">
        <f t="shared" si="280"/>
        <v>1.399001233238631E-9</v>
      </c>
      <c r="N1449" s="13">
        <f t="shared" si="276"/>
        <v>8.6738076460795119E-10</v>
      </c>
      <c r="O1449" s="13">
        <f t="shared" si="277"/>
        <v>6.0960496795619958</v>
      </c>
      <c r="Q1449">
        <v>16.23562583593268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21.749316148047019</v>
      </c>
      <c r="G1450" s="13">
        <f t="shared" si="271"/>
        <v>0</v>
      </c>
      <c r="H1450" s="13">
        <f t="shared" si="272"/>
        <v>21.749316148047019</v>
      </c>
      <c r="I1450" s="16">
        <f t="shared" si="279"/>
        <v>45.586985648911934</v>
      </c>
      <c r="J1450" s="13">
        <f t="shared" si="273"/>
        <v>37.926315991598386</v>
      </c>
      <c r="K1450" s="13">
        <f t="shared" si="274"/>
        <v>7.660669657313548</v>
      </c>
      <c r="L1450" s="13">
        <f t="shared" si="275"/>
        <v>0</v>
      </c>
      <c r="M1450" s="13">
        <f t="shared" si="280"/>
        <v>5.3162046863067983E-10</v>
      </c>
      <c r="N1450" s="13">
        <f t="shared" si="276"/>
        <v>3.2960469055102149E-10</v>
      </c>
      <c r="O1450" s="13">
        <f t="shared" si="277"/>
        <v>3.2960469055102149E-10</v>
      </c>
      <c r="Q1450">
        <v>14.423532593548391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</v>
      </c>
      <c r="G1451" s="13">
        <f t="shared" si="271"/>
        <v>0</v>
      </c>
      <c r="H1451" s="13">
        <f t="shared" si="272"/>
        <v>0</v>
      </c>
      <c r="I1451" s="16">
        <f t="shared" si="279"/>
        <v>7.660669657313548</v>
      </c>
      <c r="J1451" s="13">
        <f t="shared" si="273"/>
        <v>7.6253726546206932</v>
      </c>
      <c r="K1451" s="13">
        <f t="shared" si="274"/>
        <v>3.529700269285474E-2</v>
      </c>
      <c r="L1451" s="13">
        <f t="shared" si="275"/>
        <v>0</v>
      </c>
      <c r="M1451" s="13">
        <f t="shared" si="280"/>
        <v>2.0201577807965834E-10</v>
      </c>
      <c r="N1451" s="13">
        <f t="shared" si="276"/>
        <v>1.2524978240938817E-10</v>
      </c>
      <c r="O1451" s="13">
        <f t="shared" si="277"/>
        <v>1.2524978240938817E-10</v>
      </c>
      <c r="Q1451">
        <v>16.590759727690909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25.80555263700823</v>
      </c>
      <c r="G1452" s="13">
        <f t="shared" si="271"/>
        <v>0</v>
      </c>
      <c r="H1452" s="13">
        <f t="shared" si="272"/>
        <v>25.80555263700823</v>
      </c>
      <c r="I1452" s="16">
        <f t="shared" si="279"/>
        <v>25.840849639701084</v>
      </c>
      <c r="J1452" s="13">
        <f t="shared" si="273"/>
        <v>24.720917409600691</v>
      </c>
      <c r="K1452" s="13">
        <f t="shared" si="274"/>
        <v>1.1199322301003924</v>
      </c>
      <c r="L1452" s="13">
        <f t="shared" si="275"/>
        <v>0</v>
      </c>
      <c r="M1452" s="13">
        <f t="shared" si="280"/>
        <v>7.6765995670270168E-11</v>
      </c>
      <c r="N1452" s="13">
        <f t="shared" si="276"/>
        <v>4.7594917315567506E-11</v>
      </c>
      <c r="O1452" s="13">
        <f t="shared" si="277"/>
        <v>4.7594917315567506E-11</v>
      </c>
      <c r="Q1452">
        <v>17.517725659860641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63.406993946052893</v>
      </c>
      <c r="G1453" s="13">
        <f t="shared" si="271"/>
        <v>4.2183002534710345</v>
      </c>
      <c r="H1453" s="13">
        <f t="shared" si="272"/>
        <v>59.188693692581857</v>
      </c>
      <c r="I1453" s="16">
        <f t="shared" si="279"/>
        <v>60.308625922682253</v>
      </c>
      <c r="J1453" s="13">
        <f t="shared" si="273"/>
        <v>48.883441396283359</v>
      </c>
      <c r="K1453" s="13">
        <f t="shared" si="274"/>
        <v>11.425184526398894</v>
      </c>
      <c r="L1453" s="13">
        <f t="shared" si="275"/>
        <v>0</v>
      </c>
      <c r="M1453" s="13">
        <f t="shared" si="280"/>
        <v>2.9171078354702662E-11</v>
      </c>
      <c r="N1453" s="13">
        <f t="shared" si="276"/>
        <v>1.8086068579915652E-11</v>
      </c>
      <c r="O1453" s="13">
        <f t="shared" si="277"/>
        <v>4.2183002534891205</v>
      </c>
      <c r="Q1453">
        <v>17.27774644569995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3.0851494296139208</v>
      </c>
      <c r="G1454" s="13">
        <f t="shared" si="271"/>
        <v>0</v>
      </c>
      <c r="H1454" s="13">
        <f t="shared" si="272"/>
        <v>3.0851494296139208</v>
      </c>
      <c r="I1454" s="16">
        <f t="shared" si="279"/>
        <v>14.510333956012815</v>
      </c>
      <c r="J1454" s="13">
        <f t="shared" si="273"/>
        <v>14.427242275981923</v>
      </c>
      <c r="K1454" s="13">
        <f t="shared" si="274"/>
        <v>8.3091680030891624E-2</v>
      </c>
      <c r="L1454" s="13">
        <f t="shared" si="275"/>
        <v>0</v>
      </c>
      <c r="M1454" s="13">
        <f t="shared" si="280"/>
        <v>1.108500977478701E-11</v>
      </c>
      <c r="N1454" s="13">
        <f t="shared" si="276"/>
        <v>6.8727060603679467E-12</v>
      </c>
      <c r="O1454" s="13">
        <f t="shared" si="277"/>
        <v>6.8727060603679467E-12</v>
      </c>
      <c r="Q1454">
        <v>24.087948906537381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2.412199278232761</v>
      </c>
      <c r="G1455" s="13">
        <f t="shared" si="271"/>
        <v>0</v>
      </c>
      <c r="H1455" s="13">
        <f t="shared" si="272"/>
        <v>2.412199278232761</v>
      </c>
      <c r="I1455" s="16">
        <f t="shared" si="279"/>
        <v>2.4952909582636527</v>
      </c>
      <c r="J1455" s="13">
        <f t="shared" si="273"/>
        <v>2.4949148326266126</v>
      </c>
      <c r="K1455" s="13">
        <f t="shared" si="274"/>
        <v>3.7612563704003676E-4</v>
      </c>
      <c r="L1455" s="13">
        <f t="shared" si="275"/>
        <v>0</v>
      </c>
      <c r="M1455" s="13">
        <f t="shared" si="280"/>
        <v>4.2123037144190637E-12</v>
      </c>
      <c r="N1455" s="13">
        <f t="shared" si="276"/>
        <v>2.6116283029398194E-12</v>
      </c>
      <c r="O1455" s="13">
        <f t="shared" si="277"/>
        <v>2.6116283029398194E-12</v>
      </c>
      <c r="Q1455">
        <v>24.9819994177683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18.076741409189118</v>
      </c>
      <c r="G1456" s="13">
        <f t="shared" si="271"/>
        <v>0</v>
      </c>
      <c r="H1456" s="13">
        <f t="shared" si="272"/>
        <v>18.076741409189118</v>
      </c>
      <c r="I1456" s="16">
        <f t="shared" si="279"/>
        <v>18.077117534826158</v>
      </c>
      <c r="J1456" s="13">
        <f t="shared" si="273"/>
        <v>17.982377014532432</v>
      </c>
      <c r="K1456" s="13">
        <f t="shared" si="274"/>
        <v>9.4740520293726149E-2</v>
      </c>
      <c r="L1456" s="13">
        <f t="shared" si="275"/>
        <v>0</v>
      </c>
      <c r="M1456" s="13">
        <f t="shared" si="280"/>
        <v>1.6006754114792444E-12</v>
      </c>
      <c r="N1456" s="13">
        <f t="shared" si="276"/>
        <v>9.9241875511713154E-13</v>
      </c>
      <c r="O1456" s="13">
        <f t="shared" si="277"/>
        <v>9.9241875511713154E-13</v>
      </c>
      <c r="Q1456">
        <v>27.91614322280779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7.00176334666972</v>
      </c>
      <c r="G1457" s="13">
        <f t="shared" si="271"/>
        <v>0</v>
      </c>
      <c r="H1457" s="13">
        <f t="shared" si="272"/>
        <v>7.00176334666972</v>
      </c>
      <c r="I1457" s="16">
        <f t="shared" si="279"/>
        <v>7.0965038669634461</v>
      </c>
      <c r="J1457" s="13">
        <f t="shared" si="273"/>
        <v>7.0895899703440657</v>
      </c>
      <c r="K1457" s="13">
        <f t="shared" si="274"/>
        <v>6.9138966193804663E-3</v>
      </c>
      <c r="L1457" s="13">
        <f t="shared" si="275"/>
        <v>0</v>
      </c>
      <c r="M1457" s="13">
        <f t="shared" si="280"/>
        <v>6.0825665636211282E-13</v>
      </c>
      <c r="N1457" s="13">
        <f t="shared" si="276"/>
        <v>3.7711912694450993E-13</v>
      </c>
      <c r="O1457" s="13">
        <f t="shared" si="277"/>
        <v>3.7711912694450993E-13</v>
      </c>
      <c r="Q1457">
        <v>26.592793000000011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9.2956709124655905</v>
      </c>
      <c r="G1458" s="13">
        <f t="shared" si="271"/>
        <v>0</v>
      </c>
      <c r="H1458" s="13">
        <f t="shared" si="272"/>
        <v>9.2956709124655905</v>
      </c>
      <c r="I1458" s="16">
        <f t="shared" si="279"/>
        <v>9.302584809084971</v>
      </c>
      <c r="J1458" s="13">
        <f t="shared" si="273"/>
        <v>9.284960439067282</v>
      </c>
      <c r="K1458" s="13">
        <f t="shared" si="274"/>
        <v>1.7624370017689017E-2</v>
      </c>
      <c r="L1458" s="13">
        <f t="shared" si="275"/>
        <v>0</v>
      </c>
      <c r="M1458" s="13">
        <f t="shared" si="280"/>
        <v>2.3113752941760289E-13</v>
      </c>
      <c r="N1458" s="13">
        <f t="shared" si="276"/>
        <v>1.433052682389138E-13</v>
      </c>
      <c r="O1458" s="13">
        <f t="shared" si="277"/>
        <v>1.433052682389138E-13</v>
      </c>
      <c r="Q1458">
        <v>25.68710061511916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1.355438998279666</v>
      </c>
      <c r="G1459" s="13">
        <f t="shared" si="271"/>
        <v>0</v>
      </c>
      <c r="H1459" s="13">
        <f t="shared" si="272"/>
        <v>1.355438998279666</v>
      </c>
      <c r="I1459" s="16">
        <f t="shared" si="279"/>
        <v>1.373063368297355</v>
      </c>
      <c r="J1459" s="13">
        <f t="shared" si="273"/>
        <v>1.3729946847445633</v>
      </c>
      <c r="K1459" s="13">
        <f t="shared" si="274"/>
        <v>6.8683552791659608E-5</v>
      </c>
      <c r="L1459" s="13">
        <f t="shared" si="275"/>
        <v>0</v>
      </c>
      <c r="M1459" s="13">
        <f t="shared" si="280"/>
        <v>8.7832261178689093E-14</v>
      </c>
      <c r="N1459" s="13">
        <f t="shared" si="276"/>
        <v>5.445600193078724E-14</v>
      </c>
      <c r="O1459" s="13">
        <f t="shared" si="277"/>
        <v>5.445600193078724E-14</v>
      </c>
      <c r="Q1459">
        <v>24.325921555764019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41.236000021982427</v>
      </c>
      <c r="G1460" s="13">
        <f t="shared" si="271"/>
        <v>1.0178927751387519</v>
      </c>
      <c r="H1460" s="13">
        <f t="shared" si="272"/>
        <v>40.218107246843672</v>
      </c>
      <c r="I1460" s="16">
        <f t="shared" si="279"/>
        <v>40.218175930396463</v>
      </c>
      <c r="J1460" s="13">
        <f t="shared" si="273"/>
        <v>37.340820891152902</v>
      </c>
      <c r="K1460" s="13">
        <f t="shared" si="274"/>
        <v>2.877355039243561</v>
      </c>
      <c r="L1460" s="13">
        <f t="shared" si="275"/>
        <v>0</v>
      </c>
      <c r="M1460" s="13">
        <f t="shared" si="280"/>
        <v>3.3376259247901853E-14</v>
      </c>
      <c r="N1460" s="13">
        <f t="shared" si="276"/>
        <v>2.0693280733699148E-14</v>
      </c>
      <c r="O1460" s="13">
        <f t="shared" si="277"/>
        <v>1.0178927751387725</v>
      </c>
      <c r="Q1460">
        <v>19.9076644449474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43.318225419671649</v>
      </c>
      <c r="G1461" s="13">
        <f t="shared" si="271"/>
        <v>1.3184643127594942</v>
      </c>
      <c r="H1461" s="13">
        <f t="shared" si="272"/>
        <v>41.999761106912153</v>
      </c>
      <c r="I1461" s="16">
        <f t="shared" si="279"/>
        <v>44.877116146155714</v>
      </c>
      <c r="J1461" s="13">
        <f t="shared" si="273"/>
        <v>40.193198748690151</v>
      </c>
      <c r="K1461" s="13">
        <f t="shared" si="274"/>
        <v>4.6839173974655637</v>
      </c>
      <c r="L1461" s="13">
        <f t="shared" si="275"/>
        <v>0</v>
      </c>
      <c r="M1461" s="13">
        <f t="shared" si="280"/>
        <v>1.2682978514202705E-14</v>
      </c>
      <c r="N1461" s="13">
        <f t="shared" si="276"/>
        <v>7.8634466788056774E-15</v>
      </c>
      <c r="O1461" s="13">
        <f t="shared" si="277"/>
        <v>1.3184643127595019</v>
      </c>
      <c r="Q1461">
        <v>18.401598012046069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43.439749993124849</v>
      </c>
      <c r="G1462" s="13">
        <f t="shared" si="271"/>
        <v>1.3360065192574408</v>
      </c>
      <c r="H1462" s="13">
        <f t="shared" si="272"/>
        <v>42.103743473867411</v>
      </c>
      <c r="I1462" s="16">
        <f t="shared" si="279"/>
        <v>46.787660871332974</v>
      </c>
      <c r="J1462" s="13">
        <f t="shared" si="273"/>
        <v>39.440971754219063</v>
      </c>
      <c r="K1462" s="13">
        <f t="shared" si="274"/>
        <v>7.346689117113911</v>
      </c>
      <c r="L1462" s="13">
        <f t="shared" si="275"/>
        <v>0</v>
      </c>
      <c r="M1462" s="13">
        <f t="shared" si="280"/>
        <v>4.8195318353970275E-15</v>
      </c>
      <c r="N1462" s="13">
        <f t="shared" si="276"/>
        <v>2.9881097379461569E-15</v>
      </c>
      <c r="O1462" s="13">
        <f t="shared" si="277"/>
        <v>1.3360065192574437</v>
      </c>
      <c r="Q1462">
        <v>15.43062059354839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4.8182549225375864</v>
      </c>
      <c r="G1463" s="13">
        <f t="shared" si="271"/>
        <v>0</v>
      </c>
      <c r="H1463" s="13">
        <f t="shared" si="272"/>
        <v>4.8182549225375864</v>
      </c>
      <c r="I1463" s="16">
        <f t="shared" si="279"/>
        <v>12.164944039651498</v>
      </c>
      <c r="J1463" s="13">
        <f t="shared" si="273"/>
        <v>12.008052513094951</v>
      </c>
      <c r="K1463" s="13">
        <f t="shared" si="274"/>
        <v>0.15689152655654759</v>
      </c>
      <c r="L1463" s="13">
        <f t="shared" si="275"/>
        <v>0</v>
      </c>
      <c r="M1463" s="13">
        <f t="shared" si="280"/>
        <v>1.8314220974508706E-15</v>
      </c>
      <c r="N1463" s="13">
        <f t="shared" si="276"/>
        <v>1.1354817004195398E-15</v>
      </c>
      <c r="O1463" s="13">
        <f t="shared" si="277"/>
        <v>1.1354817004195398E-15</v>
      </c>
      <c r="Q1463">
        <v>15.75706889656489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14.95309826119821</v>
      </c>
      <c r="G1464" s="13">
        <f t="shared" si="271"/>
        <v>0</v>
      </c>
      <c r="H1464" s="13">
        <f t="shared" si="272"/>
        <v>14.95309826119821</v>
      </c>
      <c r="I1464" s="16">
        <f t="shared" si="279"/>
        <v>15.109989787754758</v>
      </c>
      <c r="J1464" s="13">
        <f t="shared" si="273"/>
        <v>14.91421648655426</v>
      </c>
      <c r="K1464" s="13">
        <f t="shared" si="274"/>
        <v>0.1957733012004983</v>
      </c>
      <c r="L1464" s="13">
        <f t="shared" si="275"/>
        <v>0</v>
      </c>
      <c r="M1464" s="13">
        <f t="shared" si="280"/>
        <v>6.9594039703133079E-16</v>
      </c>
      <c r="N1464" s="13">
        <f t="shared" si="276"/>
        <v>4.3148304615942507E-16</v>
      </c>
      <c r="O1464" s="13">
        <f t="shared" si="277"/>
        <v>4.3148304615942507E-16</v>
      </c>
      <c r="Q1464">
        <v>18.800839331005751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3.503559659959254</v>
      </c>
      <c r="G1465" s="13">
        <f t="shared" si="271"/>
        <v>0</v>
      </c>
      <c r="H1465" s="13">
        <f t="shared" si="272"/>
        <v>3.503559659959254</v>
      </c>
      <c r="I1465" s="16">
        <f t="shared" si="279"/>
        <v>3.6993329611597523</v>
      </c>
      <c r="J1465" s="13">
        <f t="shared" si="273"/>
        <v>3.6968839951372359</v>
      </c>
      <c r="K1465" s="13">
        <f t="shared" si="274"/>
        <v>2.44896602251643E-3</v>
      </c>
      <c r="L1465" s="13">
        <f t="shared" si="275"/>
        <v>0</v>
      </c>
      <c r="M1465" s="13">
        <f t="shared" si="280"/>
        <v>2.6445735087190572E-16</v>
      </c>
      <c r="N1465" s="13">
        <f t="shared" si="276"/>
        <v>1.6396355754058155E-16</v>
      </c>
      <c r="O1465" s="13">
        <f t="shared" si="277"/>
        <v>1.6396355754058155E-16</v>
      </c>
      <c r="Q1465">
        <v>20.059460179900729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4.2613188177771226</v>
      </c>
      <c r="G1466" s="13">
        <f t="shared" si="271"/>
        <v>0</v>
      </c>
      <c r="H1466" s="13">
        <f t="shared" si="272"/>
        <v>4.2613188177771226</v>
      </c>
      <c r="I1466" s="16">
        <f t="shared" si="279"/>
        <v>4.2637677837996391</v>
      </c>
      <c r="J1466" s="13">
        <f t="shared" si="273"/>
        <v>4.2612015584221536</v>
      </c>
      <c r="K1466" s="13">
        <f t="shared" si="274"/>
        <v>2.5662253774854094E-3</v>
      </c>
      <c r="L1466" s="13">
        <f t="shared" si="275"/>
        <v>0</v>
      </c>
      <c r="M1466" s="13">
        <f t="shared" si="280"/>
        <v>1.0049379333132417E-16</v>
      </c>
      <c r="N1466" s="13">
        <f t="shared" si="276"/>
        <v>6.2306151865420984E-17</v>
      </c>
      <c r="O1466" s="13">
        <f t="shared" si="277"/>
        <v>6.2306151865420984E-17</v>
      </c>
      <c r="Q1466">
        <v>22.742719187794929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8.3506139745443946</v>
      </c>
      <c r="G1467" s="13">
        <f t="shared" si="271"/>
        <v>0</v>
      </c>
      <c r="H1467" s="13">
        <f t="shared" si="272"/>
        <v>8.3506139745443946</v>
      </c>
      <c r="I1467" s="16">
        <f t="shared" si="279"/>
        <v>8.35318019992188</v>
      </c>
      <c r="J1467" s="13">
        <f t="shared" si="273"/>
        <v>8.3407067476874843</v>
      </c>
      <c r="K1467" s="13">
        <f t="shared" si="274"/>
        <v>1.2473452234395666E-2</v>
      </c>
      <c r="L1467" s="13">
        <f t="shared" si="275"/>
        <v>0</v>
      </c>
      <c r="M1467" s="13">
        <f t="shared" si="280"/>
        <v>3.8187641465903184E-17</v>
      </c>
      <c r="N1467" s="13">
        <f t="shared" si="276"/>
        <v>2.3676337708859975E-17</v>
      </c>
      <c r="O1467" s="13">
        <f t="shared" si="277"/>
        <v>2.3676337708859975E-17</v>
      </c>
      <c r="Q1467">
        <v>25.85561637770962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15.46342941746369</v>
      </c>
      <c r="G1468" s="13">
        <f t="shared" si="271"/>
        <v>0</v>
      </c>
      <c r="H1468" s="13">
        <f t="shared" si="272"/>
        <v>15.46342941746369</v>
      </c>
      <c r="I1468" s="16">
        <f t="shared" si="279"/>
        <v>15.475902869698086</v>
      </c>
      <c r="J1468" s="13">
        <f t="shared" si="273"/>
        <v>15.419869138679758</v>
      </c>
      <c r="K1468" s="13">
        <f t="shared" si="274"/>
        <v>5.603373101832787E-2</v>
      </c>
      <c r="L1468" s="13">
        <f t="shared" si="275"/>
        <v>0</v>
      </c>
      <c r="M1468" s="13">
        <f t="shared" si="280"/>
        <v>1.4511303757043209E-17</v>
      </c>
      <c r="N1468" s="13">
        <f t="shared" si="276"/>
        <v>8.9970083293667889E-18</v>
      </c>
      <c r="O1468" s="13">
        <f t="shared" si="277"/>
        <v>8.9970083293667889E-18</v>
      </c>
      <c r="Q1468">
        <v>28.369372000000009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2.3042114254265149</v>
      </c>
      <c r="G1469" s="13">
        <f t="shared" si="271"/>
        <v>0</v>
      </c>
      <c r="H1469" s="13">
        <f t="shared" si="272"/>
        <v>2.3042114254265149</v>
      </c>
      <c r="I1469" s="16">
        <f t="shared" si="279"/>
        <v>2.3602451564448428</v>
      </c>
      <c r="J1469" s="13">
        <f t="shared" si="273"/>
        <v>2.3600549746711592</v>
      </c>
      <c r="K1469" s="13">
        <f t="shared" si="274"/>
        <v>1.9018177368357314E-4</v>
      </c>
      <c r="L1469" s="13">
        <f t="shared" si="275"/>
        <v>0</v>
      </c>
      <c r="M1469" s="13">
        <f t="shared" si="280"/>
        <v>5.5142954276764201E-18</v>
      </c>
      <c r="N1469" s="13">
        <f t="shared" si="276"/>
        <v>3.4188631651593803E-18</v>
      </c>
      <c r="O1469" s="13">
        <f t="shared" si="277"/>
        <v>3.4188631651593803E-18</v>
      </c>
      <c r="Q1469">
        <v>28.735267750834449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0.41585714094585979</v>
      </c>
      <c r="G1470" s="13">
        <f t="shared" si="271"/>
        <v>0</v>
      </c>
      <c r="H1470" s="13">
        <f t="shared" si="272"/>
        <v>0.41585714094585979</v>
      </c>
      <c r="I1470" s="16">
        <f t="shared" si="279"/>
        <v>0.41604732271954337</v>
      </c>
      <c r="J1470" s="13">
        <f t="shared" si="273"/>
        <v>0.41604577169916063</v>
      </c>
      <c r="K1470" s="13">
        <f t="shared" si="274"/>
        <v>1.5510203827395763E-6</v>
      </c>
      <c r="L1470" s="13">
        <f t="shared" si="275"/>
        <v>0</v>
      </c>
      <c r="M1470" s="13">
        <f t="shared" si="280"/>
        <v>2.0954322625170398E-18</v>
      </c>
      <c r="N1470" s="13">
        <f t="shared" si="276"/>
        <v>1.2991680027605646E-18</v>
      </c>
      <c r="O1470" s="13">
        <f t="shared" si="277"/>
        <v>1.2991680027605646E-18</v>
      </c>
      <c r="Q1470">
        <v>25.825884462759511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</v>
      </c>
      <c r="G1471" s="13">
        <f t="shared" si="271"/>
        <v>0</v>
      </c>
      <c r="H1471" s="13">
        <f t="shared" si="272"/>
        <v>0</v>
      </c>
      <c r="I1471" s="16">
        <f t="shared" si="279"/>
        <v>1.5510203827395763E-6</v>
      </c>
      <c r="J1471" s="13">
        <f t="shared" si="273"/>
        <v>1.5510203827395763E-6</v>
      </c>
      <c r="K1471" s="13">
        <f t="shared" si="274"/>
        <v>0</v>
      </c>
      <c r="L1471" s="13">
        <f t="shared" si="275"/>
        <v>0</v>
      </c>
      <c r="M1471" s="13">
        <f t="shared" si="280"/>
        <v>7.9626425975647517E-19</v>
      </c>
      <c r="N1471" s="13">
        <f t="shared" si="276"/>
        <v>4.9368384104901456E-19</v>
      </c>
      <c r="O1471" s="13">
        <f t="shared" si="277"/>
        <v>4.9368384104901456E-19</v>
      </c>
      <c r="Q1471">
        <v>25.469671174139862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0.54693859937734324</v>
      </c>
      <c r="G1472" s="13">
        <f t="shared" si="271"/>
        <v>0</v>
      </c>
      <c r="H1472" s="13">
        <f t="shared" si="272"/>
        <v>0.54693859937734324</v>
      </c>
      <c r="I1472" s="16">
        <f t="shared" si="279"/>
        <v>0.54693859937734324</v>
      </c>
      <c r="J1472" s="13">
        <f t="shared" si="273"/>
        <v>0.54693117228518173</v>
      </c>
      <c r="K1472" s="13">
        <f t="shared" si="274"/>
        <v>7.4270921615049446E-6</v>
      </c>
      <c r="L1472" s="13">
        <f t="shared" si="275"/>
        <v>0</v>
      </c>
      <c r="M1472" s="13">
        <f t="shared" si="280"/>
        <v>3.0258041870746061E-19</v>
      </c>
      <c r="N1472" s="13">
        <f t="shared" si="276"/>
        <v>1.8759985959862556E-19</v>
      </c>
      <c r="O1472" s="13">
        <f t="shared" si="277"/>
        <v>1.8759985959862556E-19</v>
      </c>
      <c r="Q1472">
        <v>20.51514369540536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53.537636010199002</v>
      </c>
      <c r="G1473" s="13">
        <f t="shared" si="271"/>
        <v>2.7936475269212879</v>
      </c>
      <c r="H1473" s="13">
        <f t="shared" si="272"/>
        <v>50.743988483277711</v>
      </c>
      <c r="I1473" s="16">
        <f t="shared" si="279"/>
        <v>50.743995910369875</v>
      </c>
      <c r="J1473" s="13">
        <f t="shared" si="273"/>
        <v>43.028310084788458</v>
      </c>
      <c r="K1473" s="13">
        <f t="shared" si="274"/>
        <v>7.7156858255814171</v>
      </c>
      <c r="L1473" s="13">
        <f t="shared" si="275"/>
        <v>0</v>
      </c>
      <c r="M1473" s="13">
        <f t="shared" si="280"/>
        <v>1.1498055910883504E-19</v>
      </c>
      <c r="N1473" s="13">
        <f t="shared" si="276"/>
        <v>7.1287946647477727E-20</v>
      </c>
      <c r="O1473" s="13">
        <f t="shared" si="277"/>
        <v>2.7936475269212879</v>
      </c>
      <c r="Q1473">
        <v>16.882221914886419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24.459712408473479</v>
      </c>
      <c r="G1474" s="13">
        <f t="shared" si="271"/>
        <v>0</v>
      </c>
      <c r="H1474" s="13">
        <f t="shared" si="272"/>
        <v>24.459712408473479</v>
      </c>
      <c r="I1474" s="16">
        <f t="shared" si="279"/>
        <v>32.175398234054896</v>
      </c>
      <c r="J1474" s="13">
        <f t="shared" si="273"/>
        <v>29.308811489084885</v>
      </c>
      <c r="K1474" s="13">
        <f t="shared" si="274"/>
        <v>2.8665867449700109</v>
      </c>
      <c r="L1474" s="13">
        <f t="shared" si="275"/>
        <v>0</v>
      </c>
      <c r="M1474" s="13">
        <f t="shared" si="280"/>
        <v>4.3692612461357315E-20</v>
      </c>
      <c r="N1474" s="13">
        <f t="shared" si="276"/>
        <v>2.7089419726041536E-20</v>
      </c>
      <c r="O1474" s="13">
        <f t="shared" si="277"/>
        <v>2.7089419726041536E-20</v>
      </c>
      <c r="Q1474">
        <v>14.976563477605071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53.537367711356403</v>
      </c>
      <c r="G1475" s="13">
        <f t="shared" si="271"/>
        <v>2.7936087976868107</v>
      </c>
      <c r="H1475" s="13">
        <f t="shared" si="272"/>
        <v>50.743758913669595</v>
      </c>
      <c r="I1475" s="16">
        <f t="shared" si="279"/>
        <v>53.610345658639602</v>
      </c>
      <c r="J1475" s="13">
        <f t="shared" si="273"/>
        <v>43.579779972109769</v>
      </c>
      <c r="K1475" s="13">
        <f t="shared" si="274"/>
        <v>10.030565686529833</v>
      </c>
      <c r="L1475" s="13">
        <f t="shared" si="275"/>
        <v>0</v>
      </c>
      <c r="M1475" s="13">
        <f t="shared" si="280"/>
        <v>1.6603192735315779E-20</v>
      </c>
      <c r="N1475" s="13">
        <f t="shared" si="276"/>
        <v>1.0293979495895783E-20</v>
      </c>
      <c r="O1475" s="13">
        <f t="shared" si="277"/>
        <v>2.7936087976868107</v>
      </c>
      <c r="Q1475">
        <v>15.72225436086404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77.759395078355595</v>
      </c>
      <c r="G1476" s="13">
        <f t="shared" si="271"/>
        <v>6.2900852204939817</v>
      </c>
      <c r="H1476" s="13">
        <f t="shared" si="272"/>
        <v>71.469309857861617</v>
      </c>
      <c r="I1476" s="16">
        <f t="shared" si="279"/>
        <v>81.499875544391443</v>
      </c>
      <c r="J1476" s="13">
        <f t="shared" si="273"/>
        <v>51.093770496987247</v>
      </c>
      <c r="K1476" s="13">
        <f t="shared" si="274"/>
        <v>30.406105047404196</v>
      </c>
      <c r="L1476" s="13">
        <f t="shared" si="275"/>
        <v>0</v>
      </c>
      <c r="M1476" s="13">
        <f t="shared" si="280"/>
        <v>6.3092132394199961E-21</v>
      </c>
      <c r="N1476" s="13">
        <f t="shared" si="276"/>
        <v>3.9117122084403978E-21</v>
      </c>
      <c r="O1476" s="13">
        <f t="shared" si="277"/>
        <v>6.2900852204939817</v>
      </c>
      <c r="Q1476">
        <v>13.82479259354839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80.323607103779466</v>
      </c>
      <c r="G1477" s="13">
        <f t="shared" si="271"/>
        <v>6.6602320605635432</v>
      </c>
      <c r="H1477" s="13">
        <f t="shared" si="272"/>
        <v>73.663375043215922</v>
      </c>
      <c r="I1477" s="16">
        <f t="shared" si="279"/>
        <v>104.06948009062012</v>
      </c>
      <c r="J1477" s="13">
        <f t="shared" si="273"/>
        <v>61.412961261314329</v>
      </c>
      <c r="K1477" s="13">
        <f t="shared" si="274"/>
        <v>42.656518829305789</v>
      </c>
      <c r="L1477" s="13">
        <f t="shared" si="275"/>
        <v>5.3624058162693942</v>
      </c>
      <c r="M1477" s="13">
        <f t="shared" si="280"/>
        <v>5.3624058162693942</v>
      </c>
      <c r="N1477" s="13">
        <f t="shared" si="276"/>
        <v>3.3246916060870242</v>
      </c>
      <c r="O1477" s="13">
        <f t="shared" si="277"/>
        <v>9.9849236666505679</v>
      </c>
      <c r="Q1477">
        <v>15.95758794788871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20.109049568903892</v>
      </c>
      <c r="G1478" s="13">
        <f t="shared" ref="G1478:G1541" si="282">IF((F1478-$J$2)&gt;0,$I$2*(F1478-$J$2),0)</f>
        <v>0</v>
      </c>
      <c r="H1478" s="13">
        <f t="shared" ref="H1478:H1541" si="283">F1478-G1478</f>
        <v>20.109049568903892</v>
      </c>
      <c r="I1478" s="16">
        <f t="shared" si="279"/>
        <v>57.403162581940286</v>
      </c>
      <c r="J1478" s="13">
        <f t="shared" ref="J1478:J1541" si="284">I1478/SQRT(1+(I1478/($K$2*(300+(25*Q1478)+0.05*(Q1478)^3)))^2)</f>
        <v>46.697855445320926</v>
      </c>
      <c r="K1478" s="13">
        <f t="shared" ref="K1478:K1541" si="285">I1478-J1478</f>
        <v>10.705307136619361</v>
      </c>
      <c r="L1478" s="13">
        <f t="shared" ref="L1478:L1541" si="286">IF(K1478&gt;$N$2,(K1478-$N$2)/$L$2,0)</f>
        <v>0</v>
      </c>
      <c r="M1478" s="13">
        <f t="shared" si="280"/>
        <v>2.03771421018237</v>
      </c>
      <c r="N1478" s="13">
        <f t="shared" ref="N1478:N1541" si="287">$M$2*M1478</f>
        <v>1.2633828103130693</v>
      </c>
      <c r="O1478" s="13">
        <f t="shared" ref="O1478:O1541" si="288">N1478+G1478</f>
        <v>1.2633828103130693</v>
      </c>
      <c r="Q1478">
        <v>16.72812018460608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0.2452297221653007</v>
      </c>
      <c r="G1479" s="13">
        <f t="shared" si="282"/>
        <v>0</v>
      </c>
      <c r="H1479" s="13">
        <f t="shared" si="283"/>
        <v>0.2452297221653007</v>
      </c>
      <c r="I1479" s="16">
        <f t="shared" ref="I1479:I1542" si="290">H1479+K1478-L1478</f>
        <v>10.950536858784661</v>
      </c>
      <c r="J1479" s="13">
        <f t="shared" si="284"/>
        <v>10.914943701392009</v>
      </c>
      <c r="K1479" s="13">
        <f t="shared" si="285"/>
        <v>3.559315739265223E-2</v>
      </c>
      <c r="L1479" s="13">
        <f t="shared" si="286"/>
        <v>0</v>
      </c>
      <c r="M1479" s="13">
        <f t="shared" ref="M1479:M1542" si="291">L1479+M1478-N1478</f>
        <v>0.77433139986930066</v>
      </c>
      <c r="N1479" s="13">
        <f t="shared" si="287"/>
        <v>0.48008546791896639</v>
      </c>
      <c r="O1479" s="13">
        <f t="shared" si="288"/>
        <v>0.48008546791896639</v>
      </c>
      <c r="Q1479">
        <v>24.13873683630041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0.17129857550234079</v>
      </c>
      <c r="G1480" s="13">
        <f t="shared" si="282"/>
        <v>0</v>
      </c>
      <c r="H1480" s="13">
        <f t="shared" si="283"/>
        <v>0.17129857550234079</v>
      </c>
      <c r="I1480" s="16">
        <f t="shared" si="290"/>
        <v>0.20689173289499302</v>
      </c>
      <c r="J1480" s="13">
        <f t="shared" si="284"/>
        <v>0.2068915463599256</v>
      </c>
      <c r="K1480" s="13">
        <f t="shared" si="285"/>
        <v>1.8653506742016823E-7</v>
      </c>
      <c r="L1480" s="13">
        <f t="shared" si="286"/>
        <v>0</v>
      </c>
      <c r="M1480" s="13">
        <f t="shared" si="291"/>
        <v>0.29424593195033427</v>
      </c>
      <c r="N1480" s="13">
        <f t="shared" si="287"/>
        <v>0.18243247780920724</v>
      </c>
      <c r="O1480" s="13">
        <f t="shared" si="288"/>
        <v>0.18243247780920724</v>
      </c>
      <c r="Q1480">
        <v>25.98668444805611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4.9803415933261821</v>
      </c>
      <c r="G1481" s="13">
        <f t="shared" si="282"/>
        <v>0</v>
      </c>
      <c r="H1481" s="13">
        <f t="shared" si="283"/>
        <v>4.9803415933261821</v>
      </c>
      <c r="I1481" s="16">
        <f t="shared" si="290"/>
        <v>4.9803417798612495</v>
      </c>
      <c r="J1481" s="13">
        <f t="shared" si="284"/>
        <v>4.9777877688399865</v>
      </c>
      <c r="K1481" s="13">
        <f t="shared" si="285"/>
        <v>2.5540110212629585E-3</v>
      </c>
      <c r="L1481" s="13">
        <f t="shared" si="286"/>
        <v>0</v>
      </c>
      <c r="M1481" s="13">
        <f t="shared" si="291"/>
        <v>0.11181345414112703</v>
      </c>
      <c r="N1481" s="13">
        <f t="shared" si="287"/>
        <v>6.9324341567498754E-2</v>
      </c>
      <c r="O1481" s="13">
        <f t="shared" si="288"/>
        <v>6.9324341567498754E-2</v>
      </c>
      <c r="Q1481">
        <v>26.115864000000009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2.3246281276692158</v>
      </c>
      <c r="G1482" s="13">
        <f t="shared" si="282"/>
        <v>0</v>
      </c>
      <c r="H1482" s="13">
        <f t="shared" si="283"/>
        <v>2.3246281276692158</v>
      </c>
      <c r="I1482" s="16">
        <f t="shared" si="290"/>
        <v>2.3271821386904787</v>
      </c>
      <c r="J1482" s="13">
        <f t="shared" si="284"/>
        <v>2.3268533089127739</v>
      </c>
      <c r="K1482" s="13">
        <f t="shared" si="285"/>
        <v>3.2882977770487543E-4</v>
      </c>
      <c r="L1482" s="13">
        <f t="shared" si="286"/>
        <v>0</v>
      </c>
      <c r="M1482" s="13">
        <f t="shared" si="291"/>
        <v>4.2489112573628279E-2</v>
      </c>
      <c r="N1482" s="13">
        <f t="shared" si="287"/>
        <v>2.6343249795649532E-2</v>
      </c>
      <c r="O1482" s="13">
        <f t="shared" si="288"/>
        <v>2.6343249795649532E-2</v>
      </c>
      <c r="Q1482">
        <v>24.445263108438869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27.618598342267539</v>
      </c>
      <c r="G1483" s="13">
        <f t="shared" si="282"/>
        <v>0</v>
      </c>
      <c r="H1483" s="13">
        <f t="shared" si="283"/>
        <v>27.618598342267539</v>
      </c>
      <c r="I1483" s="16">
        <f t="shared" si="290"/>
        <v>27.618927172045243</v>
      </c>
      <c r="J1483" s="13">
        <f t="shared" si="284"/>
        <v>27.069390319270784</v>
      </c>
      <c r="K1483" s="13">
        <f t="shared" si="285"/>
        <v>0.54953685277445885</v>
      </c>
      <c r="L1483" s="13">
        <f t="shared" si="286"/>
        <v>0</v>
      </c>
      <c r="M1483" s="13">
        <f t="shared" si="291"/>
        <v>1.6145862777978748E-2</v>
      </c>
      <c r="N1483" s="13">
        <f t="shared" si="287"/>
        <v>1.0010434922346824E-2</v>
      </c>
      <c r="O1483" s="13">
        <f t="shared" si="288"/>
        <v>1.0010434922346824E-2</v>
      </c>
      <c r="Q1483">
        <v>24.232416979890921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30.97445273147839</v>
      </c>
      <c r="G1484" s="13">
        <f t="shared" si="282"/>
        <v>0</v>
      </c>
      <c r="H1484" s="13">
        <f t="shared" si="283"/>
        <v>30.97445273147839</v>
      </c>
      <c r="I1484" s="16">
        <f t="shared" si="290"/>
        <v>31.523989584252849</v>
      </c>
      <c r="J1484" s="13">
        <f t="shared" si="284"/>
        <v>29.769174683797001</v>
      </c>
      <c r="K1484" s="13">
        <f t="shared" si="285"/>
        <v>1.7548149004558482</v>
      </c>
      <c r="L1484" s="13">
        <f t="shared" si="286"/>
        <v>0</v>
      </c>
      <c r="M1484" s="13">
        <f t="shared" si="291"/>
        <v>6.1354278556319235E-3</v>
      </c>
      <c r="N1484" s="13">
        <f t="shared" si="287"/>
        <v>3.8039652704917925E-3</v>
      </c>
      <c r="O1484" s="13">
        <f t="shared" si="288"/>
        <v>3.8039652704917925E-3</v>
      </c>
      <c r="Q1484">
        <v>18.421209259139271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27.20122620618093</v>
      </c>
      <c r="G1485" s="13">
        <f t="shared" si="282"/>
        <v>0</v>
      </c>
      <c r="H1485" s="13">
        <f t="shared" si="283"/>
        <v>27.20122620618093</v>
      </c>
      <c r="I1485" s="16">
        <f t="shared" si="290"/>
        <v>28.956041106636778</v>
      </c>
      <c r="J1485" s="13">
        <f t="shared" si="284"/>
        <v>27.255424131502895</v>
      </c>
      <c r="K1485" s="13">
        <f t="shared" si="285"/>
        <v>1.7006169751338831</v>
      </c>
      <c r="L1485" s="13">
        <f t="shared" si="286"/>
        <v>0</v>
      </c>
      <c r="M1485" s="13">
        <f t="shared" si="291"/>
        <v>2.3314625851401311E-3</v>
      </c>
      <c r="N1485" s="13">
        <f t="shared" si="287"/>
        <v>1.4455068027868813E-3</v>
      </c>
      <c r="O1485" s="13">
        <f t="shared" si="288"/>
        <v>1.4455068027868813E-3</v>
      </c>
      <c r="Q1485">
        <v>16.80244758812211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196.67837840000001</v>
      </c>
      <c r="G1486" s="13">
        <f t="shared" si="282"/>
        <v>23.456171903016006</v>
      </c>
      <c r="H1486" s="13">
        <f t="shared" si="283"/>
        <v>173.222206496984</v>
      </c>
      <c r="I1486" s="16">
        <f t="shared" si="290"/>
        <v>174.9228234721179</v>
      </c>
      <c r="J1486" s="13">
        <f t="shared" si="284"/>
        <v>66.342834093021438</v>
      </c>
      <c r="K1486" s="13">
        <f t="shared" si="285"/>
        <v>108.57998937909646</v>
      </c>
      <c r="L1486" s="13">
        <f t="shared" si="286"/>
        <v>68.611983832558792</v>
      </c>
      <c r="M1486" s="13">
        <f t="shared" si="291"/>
        <v>68.612869788341158</v>
      </c>
      <c r="N1486" s="13">
        <f t="shared" si="287"/>
        <v>42.539979268771518</v>
      </c>
      <c r="O1486" s="13">
        <f t="shared" si="288"/>
        <v>65.996151171787517</v>
      </c>
      <c r="Q1486">
        <v>15.11078491473625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142.97484461467471</v>
      </c>
      <c r="G1487" s="13">
        <f t="shared" si="282"/>
        <v>15.704007443089504</v>
      </c>
      <c r="H1487" s="13">
        <f t="shared" si="283"/>
        <v>127.2708371715852</v>
      </c>
      <c r="I1487" s="16">
        <f t="shared" si="290"/>
        <v>167.23884271812287</v>
      </c>
      <c r="J1487" s="13">
        <f t="shared" si="284"/>
        <v>60.593117390665746</v>
      </c>
      <c r="K1487" s="13">
        <f t="shared" si="285"/>
        <v>106.64572532745711</v>
      </c>
      <c r="L1487" s="13">
        <f t="shared" si="286"/>
        <v>66.756174603797618</v>
      </c>
      <c r="M1487" s="13">
        <f t="shared" si="291"/>
        <v>92.829065123367272</v>
      </c>
      <c r="N1487" s="13">
        <f t="shared" si="287"/>
        <v>57.554020376487706</v>
      </c>
      <c r="O1487" s="13">
        <f t="shared" si="288"/>
        <v>73.258027819577208</v>
      </c>
      <c r="Q1487">
        <v>13.697870593548391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47.970570864659322</v>
      </c>
      <c r="G1488" s="13">
        <f t="shared" si="282"/>
        <v>1.9900355199374751</v>
      </c>
      <c r="H1488" s="13">
        <f t="shared" si="283"/>
        <v>45.980535344721844</v>
      </c>
      <c r="I1488" s="16">
        <f t="shared" si="290"/>
        <v>85.870086068381326</v>
      </c>
      <c r="J1488" s="13">
        <f t="shared" si="284"/>
        <v>56.956235103059846</v>
      </c>
      <c r="K1488" s="13">
        <f t="shared" si="285"/>
        <v>28.91385096532148</v>
      </c>
      <c r="L1488" s="13">
        <f t="shared" si="286"/>
        <v>0</v>
      </c>
      <c r="M1488" s="13">
        <f t="shared" si="291"/>
        <v>35.275044746879566</v>
      </c>
      <c r="N1488" s="13">
        <f t="shared" si="287"/>
        <v>21.870527743065331</v>
      </c>
      <c r="O1488" s="13">
        <f t="shared" si="288"/>
        <v>23.860563263002806</v>
      </c>
      <c r="Q1488">
        <v>15.964533601493761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0.21728436237632889</v>
      </c>
      <c r="G1489" s="13">
        <f t="shared" si="282"/>
        <v>0</v>
      </c>
      <c r="H1489" s="13">
        <f t="shared" si="283"/>
        <v>0.21728436237632889</v>
      </c>
      <c r="I1489" s="16">
        <f t="shared" si="290"/>
        <v>29.131135327697809</v>
      </c>
      <c r="J1489" s="13">
        <f t="shared" si="284"/>
        <v>27.664313211885847</v>
      </c>
      <c r="K1489" s="13">
        <f t="shared" si="285"/>
        <v>1.4668221158119614</v>
      </c>
      <c r="L1489" s="13">
        <f t="shared" si="286"/>
        <v>0</v>
      </c>
      <c r="M1489" s="13">
        <f t="shared" si="291"/>
        <v>13.404517003814234</v>
      </c>
      <c r="N1489" s="13">
        <f t="shared" si="287"/>
        <v>8.3108005423648255</v>
      </c>
      <c r="O1489" s="13">
        <f t="shared" si="288"/>
        <v>8.3108005423648255</v>
      </c>
      <c r="Q1489">
        <v>18.074230521568261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0.7415789314275858</v>
      </c>
      <c r="G1490" s="13">
        <f t="shared" si="282"/>
        <v>0</v>
      </c>
      <c r="H1490" s="13">
        <f t="shared" si="283"/>
        <v>0.7415789314275858</v>
      </c>
      <c r="I1490" s="16">
        <f t="shared" si="290"/>
        <v>2.2084010472395472</v>
      </c>
      <c r="J1490" s="13">
        <f t="shared" si="284"/>
        <v>2.2079749876432175</v>
      </c>
      <c r="K1490" s="13">
        <f t="shared" si="285"/>
        <v>4.2605959632968649E-4</v>
      </c>
      <c r="L1490" s="13">
        <f t="shared" si="286"/>
        <v>0</v>
      </c>
      <c r="M1490" s="13">
        <f t="shared" si="291"/>
        <v>5.093716461449409</v>
      </c>
      <c r="N1490" s="13">
        <f t="shared" si="287"/>
        <v>3.1581042060986335</v>
      </c>
      <c r="O1490" s="13">
        <f t="shared" si="288"/>
        <v>3.1581042060986335</v>
      </c>
      <c r="Q1490">
        <v>21.48563968615678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9.1229499002692394E-3</v>
      </c>
      <c r="G1491" s="13">
        <f t="shared" si="282"/>
        <v>0</v>
      </c>
      <c r="H1491" s="13">
        <f t="shared" si="283"/>
        <v>9.1229499002692394E-3</v>
      </c>
      <c r="I1491" s="16">
        <f t="shared" si="290"/>
        <v>9.5490094965989258E-3</v>
      </c>
      <c r="J1491" s="13">
        <f t="shared" si="284"/>
        <v>9.5490094727502025E-3</v>
      </c>
      <c r="K1491" s="13">
        <f t="shared" si="285"/>
        <v>2.3848723343378175E-11</v>
      </c>
      <c r="L1491" s="13">
        <f t="shared" si="286"/>
        <v>0</v>
      </c>
      <c r="M1491" s="13">
        <f t="shared" si="291"/>
        <v>1.9356122553507755</v>
      </c>
      <c r="N1491" s="13">
        <f t="shared" si="287"/>
        <v>1.2000795983174808</v>
      </c>
      <c r="O1491" s="13">
        <f t="shared" si="288"/>
        <v>1.2000795983174808</v>
      </c>
      <c r="Q1491">
        <v>24.099105211698099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9.3918353231141989</v>
      </c>
      <c r="G1492" s="13">
        <f t="shared" si="282"/>
        <v>0</v>
      </c>
      <c r="H1492" s="13">
        <f t="shared" si="283"/>
        <v>9.3918353231141989</v>
      </c>
      <c r="I1492" s="16">
        <f t="shared" si="290"/>
        <v>9.3918353231380483</v>
      </c>
      <c r="J1492" s="13">
        <f t="shared" si="284"/>
        <v>9.3769467397203883</v>
      </c>
      <c r="K1492" s="13">
        <f t="shared" si="285"/>
        <v>1.4888583417659973E-2</v>
      </c>
      <c r="L1492" s="13">
        <f t="shared" si="286"/>
        <v>0</v>
      </c>
      <c r="M1492" s="13">
        <f t="shared" si="291"/>
        <v>0.73553265703329473</v>
      </c>
      <c r="N1492" s="13">
        <f t="shared" si="287"/>
        <v>0.45603024736064274</v>
      </c>
      <c r="O1492" s="13">
        <f t="shared" si="288"/>
        <v>0.45603024736064274</v>
      </c>
      <c r="Q1492">
        <v>27.122513000000009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0.17153937075989201</v>
      </c>
      <c r="G1493" s="13">
        <f t="shared" si="282"/>
        <v>0</v>
      </c>
      <c r="H1493" s="13">
        <f t="shared" si="283"/>
        <v>0.17153937075989201</v>
      </c>
      <c r="I1493" s="16">
        <f t="shared" si="290"/>
        <v>0.18642795417755198</v>
      </c>
      <c r="J1493" s="13">
        <f t="shared" si="284"/>
        <v>0.18642784310952426</v>
      </c>
      <c r="K1493" s="13">
        <f t="shared" si="285"/>
        <v>1.1106802771942981E-7</v>
      </c>
      <c r="L1493" s="13">
        <f t="shared" si="286"/>
        <v>0</v>
      </c>
      <c r="M1493" s="13">
        <f t="shared" si="291"/>
        <v>0.279502409672652</v>
      </c>
      <c r="N1493" s="13">
        <f t="shared" si="287"/>
        <v>0.17329149399704424</v>
      </c>
      <c r="O1493" s="13">
        <f t="shared" si="288"/>
        <v>0.17329149399704424</v>
      </c>
      <c r="Q1493">
        <v>27.485729459496191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12.10218023654005</v>
      </c>
      <c r="G1494" s="13">
        <f t="shared" si="282"/>
        <v>0</v>
      </c>
      <c r="H1494" s="13">
        <f t="shared" si="283"/>
        <v>12.10218023654005</v>
      </c>
      <c r="I1494" s="16">
        <f t="shared" si="290"/>
        <v>12.102180347608078</v>
      </c>
      <c r="J1494" s="13">
        <f t="shared" si="284"/>
        <v>12.071715072131644</v>
      </c>
      <c r="K1494" s="13">
        <f t="shared" si="285"/>
        <v>3.0465275476434073E-2</v>
      </c>
      <c r="L1494" s="13">
        <f t="shared" si="286"/>
        <v>0</v>
      </c>
      <c r="M1494" s="13">
        <f t="shared" si="291"/>
        <v>0.10621091567560775</v>
      </c>
      <c r="N1494" s="13">
        <f t="shared" si="287"/>
        <v>6.585076771887681E-2</v>
      </c>
      <c r="O1494" s="13">
        <f t="shared" si="288"/>
        <v>6.585076771887681E-2</v>
      </c>
      <c r="Q1494">
        <v>27.438533193225641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18.110695585411179</v>
      </c>
      <c r="G1495" s="13">
        <f t="shared" si="282"/>
        <v>0</v>
      </c>
      <c r="H1495" s="13">
        <f t="shared" si="283"/>
        <v>18.110695585411179</v>
      </c>
      <c r="I1495" s="16">
        <f t="shared" si="290"/>
        <v>18.141160860887613</v>
      </c>
      <c r="J1495" s="13">
        <f t="shared" si="284"/>
        <v>17.947446384206675</v>
      </c>
      <c r="K1495" s="13">
        <f t="shared" si="285"/>
        <v>0.19371447668093822</v>
      </c>
      <c r="L1495" s="13">
        <f t="shared" si="286"/>
        <v>0</v>
      </c>
      <c r="M1495" s="13">
        <f t="shared" si="291"/>
        <v>4.0360147956730943E-2</v>
      </c>
      <c r="N1495" s="13">
        <f t="shared" si="287"/>
        <v>2.5023291733173185E-2</v>
      </c>
      <c r="O1495" s="13">
        <f t="shared" si="288"/>
        <v>2.5023291733173185E-2</v>
      </c>
      <c r="Q1495">
        <v>22.777702134583471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22.75565357391072</v>
      </c>
      <c r="G1496" s="13">
        <f t="shared" si="282"/>
        <v>0</v>
      </c>
      <c r="H1496" s="13">
        <f t="shared" si="283"/>
        <v>22.75565357391072</v>
      </c>
      <c r="I1496" s="16">
        <f t="shared" si="290"/>
        <v>22.949368050591659</v>
      </c>
      <c r="J1496" s="13">
        <f t="shared" si="284"/>
        <v>22.472779489066994</v>
      </c>
      <c r="K1496" s="13">
        <f t="shared" si="285"/>
        <v>0.47658856152466456</v>
      </c>
      <c r="L1496" s="13">
        <f t="shared" si="286"/>
        <v>0</v>
      </c>
      <c r="M1496" s="13">
        <f t="shared" si="291"/>
        <v>1.5336856223557759E-2</v>
      </c>
      <c r="N1496" s="13">
        <f t="shared" si="287"/>
        <v>9.5088508586058107E-3</v>
      </c>
      <c r="O1496" s="13">
        <f t="shared" si="288"/>
        <v>9.5088508586058107E-3</v>
      </c>
      <c r="Q1496">
        <v>21.287595967951869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20.164285939845971</v>
      </c>
      <c r="G1497" s="13">
        <f t="shared" si="282"/>
        <v>0</v>
      </c>
      <c r="H1497" s="13">
        <f t="shared" si="283"/>
        <v>20.164285939845971</v>
      </c>
      <c r="I1497" s="16">
        <f t="shared" si="290"/>
        <v>20.640874501370636</v>
      </c>
      <c r="J1497" s="13">
        <f t="shared" si="284"/>
        <v>19.905543358977965</v>
      </c>
      <c r="K1497" s="13">
        <f t="shared" si="285"/>
        <v>0.7353311423926705</v>
      </c>
      <c r="L1497" s="13">
        <f t="shared" si="286"/>
        <v>0</v>
      </c>
      <c r="M1497" s="13">
        <f t="shared" si="291"/>
        <v>5.8280053649519478E-3</v>
      </c>
      <c r="N1497" s="13">
        <f t="shared" si="287"/>
        <v>3.6133633262702075E-3</v>
      </c>
      <c r="O1497" s="13">
        <f t="shared" si="288"/>
        <v>3.6133633262702075E-3</v>
      </c>
      <c r="Q1497">
        <v>15.802037233143951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</v>
      </c>
      <c r="G1498" s="13">
        <f t="shared" si="282"/>
        <v>0</v>
      </c>
      <c r="H1498" s="13">
        <f t="shared" si="283"/>
        <v>0</v>
      </c>
      <c r="I1498" s="16">
        <f t="shared" si="290"/>
        <v>0.7353311423926705</v>
      </c>
      <c r="J1498" s="13">
        <f t="shared" si="284"/>
        <v>0.73530049656418495</v>
      </c>
      <c r="K1498" s="13">
        <f t="shared" si="285"/>
        <v>3.064582848555375E-5</v>
      </c>
      <c r="L1498" s="13">
        <f t="shared" si="286"/>
        <v>0</v>
      </c>
      <c r="M1498" s="13">
        <f t="shared" si="291"/>
        <v>2.2146420386817403E-3</v>
      </c>
      <c r="N1498" s="13">
        <f t="shared" si="287"/>
        <v>1.373078063982679E-3</v>
      </c>
      <c r="O1498" s="13">
        <f t="shared" si="288"/>
        <v>1.373078063982679E-3</v>
      </c>
      <c r="Q1498">
        <v>16.770822785915009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10.57747272397671</v>
      </c>
      <c r="G1499" s="13">
        <f t="shared" si="282"/>
        <v>0</v>
      </c>
      <c r="H1499" s="13">
        <f t="shared" si="283"/>
        <v>10.57747272397671</v>
      </c>
      <c r="I1499" s="16">
        <f t="shared" si="290"/>
        <v>10.577503369805196</v>
      </c>
      <c r="J1499" s="13">
        <f t="shared" si="284"/>
        <v>10.475886110313837</v>
      </c>
      <c r="K1499" s="13">
        <f t="shared" si="285"/>
        <v>0.10161725949135914</v>
      </c>
      <c r="L1499" s="13">
        <f t="shared" si="286"/>
        <v>0</v>
      </c>
      <c r="M1499" s="13">
        <f t="shared" si="291"/>
        <v>8.415639746990613E-4</v>
      </c>
      <c r="N1499" s="13">
        <f t="shared" si="287"/>
        <v>5.2176966431341802E-4</v>
      </c>
      <c r="O1499" s="13">
        <f t="shared" si="288"/>
        <v>5.2176966431341802E-4</v>
      </c>
      <c r="Q1499">
        <v>15.89888859354839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7.9880922909461739E-3</v>
      </c>
      <c r="G1500" s="13">
        <f t="shared" si="282"/>
        <v>0</v>
      </c>
      <c r="H1500" s="13">
        <f t="shared" si="283"/>
        <v>7.9880922909461739E-3</v>
      </c>
      <c r="I1500" s="16">
        <f t="shared" si="290"/>
        <v>0.10960535178230531</v>
      </c>
      <c r="J1500" s="13">
        <f t="shared" si="284"/>
        <v>0.10960530484883191</v>
      </c>
      <c r="K1500" s="13">
        <f t="shared" si="285"/>
        <v>4.6933473399346504E-8</v>
      </c>
      <c r="L1500" s="13">
        <f t="shared" si="286"/>
        <v>0</v>
      </c>
      <c r="M1500" s="13">
        <f t="shared" si="291"/>
        <v>3.1979431038564328E-4</v>
      </c>
      <c r="N1500" s="13">
        <f t="shared" si="287"/>
        <v>1.9827247243909882E-4</v>
      </c>
      <c r="O1500" s="13">
        <f t="shared" si="288"/>
        <v>1.9827247243909882E-4</v>
      </c>
      <c r="Q1500">
        <v>22.22526760469777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19.150673099624711</v>
      </c>
      <c r="G1501" s="13">
        <f t="shared" si="282"/>
        <v>0</v>
      </c>
      <c r="H1501" s="13">
        <f t="shared" si="283"/>
        <v>19.150673099624711</v>
      </c>
      <c r="I1501" s="16">
        <f t="shared" si="290"/>
        <v>19.150673146558184</v>
      </c>
      <c r="J1501" s="13">
        <f t="shared" si="284"/>
        <v>18.749097750229993</v>
      </c>
      <c r="K1501" s="13">
        <f t="shared" si="285"/>
        <v>0.40157539632819095</v>
      </c>
      <c r="L1501" s="13">
        <f t="shared" si="286"/>
        <v>0</v>
      </c>
      <c r="M1501" s="13">
        <f t="shared" si="291"/>
        <v>1.2152183794654446E-4</v>
      </c>
      <c r="N1501" s="13">
        <f t="shared" si="287"/>
        <v>7.5343539526857557E-5</v>
      </c>
      <c r="O1501" s="13">
        <f t="shared" si="288"/>
        <v>7.5343539526857557E-5</v>
      </c>
      <c r="Q1501">
        <v>18.661278527474231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0.35660251409428573</v>
      </c>
      <c r="G1502" s="13">
        <f t="shared" si="282"/>
        <v>0</v>
      </c>
      <c r="H1502" s="13">
        <f t="shared" si="283"/>
        <v>0.35660251409428573</v>
      </c>
      <c r="I1502" s="16">
        <f t="shared" si="290"/>
        <v>0.75817791042247662</v>
      </c>
      <c r="J1502" s="13">
        <f t="shared" si="284"/>
        <v>0.75816921005597204</v>
      </c>
      <c r="K1502" s="13">
        <f t="shared" si="285"/>
        <v>8.7003665045770617E-6</v>
      </c>
      <c r="L1502" s="13">
        <f t="shared" si="286"/>
        <v>0</v>
      </c>
      <c r="M1502" s="13">
        <f t="shared" si="291"/>
        <v>4.6178298419686901E-5</v>
      </c>
      <c r="N1502" s="13">
        <f t="shared" si="287"/>
        <v>2.8630545020205879E-5</v>
      </c>
      <c r="O1502" s="13">
        <f t="shared" si="288"/>
        <v>2.8630545020205879E-5</v>
      </c>
      <c r="Q1502">
        <v>26.375328757069781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0.74232917929390496</v>
      </c>
      <c r="G1503" s="13">
        <f t="shared" si="282"/>
        <v>0</v>
      </c>
      <c r="H1503" s="13">
        <f t="shared" si="283"/>
        <v>0.74232917929390496</v>
      </c>
      <c r="I1503" s="16">
        <f t="shared" si="290"/>
        <v>0.74233787966040954</v>
      </c>
      <c r="J1503" s="13">
        <f t="shared" si="284"/>
        <v>0.74233033788143565</v>
      </c>
      <c r="K1503" s="13">
        <f t="shared" si="285"/>
        <v>7.5417789738851937E-6</v>
      </c>
      <c r="L1503" s="13">
        <f t="shared" si="286"/>
        <v>0</v>
      </c>
      <c r="M1503" s="13">
        <f t="shared" si="291"/>
        <v>1.7547753399481022E-5</v>
      </c>
      <c r="N1503" s="13">
        <f t="shared" si="287"/>
        <v>1.0879607107678234E-5</v>
      </c>
      <c r="O1503" s="13">
        <f t="shared" si="288"/>
        <v>1.0879607107678234E-5</v>
      </c>
      <c r="Q1503">
        <v>26.9539027872815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10.608589736417651</v>
      </c>
      <c r="G1504" s="13">
        <f t="shared" si="282"/>
        <v>0</v>
      </c>
      <c r="H1504" s="13">
        <f t="shared" si="283"/>
        <v>10.608589736417651</v>
      </c>
      <c r="I1504" s="16">
        <f t="shared" si="290"/>
        <v>10.608597278196624</v>
      </c>
      <c r="J1504" s="13">
        <f t="shared" si="284"/>
        <v>10.592324324529633</v>
      </c>
      <c r="K1504" s="13">
        <f t="shared" si="285"/>
        <v>1.6272953666991441E-2</v>
      </c>
      <c r="L1504" s="13">
        <f t="shared" si="286"/>
        <v>0</v>
      </c>
      <c r="M1504" s="13">
        <f t="shared" si="291"/>
        <v>6.6681462918027882E-6</v>
      </c>
      <c r="N1504" s="13">
        <f t="shared" si="287"/>
        <v>4.1342507009177287E-6</v>
      </c>
      <c r="O1504" s="13">
        <f t="shared" si="288"/>
        <v>4.1342507009177287E-6</v>
      </c>
      <c r="Q1504">
        <v>29.160007118631661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2.3857089379720708</v>
      </c>
      <c r="G1505" s="13">
        <f t="shared" si="282"/>
        <v>0</v>
      </c>
      <c r="H1505" s="13">
        <f t="shared" si="283"/>
        <v>2.3857089379720708</v>
      </c>
      <c r="I1505" s="16">
        <f t="shared" si="290"/>
        <v>2.4019818916390623</v>
      </c>
      <c r="J1505" s="13">
        <f t="shared" si="284"/>
        <v>2.4017933132799576</v>
      </c>
      <c r="K1505" s="13">
        <f t="shared" si="285"/>
        <v>1.8857835910468523E-4</v>
      </c>
      <c r="L1505" s="13">
        <f t="shared" si="286"/>
        <v>0</v>
      </c>
      <c r="M1505" s="13">
        <f t="shared" si="291"/>
        <v>2.5338955908850595E-6</v>
      </c>
      <c r="N1505" s="13">
        <f t="shared" si="287"/>
        <v>1.571015266348737E-6</v>
      </c>
      <c r="O1505" s="13">
        <f t="shared" si="288"/>
        <v>1.571015266348737E-6</v>
      </c>
      <c r="Q1505">
        <v>29.188415101021661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0.28539205294864273</v>
      </c>
      <c r="G1506" s="13">
        <f t="shared" si="282"/>
        <v>0</v>
      </c>
      <c r="H1506" s="13">
        <f t="shared" si="283"/>
        <v>0.28539205294864273</v>
      </c>
      <c r="I1506" s="16">
        <f t="shared" si="290"/>
        <v>0.28558063130774741</v>
      </c>
      <c r="J1506" s="13">
        <f t="shared" si="284"/>
        <v>0.28558026432861422</v>
      </c>
      <c r="K1506" s="13">
        <f t="shared" si="285"/>
        <v>3.6697913319283515E-7</v>
      </c>
      <c r="L1506" s="13">
        <f t="shared" si="286"/>
        <v>0</v>
      </c>
      <c r="M1506" s="13">
        <f t="shared" si="291"/>
        <v>9.6288032453632254E-7</v>
      </c>
      <c r="N1506" s="13">
        <f t="shared" si="287"/>
        <v>5.9698580121251995E-7</v>
      </c>
      <c r="O1506" s="13">
        <f t="shared" si="288"/>
        <v>5.9698580121251995E-7</v>
      </c>
      <c r="Q1506">
        <v>28.104427000000008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8.659139519034472</v>
      </c>
      <c r="G1507" s="13">
        <f t="shared" si="282"/>
        <v>0</v>
      </c>
      <c r="H1507" s="13">
        <f t="shared" si="283"/>
        <v>8.659139519034472</v>
      </c>
      <c r="I1507" s="16">
        <f t="shared" si="290"/>
        <v>8.6591398860136053</v>
      </c>
      <c r="J1507" s="13">
        <f t="shared" si="284"/>
        <v>8.6443058360153628</v>
      </c>
      <c r="K1507" s="13">
        <f t="shared" si="285"/>
        <v>1.4834049998242449E-2</v>
      </c>
      <c r="L1507" s="13">
        <f t="shared" si="286"/>
        <v>0</v>
      </c>
      <c r="M1507" s="13">
        <f t="shared" si="291"/>
        <v>3.6589452332380259E-7</v>
      </c>
      <c r="N1507" s="13">
        <f t="shared" si="287"/>
        <v>2.268546044607576E-7</v>
      </c>
      <c r="O1507" s="13">
        <f t="shared" si="288"/>
        <v>2.268546044607576E-7</v>
      </c>
      <c r="Q1507">
        <v>25.381391797552581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25.801018567154578</v>
      </c>
      <c r="G1508" s="13">
        <f t="shared" si="282"/>
        <v>0</v>
      </c>
      <c r="H1508" s="13">
        <f t="shared" si="283"/>
        <v>25.801018567154578</v>
      </c>
      <c r="I1508" s="16">
        <f t="shared" si="290"/>
        <v>25.815852617152821</v>
      </c>
      <c r="J1508" s="13">
        <f t="shared" si="284"/>
        <v>25.089772877855463</v>
      </c>
      <c r="K1508" s="13">
        <f t="shared" si="285"/>
        <v>0.72607973929735792</v>
      </c>
      <c r="L1508" s="13">
        <f t="shared" si="286"/>
        <v>0</v>
      </c>
      <c r="M1508" s="13">
        <f t="shared" si="291"/>
        <v>1.3903991886304499E-7</v>
      </c>
      <c r="N1508" s="13">
        <f t="shared" si="287"/>
        <v>8.6204749695087902E-8</v>
      </c>
      <c r="O1508" s="13">
        <f t="shared" si="288"/>
        <v>8.6204749695087902E-8</v>
      </c>
      <c r="Q1508">
        <v>20.7274775827502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6.3598781868742202</v>
      </c>
      <c r="G1509" s="13">
        <f t="shared" si="282"/>
        <v>0</v>
      </c>
      <c r="H1509" s="13">
        <f t="shared" si="283"/>
        <v>6.3598781868742202</v>
      </c>
      <c r="I1509" s="16">
        <f t="shared" si="290"/>
        <v>7.0859579261715782</v>
      </c>
      <c r="J1509" s="13">
        <f t="shared" si="284"/>
        <v>7.0630039519509875</v>
      </c>
      <c r="K1509" s="13">
        <f t="shared" si="285"/>
        <v>2.2953974220590645E-2</v>
      </c>
      <c r="L1509" s="13">
        <f t="shared" si="286"/>
        <v>0</v>
      </c>
      <c r="M1509" s="13">
        <f t="shared" si="291"/>
        <v>5.2835169167957092E-8</v>
      </c>
      <c r="N1509" s="13">
        <f t="shared" si="287"/>
        <v>3.2757804884133399E-8</v>
      </c>
      <c r="O1509" s="13">
        <f t="shared" si="288"/>
        <v>3.2757804884133399E-8</v>
      </c>
      <c r="Q1509">
        <v>17.998147336934259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10.78664019093047</v>
      </c>
      <c r="G1510" s="13">
        <f t="shared" si="282"/>
        <v>0</v>
      </c>
      <c r="H1510" s="13">
        <f t="shared" si="283"/>
        <v>10.78664019093047</v>
      </c>
      <c r="I1510" s="16">
        <f t="shared" si="290"/>
        <v>10.809594165151061</v>
      </c>
      <c r="J1510" s="13">
        <f t="shared" si="284"/>
        <v>10.728321828427518</v>
      </c>
      <c r="K1510" s="13">
        <f t="shared" si="285"/>
        <v>8.1272336723543503E-2</v>
      </c>
      <c r="L1510" s="13">
        <f t="shared" si="286"/>
        <v>0</v>
      </c>
      <c r="M1510" s="13">
        <f t="shared" si="291"/>
        <v>2.0077364283823693E-8</v>
      </c>
      <c r="N1510" s="13">
        <f t="shared" si="287"/>
        <v>1.2447965855970689E-8</v>
      </c>
      <c r="O1510" s="13">
        <f t="shared" si="288"/>
        <v>1.2447965855970689E-8</v>
      </c>
      <c r="Q1510">
        <v>17.971137920823619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83.891646316746076</v>
      </c>
      <c r="G1511" s="13">
        <f t="shared" si="282"/>
        <v>7.1752824646757229</v>
      </c>
      <c r="H1511" s="13">
        <f t="shared" si="283"/>
        <v>76.716363852070359</v>
      </c>
      <c r="I1511" s="16">
        <f t="shared" si="290"/>
        <v>76.797636188793902</v>
      </c>
      <c r="J1511" s="13">
        <f t="shared" si="284"/>
        <v>51.647992819255776</v>
      </c>
      <c r="K1511" s="13">
        <f t="shared" si="285"/>
        <v>25.149643369538126</v>
      </c>
      <c r="L1511" s="13">
        <f t="shared" si="286"/>
        <v>0</v>
      </c>
      <c r="M1511" s="13">
        <f t="shared" si="291"/>
        <v>7.6293984278530039E-9</v>
      </c>
      <c r="N1511" s="13">
        <f t="shared" si="287"/>
        <v>4.7302270252688626E-9</v>
      </c>
      <c r="O1511" s="13">
        <f t="shared" si="288"/>
        <v>7.1752824694059498</v>
      </c>
      <c r="Q1511">
        <v>14.722253593548389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0.91698887094588022</v>
      </c>
      <c r="G1512" s="13">
        <f t="shared" si="282"/>
        <v>0</v>
      </c>
      <c r="H1512" s="13">
        <f t="shared" si="283"/>
        <v>0.91698887094588022</v>
      </c>
      <c r="I1512" s="16">
        <f t="shared" si="290"/>
        <v>26.066632240484005</v>
      </c>
      <c r="J1512" s="13">
        <f t="shared" si="284"/>
        <v>25.084458912697805</v>
      </c>
      <c r="K1512" s="13">
        <f t="shared" si="285"/>
        <v>0.98217332778619948</v>
      </c>
      <c r="L1512" s="13">
        <f t="shared" si="286"/>
        <v>0</v>
      </c>
      <c r="M1512" s="13">
        <f t="shared" si="291"/>
        <v>2.8991714025841412E-9</v>
      </c>
      <c r="N1512" s="13">
        <f t="shared" si="287"/>
        <v>1.7974862696021676E-9</v>
      </c>
      <c r="O1512" s="13">
        <f t="shared" si="288"/>
        <v>1.7974862696021676E-9</v>
      </c>
      <c r="Q1512">
        <v>18.69399764701819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0.73311539051362418</v>
      </c>
      <c r="G1513" s="13">
        <f t="shared" si="282"/>
        <v>0</v>
      </c>
      <c r="H1513" s="13">
        <f t="shared" si="283"/>
        <v>0.73311539051362418</v>
      </c>
      <c r="I1513" s="16">
        <f t="shared" si="290"/>
        <v>1.7152887182998238</v>
      </c>
      <c r="J1513" s="13">
        <f t="shared" si="284"/>
        <v>1.7150747469262388</v>
      </c>
      <c r="K1513" s="13">
        <f t="shared" si="285"/>
        <v>2.1397137358492024E-4</v>
      </c>
      <c r="L1513" s="13">
        <f t="shared" si="286"/>
        <v>0</v>
      </c>
      <c r="M1513" s="13">
        <f t="shared" si="291"/>
        <v>1.1016851329819737E-9</v>
      </c>
      <c r="N1513" s="13">
        <f t="shared" si="287"/>
        <v>6.8304478244882369E-10</v>
      </c>
      <c r="O1513" s="13">
        <f t="shared" si="288"/>
        <v>6.8304478244882369E-10</v>
      </c>
      <c r="Q1513">
        <v>20.996322799367611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9.3204120436966895E-2</v>
      </c>
      <c r="G1514" s="13">
        <f t="shared" si="282"/>
        <v>0</v>
      </c>
      <c r="H1514" s="13">
        <f t="shared" si="283"/>
        <v>9.3204120436966895E-2</v>
      </c>
      <c r="I1514" s="16">
        <f t="shared" si="290"/>
        <v>9.3418091810551815E-2</v>
      </c>
      <c r="J1514" s="13">
        <f t="shared" si="284"/>
        <v>9.3418056763864804E-2</v>
      </c>
      <c r="K1514" s="13">
        <f t="shared" si="285"/>
        <v>3.5046687010820143E-8</v>
      </c>
      <c r="L1514" s="13">
        <f t="shared" si="286"/>
        <v>0</v>
      </c>
      <c r="M1514" s="13">
        <f t="shared" si="291"/>
        <v>4.1864035053314998E-10</v>
      </c>
      <c r="N1514" s="13">
        <f t="shared" si="287"/>
        <v>2.5955701733055296E-10</v>
      </c>
      <c r="O1514" s="13">
        <f t="shared" si="288"/>
        <v>2.5955701733055296E-10</v>
      </c>
      <c r="Q1514">
        <v>20.899871917765189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0.75770913260931649</v>
      </c>
      <c r="G1515" s="13">
        <f t="shared" si="282"/>
        <v>0</v>
      </c>
      <c r="H1515" s="13">
        <f t="shared" si="283"/>
        <v>0.75770913260931649</v>
      </c>
      <c r="I1515" s="16">
        <f t="shared" si="290"/>
        <v>0.75770916765600349</v>
      </c>
      <c r="J1515" s="13">
        <f t="shared" si="284"/>
        <v>0.75769924365946195</v>
      </c>
      <c r="K1515" s="13">
        <f t="shared" si="285"/>
        <v>9.9239965415387488E-6</v>
      </c>
      <c r="L1515" s="13">
        <f t="shared" si="286"/>
        <v>0</v>
      </c>
      <c r="M1515" s="13">
        <f t="shared" si="291"/>
        <v>1.5908333320259702E-10</v>
      </c>
      <c r="N1515" s="13">
        <f t="shared" si="287"/>
        <v>9.8631666585610145E-11</v>
      </c>
      <c r="O1515" s="13">
        <f t="shared" si="288"/>
        <v>9.8631666585610145E-11</v>
      </c>
      <c r="Q1515">
        <v>25.410666860339902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5.0425886908180599</v>
      </c>
      <c r="G1516" s="13">
        <f t="shared" si="282"/>
        <v>0</v>
      </c>
      <c r="H1516" s="13">
        <f t="shared" si="283"/>
        <v>5.0425886908180599</v>
      </c>
      <c r="I1516" s="16">
        <f t="shared" si="290"/>
        <v>5.0425986148146018</v>
      </c>
      <c r="J1516" s="13">
        <f t="shared" si="284"/>
        <v>5.0397965033963423</v>
      </c>
      <c r="K1516" s="13">
        <f t="shared" si="285"/>
        <v>2.8021114182594786E-3</v>
      </c>
      <c r="L1516" s="13">
        <f t="shared" si="286"/>
        <v>0</v>
      </c>
      <c r="M1516" s="13">
        <f t="shared" si="291"/>
        <v>6.0451666616986872E-11</v>
      </c>
      <c r="N1516" s="13">
        <f t="shared" si="287"/>
        <v>3.7480033302531863E-11</v>
      </c>
      <c r="O1516" s="13">
        <f t="shared" si="288"/>
        <v>3.7480033302531863E-11</v>
      </c>
      <c r="Q1516">
        <v>25.714590947209039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8.5865019911353553</v>
      </c>
      <c r="G1517" s="13">
        <f t="shared" si="282"/>
        <v>0</v>
      </c>
      <c r="H1517" s="13">
        <f t="shared" si="283"/>
        <v>8.5865019911353553</v>
      </c>
      <c r="I1517" s="16">
        <f t="shared" si="290"/>
        <v>8.5893041025536156</v>
      </c>
      <c r="J1517" s="13">
        <f t="shared" si="284"/>
        <v>8.5782500971730418</v>
      </c>
      <c r="K1517" s="13">
        <f t="shared" si="285"/>
        <v>1.1054005380573884E-2</v>
      </c>
      <c r="L1517" s="13">
        <f t="shared" si="286"/>
        <v>0</v>
      </c>
      <c r="M1517" s="13">
        <f t="shared" si="291"/>
        <v>2.2971633314455009E-11</v>
      </c>
      <c r="N1517" s="13">
        <f t="shared" si="287"/>
        <v>1.4242412654962105E-11</v>
      </c>
      <c r="O1517" s="13">
        <f t="shared" si="288"/>
        <v>1.4242412654962105E-11</v>
      </c>
      <c r="Q1517">
        <v>27.343731000000009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42.984679410059137</v>
      </c>
      <c r="G1518" s="13">
        <f t="shared" si="282"/>
        <v>1.2703165776066359</v>
      </c>
      <c r="H1518" s="13">
        <f t="shared" si="283"/>
        <v>41.714362832452501</v>
      </c>
      <c r="I1518" s="16">
        <f t="shared" si="290"/>
        <v>41.725416837833073</v>
      </c>
      <c r="J1518" s="13">
        <f t="shared" si="284"/>
        <v>40.367415316875245</v>
      </c>
      <c r="K1518" s="13">
        <f t="shared" si="285"/>
        <v>1.3580015209578278</v>
      </c>
      <c r="L1518" s="13">
        <f t="shared" si="286"/>
        <v>0</v>
      </c>
      <c r="M1518" s="13">
        <f t="shared" si="291"/>
        <v>8.7292206594929034E-12</v>
      </c>
      <c r="N1518" s="13">
        <f t="shared" si="287"/>
        <v>5.4121168088856003E-12</v>
      </c>
      <c r="O1518" s="13">
        <f t="shared" si="288"/>
        <v>1.270316577612048</v>
      </c>
      <c r="Q1518">
        <v>26.49096760266422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2.983725827869987</v>
      </c>
      <c r="G1519" s="13">
        <f t="shared" si="282"/>
        <v>0</v>
      </c>
      <c r="H1519" s="13">
        <f t="shared" si="283"/>
        <v>2.983725827869987</v>
      </c>
      <c r="I1519" s="16">
        <f t="shared" si="290"/>
        <v>4.3417273488278152</v>
      </c>
      <c r="J1519" s="13">
        <f t="shared" si="284"/>
        <v>4.3397632311588481</v>
      </c>
      <c r="K1519" s="13">
        <f t="shared" si="285"/>
        <v>1.9641176689670914E-3</v>
      </c>
      <c r="L1519" s="13">
        <f t="shared" si="286"/>
        <v>0</v>
      </c>
      <c r="M1519" s="13">
        <f t="shared" si="291"/>
        <v>3.3171038506073031E-12</v>
      </c>
      <c r="N1519" s="13">
        <f t="shared" si="287"/>
        <v>2.056604387376528E-12</v>
      </c>
      <c r="O1519" s="13">
        <f t="shared" si="288"/>
        <v>2.056604387376528E-12</v>
      </c>
      <c r="Q1519">
        <v>25.041438947406789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26.22121290923176</v>
      </c>
      <c r="G1520" s="13">
        <f t="shared" si="282"/>
        <v>0</v>
      </c>
      <c r="H1520" s="13">
        <f t="shared" si="283"/>
        <v>26.22121290923176</v>
      </c>
      <c r="I1520" s="16">
        <f t="shared" si="290"/>
        <v>26.223177026900728</v>
      </c>
      <c r="J1520" s="13">
        <f t="shared" si="284"/>
        <v>25.505407447231587</v>
      </c>
      <c r="K1520" s="13">
        <f t="shared" si="285"/>
        <v>0.71776957966914168</v>
      </c>
      <c r="L1520" s="13">
        <f t="shared" si="286"/>
        <v>0</v>
      </c>
      <c r="M1520" s="13">
        <f t="shared" si="291"/>
        <v>1.2604994632307751E-12</v>
      </c>
      <c r="N1520" s="13">
        <f t="shared" si="287"/>
        <v>7.8150966720308055E-13</v>
      </c>
      <c r="O1520" s="13">
        <f t="shared" si="288"/>
        <v>7.8150966720308055E-13</v>
      </c>
      <c r="Q1520">
        <v>21.148859899241771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2.4705861769526041</v>
      </c>
      <c r="G1521" s="13">
        <f t="shared" si="282"/>
        <v>0</v>
      </c>
      <c r="H1521" s="13">
        <f t="shared" si="283"/>
        <v>2.4705861769526041</v>
      </c>
      <c r="I1521" s="16">
        <f t="shared" si="290"/>
        <v>3.1883557566217458</v>
      </c>
      <c r="J1521" s="13">
        <f t="shared" si="284"/>
        <v>3.1857500300466715</v>
      </c>
      <c r="K1521" s="13">
        <f t="shared" si="285"/>
        <v>2.6057265750742964E-3</v>
      </c>
      <c r="L1521" s="13">
        <f t="shared" si="286"/>
        <v>0</v>
      </c>
      <c r="M1521" s="13">
        <f t="shared" si="291"/>
        <v>4.7898979602769457E-13</v>
      </c>
      <c r="N1521" s="13">
        <f t="shared" si="287"/>
        <v>2.9697367353717061E-13</v>
      </c>
      <c r="O1521" s="13">
        <f t="shared" si="288"/>
        <v>2.9697367353717061E-13</v>
      </c>
      <c r="Q1521">
        <v>16.462729530369419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83.999531907506523</v>
      </c>
      <c r="G1522" s="13">
        <f t="shared" si="282"/>
        <v>7.1908558689469295</v>
      </c>
      <c r="H1522" s="13">
        <f t="shared" si="283"/>
        <v>76.808676038559597</v>
      </c>
      <c r="I1522" s="16">
        <f t="shared" si="290"/>
        <v>76.811281765134666</v>
      </c>
      <c r="J1522" s="13">
        <f t="shared" si="284"/>
        <v>54.458837907697323</v>
      </c>
      <c r="K1522" s="13">
        <f t="shared" si="285"/>
        <v>22.352443857437343</v>
      </c>
      <c r="L1522" s="13">
        <f t="shared" si="286"/>
        <v>0</v>
      </c>
      <c r="M1522" s="13">
        <f t="shared" si="291"/>
        <v>1.8201612249052395E-13</v>
      </c>
      <c r="N1522" s="13">
        <f t="shared" si="287"/>
        <v>1.1284999594412485E-13</v>
      </c>
      <c r="O1522" s="13">
        <f t="shared" si="288"/>
        <v>7.1908558689470423</v>
      </c>
      <c r="Q1522">
        <v>16.17219642400395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21.437617628922229</v>
      </c>
      <c r="G1523" s="13">
        <f t="shared" si="282"/>
        <v>0</v>
      </c>
      <c r="H1523" s="13">
        <f t="shared" si="283"/>
        <v>21.437617628922229</v>
      </c>
      <c r="I1523" s="16">
        <f t="shared" si="290"/>
        <v>43.790061486359576</v>
      </c>
      <c r="J1523" s="13">
        <f t="shared" si="284"/>
        <v>37.10059808414114</v>
      </c>
      <c r="K1523" s="13">
        <f t="shared" si="285"/>
        <v>6.6894634022184363</v>
      </c>
      <c r="L1523" s="13">
        <f t="shared" si="286"/>
        <v>0</v>
      </c>
      <c r="M1523" s="13">
        <f t="shared" si="291"/>
        <v>6.9166126546399104E-14</v>
      </c>
      <c r="N1523" s="13">
        <f t="shared" si="287"/>
        <v>4.2882998458767442E-14</v>
      </c>
      <c r="O1523" s="13">
        <f t="shared" si="288"/>
        <v>4.2882998458767442E-14</v>
      </c>
      <c r="Q1523">
        <v>14.733383593548391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3.9828191085448043E-2</v>
      </c>
      <c r="G1524" s="13">
        <f t="shared" si="282"/>
        <v>0</v>
      </c>
      <c r="H1524" s="13">
        <f t="shared" si="283"/>
        <v>3.9828191085448043E-2</v>
      </c>
      <c r="I1524" s="16">
        <f t="shared" si="290"/>
        <v>6.7292915933038842</v>
      </c>
      <c r="J1524" s="13">
        <f t="shared" si="284"/>
        <v>6.7118396813446211</v>
      </c>
      <c r="K1524" s="13">
        <f t="shared" si="285"/>
        <v>1.74519119592631E-2</v>
      </c>
      <c r="L1524" s="13">
        <f t="shared" si="286"/>
        <v>0</v>
      </c>
      <c r="M1524" s="13">
        <f t="shared" si="291"/>
        <v>2.6283128087631662E-14</v>
      </c>
      <c r="N1524" s="13">
        <f t="shared" si="287"/>
        <v>1.629553941433163E-14</v>
      </c>
      <c r="O1524" s="13">
        <f t="shared" si="288"/>
        <v>1.629553941433163E-14</v>
      </c>
      <c r="Q1524">
        <v>18.847012734824212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10.694070793942091</v>
      </c>
      <c r="G1525" s="13">
        <f t="shared" si="282"/>
        <v>0</v>
      </c>
      <c r="H1525" s="13">
        <f t="shared" si="283"/>
        <v>10.694070793942091</v>
      </c>
      <c r="I1525" s="16">
        <f t="shared" si="290"/>
        <v>10.711522705901354</v>
      </c>
      <c r="J1525" s="13">
        <f t="shared" si="284"/>
        <v>10.655454204408461</v>
      </c>
      <c r="K1525" s="13">
        <f t="shared" si="285"/>
        <v>5.6068501492893219E-2</v>
      </c>
      <c r="L1525" s="13">
        <f t="shared" si="286"/>
        <v>0</v>
      </c>
      <c r="M1525" s="13">
        <f t="shared" si="291"/>
        <v>9.9875886733000328E-15</v>
      </c>
      <c r="N1525" s="13">
        <f t="shared" si="287"/>
        <v>6.1923049774460202E-15</v>
      </c>
      <c r="O1525" s="13">
        <f t="shared" si="288"/>
        <v>6.1923049774460202E-15</v>
      </c>
      <c r="Q1525">
        <v>20.424525967373359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0.28601215541026692</v>
      </c>
      <c r="G1526" s="13">
        <f t="shared" si="282"/>
        <v>0</v>
      </c>
      <c r="H1526" s="13">
        <f t="shared" si="283"/>
        <v>0.28601215541026692</v>
      </c>
      <c r="I1526" s="16">
        <f t="shared" si="290"/>
        <v>0.34208065690316014</v>
      </c>
      <c r="J1526" s="13">
        <f t="shared" si="284"/>
        <v>0.34207886053045561</v>
      </c>
      <c r="K1526" s="13">
        <f t="shared" si="285"/>
        <v>1.7963727045322564E-6</v>
      </c>
      <c r="L1526" s="13">
        <f t="shared" si="286"/>
        <v>0</v>
      </c>
      <c r="M1526" s="13">
        <f t="shared" si="291"/>
        <v>3.7952836958540127E-15</v>
      </c>
      <c r="N1526" s="13">
        <f t="shared" si="287"/>
        <v>2.3530758914294877E-15</v>
      </c>
      <c r="O1526" s="13">
        <f t="shared" si="288"/>
        <v>2.3530758914294877E-15</v>
      </c>
      <c r="Q1526">
        <v>20.596401712567111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0.36294726269478927</v>
      </c>
      <c r="G1527" s="13">
        <f t="shared" si="282"/>
        <v>0</v>
      </c>
      <c r="H1527" s="13">
        <f t="shared" si="283"/>
        <v>0.36294726269478927</v>
      </c>
      <c r="I1527" s="16">
        <f t="shared" si="290"/>
        <v>0.36294905906749381</v>
      </c>
      <c r="J1527" s="13">
        <f t="shared" si="284"/>
        <v>0.36294783954477994</v>
      </c>
      <c r="K1527" s="13">
        <f t="shared" si="285"/>
        <v>1.2195227138689368E-6</v>
      </c>
      <c r="L1527" s="13">
        <f t="shared" si="286"/>
        <v>0</v>
      </c>
      <c r="M1527" s="13">
        <f t="shared" si="291"/>
        <v>1.442207804424525E-15</v>
      </c>
      <c r="N1527" s="13">
        <f t="shared" si="287"/>
        <v>8.9416883874320545E-16</v>
      </c>
      <c r="O1527" s="13">
        <f t="shared" si="288"/>
        <v>8.9416883874320545E-16</v>
      </c>
      <c r="Q1527">
        <v>24.608833031620581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8.3585882081814749</v>
      </c>
      <c r="G1528" s="13">
        <f t="shared" si="282"/>
        <v>0</v>
      </c>
      <c r="H1528" s="13">
        <f t="shared" si="283"/>
        <v>8.3585882081814749</v>
      </c>
      <c r="I1528" s="16">
        <f t="shared" si="290"/>
        <v>8.3585894277041888</v>
      </c>
      <c r="J1528" s="13">
        <f t="shared" si="284"/>
        <v>8.3470808618290118</v>
      </c>
      <c r="K1528" s="13">
        <f t="shared" si="285"/>
        <v>1.1508565875177013E-2</v>
      </c>
      <c r="L1528" s="13">
        <f t="shared" si="286"/>
        <v>0</v>
      </c>
      <c r="M1528" s="13">
        <f t="shared" si="291"/>
        <v>5.4803896568131956E-16</v>
      </c>
      <c r="N1528" s="13">
        <f t="shared" si="287"/>
        <v>3.3978415872241813E-16</v>
      </c>
      <c r="O1528" s="13">
        <f t="shared" si="288"/>
        <v>3.3978415872241813E-16</v>
      </c>
      <c r="Q1528">
        <v>26.454061509678521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4.0460700810809822</v>
      </c>
      <c r="G1529" s="13">
        <f t="shared" si="282"/>
        <v>0</v>
      </c>
      <c r="H1529" s="13">
        <f t="shared" si="283"/>
        <v>4.0460700810809822</v>
      </c>
      <c r="I1529" s="16">
        <f t="shared" si="290"/>
        <v>4.0575786469561592</v>
      </c>
      <c r="J1529" s="13">
        <f t="shared" si="284"/>
        <v>4.0562765546062067</v>
      </c>
      <c r="K1529" s="13">
        <f t="shared" si="285"/>
        <v>1.3020923499524883E-3</v>
      </c>
      <c r="L1529" s="13">
        <f t="shared" si="286"/>
        <v>0</v>
      </c>
      <c r="M1529" s="13">
        <f t="shared" si="291"/>
        <v>2.0825480695890143E-16</v>
      </c>
      <c r="N1529" s="13">
        <f t="shared" si="287"/>
        <v>1.2911798031451888E-16</v>
      </c>
      <c r="O1529" s="13">
        <f t="shared" si="288"/>
        <v>1.2911798031451888E-16</v>
      </c>
      <c r="Q1529">
        <v>26.54552286953054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2.5</v>
      </c>
      <c r="G1530" s="13">
        <f t="shared" si="282"/>
        <v>0</v>
      </c>
      <c r="H1530" s="13">
        <f t="shared" si="283"/>
        <v>2.5</v>
      </c>
      <c r="I1530" s="16">
        <f t="shared" si="290"/>
        <v>2.5013020923499525</v>
      </c>
      <c r="J1530" s="13">
        <f t="shared" si="284"/>
        <v>2.5009352916344092</v>
      </c>
      <c r="K1530" s="13">
        <f t="shared" si="285"/>
        <v>3.6680071554329174E-4</v>
      </c>
      <c r="L1530" s="13">
        <f t="shared" si="286"/>
        <v>0</v>
      </c>
      <c r="M1530" s="13">
        <f t="shared" si="291"/>
        <v>7.9136826644382549E-17</v>
      </c>
      <c r="N1530" s="13">
        <f t="shared" si="287"/>
        <v>4.9064832519517178E-17</v>
      </c>
      <c r="O1530" s="13">
        <f t="shared" si="288"/>
        <v>4.9064832519517178E-17</v>
      </c>
      <c r="Q1530">
        <v>25.214406000000011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74.553846585018718</v>
      </c>
      <c r="G1531" s="13">
        <f t="shared" si="282"/>
        <v>5.827360752417964</v>
      </c>
      <c r="H1531" s="13">
        <f t="shared" si="283"/>
        <v>68.726485832600758</v>
      </c>
      <c r="I1531" s="16">
        <f t="shared" si="290"/>
        <v>68.726852633316298</v>
      </c>
      <c r="J1531" s="13">
        <f t="shared" si="284"/>
        <v>60.065479524793055</v>
      </c>
      <c r="K1531" s="13">
        <f t="shared" si="285"/>
        <v>8.661373108523243</v>
      </c>
      <c r="L1531" s="13">
        <f t="shared" si="286"/>
        <v>0</v>
      </c>
      <c r="M1531" s="13">
        <f t="shared" si="291"/>
        <v>3.007199412486537E-17</v>
      </c>
      <c r="N1531" s="13">
        <f t="shared" si="287"/>
        <v>1.864463635741653E-17</v>
      </c>
      <c r="O1531" s="13">
        <f t="shared" si="288"/>
        <v>5.827360752417964</v>
      </c>
      <c r="Q1531">
        <v>22.830402982047751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69.276466982416423</v>
      </c>
      <c r="G1532" s="13">
        <f t="shared" si="282"/>
        <v>5.0655651737438907</v>
      </c>
      <c r="H1532" s="13">
        <f t="shared" si="283"/>
        <v>64.210901808672531</v>
      </c>
      <c r="I1532" s="16">
        <f t="shared" si="290"/>
        <v>72.872274917195767</v>
      </c>
      <c r="J1532" s="13">
        <f t="shared" si="284"/>
        <v>56.131718989425075</v>
      </c>
      <c r="K1532" s="13">
        <f t="shared" si="285"/>
        <v>16.740555927770693</v>
      </c>
      <c r="L1532" s="13">
        <f t="shared" si="286"/>
        <v>0</v>
      </c>
      <c r="M1532" s="13">
        <f t="shared" si="291"/>
        <v>1.1427357767448841E-17</v>
      </c>
      <c r="N1532" s="13">
        <f t="shared" si="287"/>
        <v>7.0849618158182817E-18</v>
      </c>
      <c r="O1532" s="13">
        <f t="shared" si="288"/>
        <v>5.0655651737438907</v>
      </c>
      <c r="Q1532">
        <v>18.03032105930744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0.45581608842158022</v>
      </c>
      <c r="G1533" s="13">
        <f t="shared" si="282"/>
        <v>0</v>
      </c>
      <c r="H1533" s="13">
        <f t="shared" si="283"/>
        <v>0.45581608842158022</v>
      </c>
      <c r="I1533" s="16">
        <f t="shared" si="290"/>
        <v>17.196372016192274</v>
      </c>
      <c r="J1533" s="13">
        <f t="shared" si="284"/>
        <v>16.730672469215776</v>
      </c>
      <c r="K1533" s="13">
        <f t="shared" si="285"/>
        <v>0.46569954697649862</v>
      </c>
      <c r="L1533" s="13">
        <f t="shared" si="286"/>
        <v>0</v>
      </c>
      <c r="M1533" s="13">
        <f t="shared" si="291"/>
        <v>4.3423959516305588E-18</v>
      </c>
      <c r="N1533" s="13">
        <f t="shared" si="287"/>
        <v>2.6922854900109464E-18</v>
      </c>
      <c r="O1533" s="13">
        <f t="shared" si="288"/>
        <v>2.6922854900109464E-18</v>
      </c>
      <c r="Q1533">
        <v>15.24641559354839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67.367927921240806</v>
      </c>
      <c r="G1534" s="13">
        <f t="shared" si="282"/>
        <v>4.790065450772774</v>
      </c>
      <c r="H1534" s="13">
        <f t="shared" si="283"/>
        <v>62.577862470468034</v>
      </c>
      <c r="I1534" s="16">
        <f t="shared" si="290"/>
        <v>63.043562017444529</v>
      </c>
      <c r="J1534" s="13">
        <f t="shared" si="284"/>
        <v>47.870484835737237</v>
      </c>
      <c r="K1534" s="13">
        <f t="shared" si="285"/>
        <v>15.173077181707292</v>
      </c>
      <c r="L1534" s="13">
        <f t="shared" si="286"/>
        <v>0</v>
      </c>
      <c r="M1534" s="13">
        <f t="shared" si="291"/>
        <v>1.6501104616196125E-18</v>
      </c>
      <c r="N1534" s="13">
        <f t="shared" si="287"/>
        <v>1.0230684862041597E-18</v>
      </c>
      <c r="O1534" s="13">
        <f t="shared" si="288"/>
        <v>4.790065450772774</v>
      </c>
      <c r="Q1534">
        <v>15.47912098155447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32.074341965804237</v>
      </c>
      <c r="G1535" s="13">
        <f t="shared" si="282"/>
        <v>0</v>
      </c>
      <c r="H1535" s="13">
        <f t="shared" si="283"/>
        <v>32.074341965804237</v>
      </c>
      <c r="I1535" s="16">
        <f t="shared" si="290"/>
        <v>47.247419147511529</v>
      </c>
      <c r="J1535" s="13">
        <f t="shared" si="284"/>
        <v>41.033799585479727</v>
      </c>
      <c r="K1535" s="13">
        <f t="shared" si="285"/>
        <v>6.213619562031802</v>
      </c>
      <c r="L1535" s="13">
        <f t="shared" si="286"/>
        <v>0</v>
      </c>
      <c r="M1535" s="13">
        <f t="shared" si="291"/>
        <v>6.2704197541545276E-19</v>
      </c>
      <c r="N1535" s="13">
        <f t="shared" si="287"/>
        <v>3.8876602475758069E-19</v>
      </c>
      <c r="O1535" s="13">
        <f t="shared" si="288"/>
        <v>3.8876602475758069E-19</v>
      </c>
      <c r="Q1535">
        <v>17.160109085516051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50.182290483226467</v>
      </c>
      <c r="G1536" s="13">
        <f t="shared" si="282"/>
        <v>2.3092996914706996</v>
      </c>
      <c r="H1536" s="13">
        <f t="shared" si="283"/>
        <v>47.872990791755768</v>
      </c>
      <c r="I1536" s="16">
        <f t="shared" si="290"/>
        <v>54.08661035378757</v>
      </c>
      <c r="J1536" s="13">
        <f t="shared" si="284"/>
        <v>45.508374383255415</v>
      </c>
      <c r="K1536" s="13">
        <f t="shared" si="285"/>
        <v>8.5782359705321554</v>
      </c>
      <c r="L1536" s="13">
        <f t="shared" si="286"/>
        <v>0</v>
      </c>
      <c r="M1536" s="13">
        <f t="shared" si="291"/>
        <v>2.3827595065787207E-19</v>
      </c>
      <c r="N1536" s="13">
        <f t="shared" si="287"/>
        <v>1.4773108940788068E-19</v>
      </c>
      <c r="O1536" s="13">
        <f t="shared" si="288"/>
        <v>2.3092996914706996</v>
      </c>
      <c r="Q1536">
        <v>17.403447514089361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4.2574847605271584</v>
      </c>
      <c r="G1537" s="13">
        <f t="shared" si="282"/>
        <v>0</v>
      </c>
      <c r="H1537" s="13">
        <f t="shared" si="283"/>
        <v>4.2574847605271584</v>
      </c>
      <c r="I1537" s="16">
        <f t="shared" si="290"/>
        <v>12.835720731059315</v>
      </c>
      <c r="J1537" s="13">
        <f t="shared" si="284"/>
        <v>12.729380805355875</v>
      </c>
      <c r="K1537" s="13">
        <f t="shared" si="285"/>
        <v>0.10633992570343942</v>
      </c>
      <c r="L1537" s="13">
        <f t="shared" si="286"/>
        <v>0</v>
      </c>
      <c r="M1537" s="13">
        <f t="shared" si="291"/>
        <v>9.0544861249991387E-20</v>
      </c>
      <c r="N1537" s="13">
        <f t="shared" si="287"/>
        <v>5.6137813974994659E-20</v>
      </c>
      <c r="O1537" s="13">
        <f t="shared" si="288"/>
        <v>5.6137813974994659E-20</v>
      </c>
      <c r="Q1537">
        <v>19.704895032388691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0.84391542213176729</v>
      </c>
      <c r="G1538" s="13">
        <f t="shared" si="282"/>
        <v>0</v>
      </c>
      <c r="H1538" s="13">
        <f t="shared" si="283"/>
        <v>0.84391542213176729</v>
      </c>
      <c r="I1538" s="16">
        <f t="shared" si="290"/>
        <v>0.95025534783520671</v>
      </c>
      <c r="J1538" s="13">
        <f t="shared" si="284"/>
        <v>0.95022388393067214</v>
      </c>
      <c r="K1538" s="13">
        <f t="shared" si="285"/>
        <v>3.146390453456771E-5</v>
      </c>
      <c r="L1538" s="13">
        <f t="shared" si="286"/>
        <v>0</v>
      </c>
      <c r="M1538" s="13">
        <f t="shared" si="291"/>
        <v>3.4407047274996728E-20</v>
      </c>
      <c r="N1538" s="13">
        <f t="shared" si="287"/>
        <v>2.1332369310497973E-20</v>
      </c>
      <c r="O1538" s="13">
        <f t="shared" si="288"/>
        <v>2.1332369310497973E-20</v>
      </c>
      <c r="Q1538">
        <v>22.024200210214829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29.043331529275029</v>
      </c>
      <c r="G1539" s="13">
        <f t="shared" si="282"/>
        <v>0</v>
      </c>
      <c r="H1539" s="13">
        <f t="shared" si="283"/>
        <v>29.043331529275029</v>
      </c>
      <c r="I1539" s="16">
        <f t="shared" si="290"/>
        <v>29.043362993179564</v>
      </c>
      <c r="J1539" s="13">
        <f t="shared" si="284"/>
        <v>28.625606998781961</v>
      </c>
      <c r="K1539" s="13">
        <f t="shared" si="285"/>
        <v>0.41775599439760214</v>
      </c>
      <c r="L1539" s="13">
        <f t="shared" si="286"/>
        <v>0</v>
      </c>
      <c r="M1539" s="13">
        <f t="shared" si="291"/>
        <v>1.3074677964498755E-20</v>
      </c>
      <c r="N1539" s="13">
        <f t="shared" si="287"/>
        <v>8.1063003379892282E-21</v>
      </c>
      <c r="O1539" s="13">
        <f t="shared" si="288"/>
        <v>8.1063003379892282E-21</v>
      </c>
      <c r="Q1539">
        <v>27.364831159870711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18.957499327691981</v>
      </c>
      <c r="G1540" s="13">
        <f t="shared" si="282"/>
        <v>0</v>
      </c>
      <c r="H1540" s="13">
        <f t="shared" si="283"/>
        <v>18.957499327691981</v>
      </c>
      <c r="I1540" s="16">
        <f t="shared" si="290"/>
        <v>19.375255322089583</v>
      </c>
      <c r="J1540" s="13">
        <f t="shared" si="284"/>
        <v>19.26197469083078</v>
      </c>
      <c r="K1540" s="13">
        <f t="shared" si="285"/>
        <v>0.11328063125880306</v>
      </c>
      <c r="L1540" s="13">
        <f t="shared" si="286"/>
        <v>0</v>
      </c>
      <c r="M1540" s="13">
        <f t="shared" si="291"/>
        <v>4.9683776265095271E-21</v>
      </c>
      <c r="N1540" s="13">
        <f t="shared" si="287"/>
        <v>3.0803941284359067E-21</v>
      </c>
      <c r="O1540" s="13">
        <f t="shared" si="288"/>
        <v>3.0803941284359067E-21</v>
      </c>
      <c r="Q1540">
        <v>28.125123000000009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0.45477800722615519</v>
      </c>
      <c r="G1541" s="13">
        <f t="shared" si="282"/>
        <v>0</v>
      </c>
      <c r="H1541" s="13">
        <f t="shared" si="283"/>
        <v>0.45477800722615519</v>
      </c>
      <c r="I1541" s="16">
        <f t="shared" si="290"/>
        <v>0.56805863848495819</v>
      </c>
      <c r="J1541" s="13">
        <f t="shared" si="284"/>
        <v>0.56805584388009522</v>
      </c>
      <c r="K1541" s="13">
        <f t="shared" si="285"/>
        <v>2.7946048629656772E-6</v>
      </c>
      <c r="L1541" s="13">
        <f t="shared" si="286"/>
        <v>0</v>
      </c>
      <c r="M1541" s="13">
        <f t="shared" si="291"/>
        <v>1.8879834980736204E-21</v>
      </c>
      <c r="N1541" s="13">
        <f t="shared" si="287"/>
        <v>1.1705497688056447E-21</v>
      </c>
      <c r="O1541" s="13">
        <f t="shared" si="288"/>
        <v>1.1705497688056447E-21</v>
      </c>
      <c r="Q1541">
        <v>28.347302585635429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26.35450619528423</v>
      </c>
      <c r="G1542" s="13">
        <f t="shared" ref="G1542:G1605" si="293">IF((F1542-$J$2)&gt;0,$I$2*(F1542-$J$2),0)</f>
        <v>0</v>
      </c>
      <c r="H1542" s="13">
        <f t="shared" ref="H1542:H1605" si="294">F1542-G1542</f>
        <v>26.35450619528423</v>
      </c>
      <c r="I1542" s="16">
        <f t="shared" si="290"/>
        <v>26.354508989889094</v>
      </c>
      <c r="J1542" s="13">
        <f t="shared" ref="J1542:J1605" si="295">I1542/SQRT(1+(I1542/($K$2*(300+(25*Q1542)+0.05*(Q1542)^3)))^2)</f>
        <v>26.042775773880457</v>
      </c>
      <c r="K1542" s="13">
        <f t="shared" ref="K1542:K1605" si="296">I1542-J1542</f>
        <v>0.31173321600863702</v>
      </c>
      <c r="L1542" s="13">
        <f t="shared" ref="L1542:L1605" si="297">IF(K1542&gt;$N$2,(K1542-$N$2)/$L$2,0)</f>
        <v>0</v>
      </c>
      <c r="M1542" s="13">
        <f t="shared" si="291"/>
        <v>7.1743372926797568E-22</v>
      </c>
      <c r="N1542" s="13">
        <f t="shared" ref="N1542:N1605" si="298">$M$2*M1542</f>
        <v>4.4480891214614488E-22</v>
      </c>
      <c r="O1542" s="13">
        <f t="shared" ref="O1542:O1605" si="299">N1542+G1542</f>
        <v>4.4480891214614488E-22</v>
      </c>
      <c r="Q1542">
        <v>27.40279913931418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15.42058095899116</v>
      </c>
      <c r="G1543" s="13">
        <f t="shared" si="293"/>
        <v>0</v>
      </c>
      <c r="H1543" s="13">
        <f t="shared" si="294"/>
        <v>15.42058095899116</v>
      </c>
      <c r="I1543" s="16">
        <f t="shared" ref="I1543:I1606" si="301">H1543+K1542-L1542</f>
        <v>15.732314174999797</v>
      </c>
      <c r="J1543" s="13">
        <f t="shared" si="295"/>
        <v>15.611528864270962</v>
      </c>
      <c r="K1543" s="13">
        <f t="shared" si="296"/>
        <v>0.12078531072883436</v>
      </c>
      <c r="L1543" s="13">
        <f t="shared" si="297"/>
        <v>0</v>
      </c>
      <c r="M1543" s="13">
        <f t="shared" ref="M1543:M1606" si="302">L1543+M1542-N1542</f>
        <v>2.726248171218308E-22</v>
      </c>
      <c r="N1543" s="13">
        <f t="shared" si="298"/>
        <v>1.6902738661553511E-22</v>
      </c>
      <c r="O1543" s="13">
        <f t="shared" si="299"/>
        <v>1.6902738661553511E-22</v>
      </c>
      <c r="Q1543">
        <v>23.129605830230229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0.73321556953137046</v>
      </c>
      <c r="G1544" s="13">
        <f t="shared" si="293"/>
        <v>0</v>
      </c>
      <c r="H1544" s="13">
        <f t="shared" si="294"/>
        <v>0.73321556953137046</v>
      </c>
      <c r="I1544" s="16">
        <f t="shared" si="301"/>
        <v>0.85400088026020482</v>
      </c>
      <c r="J1544" s="13">
        <f t="shared" si="295"/>
        <v>0.85396986678646081</v>
      </c>
      <c r="K1544" s="13">
        <f t="shared" si="296"/>
        <v>3.1013473744012643E-5</v>
      </c>
      <c r="L1544" s="13">
        <f t="shared" si="297"/>
        <v>0</v>
      </c>
      <c r="M1544" s="13">
        <f t="shared" si="302"/>
        <v>1.035974305062957E-22</v>
      </c>
      <c r="N1544" s="13">
        <f t="shared" si="298"/>
        <v>6.4230406913903331E-23</v>
      </c>
      <c r="O1544" s="13">
        <f t="shared" si="299"/>
        <v>6.4230406913903331E-23</v>
      </c>
      <c r="Q1544">
        <v>19.86189634571965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</v>
      </c>
      <c r="G1545" s="13">
        <f t="shared" si="293"/>
        <v>0</v>
      </c>
      <c r="H1545" s="13">
        <f t="shared" si="294"/>
        <v>0</v>
      </c>
      <c r="I1545" s="16">
        <f t="shared" si="301"/>
        <v>3.1013473744012643E-5</v>
      </c>
      <c r="J1545" s="13">
        <f t="shared" si="295"/>
        <v>3.1013473744010068E-5</v>
      </c>
      <c r="K1545" s="13">
        <f t="shared" si="296"/>
        <v>2.574980159653073E-18</v>
      </c>
      <c r="L1545" s="13">
        <f t="shared" si="297"/>
        <v>0</v>
      </c>
      <c r="M1545" s="13">
        <f t="shared" si="302"/>
        <v>3.9367023592392366E-23</v>
      </c>
      <c r="N1545" s="13">
        <f t="shared" si="298"/>
        <v>2.4407554627283267E-23</v>
      </c>
      <c r="O1545" s="13">
        <f t="shared" si="299"/>
        <v>2.4407554627283267E-23</v>
      </c>
      <c r="Q1545">
        <v>15.949528683432041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49.91484099066902</v>
      </c>
      <c r="G1546" s="13">
        <f t="shared" si="293"/>
        <v>2.2706930616106038</v>
      </c>
      <c r="H1546" s="13">
        <f t="shared" si="294"/>
        <v>47.64414792905842</v>
      </c>
      <c r="I1546" s="16">
        <f t="shared" si="301"/>
        <v>47.64414792905842</v>
      </c>
      <c r="J1546" s="13">
        <f t="shared" si="295"/>
        <v>42.100282135800413</v>
      </c>
      <c r="K1546" s="13">
        <f t="shared" si="296"/>
        <v>5.5438657932580071</v>
      </c>
      <c r="L1546" s="13">
        <f t="shared" si="297"/>
        <v>0</v>
      </c>
      <c r="M1546" s="13">
        <f t="shared" si="302"/>
        <v>1.4959468965109099E-23</v>
      </c>
      <c r="N1546" s="13">
        <f t="shared" si="298"/>
        <v>9.2748707583676413E-24</v>
      </c>
      <c r="O1546" s="13">
        <f t="shared" si="299"/>
        <v>2.2706930616106038</v>
      </c>
      <c r="Q1546">
        <v>18.333246445004811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11.117612008398339</v>
      </c>
      <c r="G1547" s="13">
        <f t="shared" si="293"/>
        <v>0</v>
      </c>
      <c r="H1547" s="13">
        <f t="shared" si="294"/>
        <v>11.117612008398339</v>
      </c>
      <c r="I1547" s="16">
        <f t="shared" si="301"/>
        <v>16.661477801656346</v>
      </c>
      <c r="J1547" s="13">
        <f t="shared" si="295"/>
        <v>16.254021564463141</v>
      </c>
      <c r="K1547" s="13">
        <f t="shared" si="296"/>
        <v>0.40745623719320534</v>
      </c>
      <c r="L1547" s="13">
        <f t="shared" si="297"/>
        <v>0</v>
      </c>
      <c r="M1547" s="13">
        <f t="shared" si="302"/>
        <v>5.6845982067414577E-24</v>
      </c>
      <c r="N1547" s="13">
        <f t="shared" si="298"/>
        <v>3.524450888179704E-24</v>
      </c>
      <c r="O1547" s="13">
        <f t="shared" si="299"/>
        <v>3.524450888179704E-24</v>
      </c>
      <c r="Q1547">
        <v>15.55344259354839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83.80269433225277</v>
      </c>
      <c r="G1548" s="13">
        <f t="shared" si="293"/>
        <v>7.1624421473963151</v>
      </c>
      <c r="H1548" s="13">
        <f t="shared" si="294"/>
        <v>76.64025218485645</v>
      </c>
      <c r="I1548" s="16">
        <f t="shared" si="301"/>
        <v>77.047708422049652</v>
      </c>
      <c r="J1548" s="13">
        <f t="shared" si="295"/>
        <v>57.29268848372444</v>
      </c>
      <c r="K1548" s="13">
        <f t="shared" si="296"/>
        <v>19.755019938325212</v>
      </c>
      <c r="L1548" s="13">
        <f t="shared" si="297"/>
        <v>0</v>
      </c>
      <c r="M1548" s="13">
        <f t="shared" si="302"/>
        <v>2.1601473185617536E-24</v>
      </c>
      <c r="N1548" s="13">
        <f t="shared" si="298"/>
        <v>1.3392913375082873E-24</v>
      </c>
      <c r="O1548" s="13">
        <f t="shared" si="299"/>
        <v>7.1624421473963151</v>
      </c>
      <c r="Q1548">
        <v>17.64994902884893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11.290387625126121</v>
      </c>
      <c r="G1549" s="13">
        <f t="shared" si="293"/>
        <v>0</v>
      </c>
      <c r="H1549" s="13">
        <f t="shared" si="294"/>
        <v>11.290387625126121</v>
      </c>
      <c r="I1549" s="16">
        <f t="shared" si="301"/>
        <v>31.045407563451334</v>
      </c>
      <c r="J1549" s="13">
        <f t="shared" si="295"/>
        <v>29.47237331233233</v>
      </c>
      <c r="K1549" s="13">
        <f t="shared" si="296"/>
        <v>1.5730342511190045</v>
      </c>
      <c r="L1549" s="13">
        <f t="shared" si="297"/>
        <v>0</v>
      </c>
      <c r="M1549" s="13">
        <f t="shared" si="302"/>
        <v>8.2085598105346639E-25</v>
      </c>
      <c r="N1549" s="13">
        <f t="shared" si="298"/>
        <v>5.0893070825314916E-25</v>
      </c>
      <c r="O1549" s="13">
        <f t="shared" si="299"/>
        <v>5.0893070825314916E-25</v>
      </c>
      <c r="Q1549">
        <v>18.92606719368159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0.66386961894746632</v>
      </c>
      <c r="G1550" s="13">
        <f t="shared" si="293"/>
        <v>0</v>
      </c>
      <c r="H1550" s="13">
        <f t="shared" si="294"/>
        <v>0.66386961894746632</v>
      </c>
      <c r="I1550" s="16">
        <f t="shared" si="301"/>
        <v>2.2369038700664707</v>
      </c>
      <c r="J1550" s="13">
        <f t="shared" si="295"/>
        <v>2.2363986585485547</v>
      </c>
      <c r="K1550" s="13">
        <f t="shared" si="296"/>
        <v>5.0521151791604879E-4</v>
      </c>
      <c r="L1550" s="13">
        <f t="shared" si="297"/>
        <v>0</v>
      </c>
      <c r="M1550" s="13">
        <f t="shared" si="302"/>
        <v>3.1192527280031723E-25</v>
      </c>
      <c r="N1550" s="13">
        <f t="shared" si="298"/>
        <v>1.9339366913619668E-25</v>
      </c>
      <c r="O1550" s="13">
        <f t="shared" si="299"/>
        <v>1.9339366913619668E-25</v>
      </c>
      <c r="Q1550">
        <v>20.553084128346811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5.0222185522775273</v>
      </c>
      <c r="G1551" s="13">
        <f t="shared" si="293"/>
        <v>0</v>
      </c>
      <c r="H1551" s="13">
        <f t="shared" si="294"/>
        <v>5.0222185522775273</v>
      </c>
      <c r="I1551" s="16">
        <f t="shared" si="301"/>
        <v>5.0227237637954438</v>
      </c>
      <c r="J1551" s="13">
        <f t="shared" si="295"/>
        <v>5.0201019021534643</v>
      </c>
      <c r="K1551" s="13">
        <f t="shared" si="296"/>
        <v>2.6218616419795282E-3</v>
      </c>
      <c r="L1551" s="13">
        <f t="shared" si="297"/>
        <v>0</v>
      </c>
      <c r="M1551" s="13">
        <f t="shared" si="302"/>
        <v>1.1853160366412055E-25</v>
      </c>
      <c r="N1551" s="13">
        <f t="shared" si="298"/>
        <v>7.3489594271754742E-26</v>
      </c>
      <c r="O1551" s="13">
        <f t="shared" si="299"/>
        <v>7.3489594271754742E-26</v>
      </c>
      <c r="Q1551">
        <v>26.109986533283038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1.177395045388574</v>
      </c>
      <c r="G1552" s="13">
        <f t="shared" si="293"/>
        <v>0</v>
      </c>
      <c r="H1552" s="13">
        <f t="shared" si="294"/>
        <v>1.177395045388574</v>
      </c>
      <c r="I1552" s="16">
        <f t="shared" si="301"/>
        <v>1.1800169070305535</v>
      </c>
      <c r="J1552" s="13">
        <f t="shared" si="295"/>
        <v>1.1799842087664187</v>
      </c>
      <c r="K1552" s="13">
        <f t="shared" si="296"/>
        <v>3.2698264134767285E-5</v>
      </c>
      <c r="L1552" s="13">
        <f t="shared" si="297"/>
        <v>0</v>
      </c>
      <c r="M1552" s="13">
        <f t="shared" si="302"/>
        <v>4.5042009392365809E-26</v>
      </c>
      <c r="N1552" s="13">
        <f t="shared" si="298"/>
        <v>2.79260458232668E-26</v>
      </c>
      <c r="O1552" s="13">
        <f t="shared" si="299"/>
        <v>2.79260458232668E-26</v>
      </c>
      <c r="Q1552">
        <v>26.397942000000011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9.9685498790425786</v>
      </c>
      <c r="G1553" s="13">
        <f t="shared" si="293"/>
        <v>0</v>
      </c>
      <c r="H1553" s="13">
        <f t="shared" si="294"/>
        <v>9.9685498790425786</v>
      </c>
      <c r="I1553" s="16">
        <f t="shared" si="301"/>
        <v>9.968582577306714</v>
      </c>
      <c r="J1553" s="13">
        <f t="shared" si="295"/>
        <v>9.9503448541153645</v>
      </c>
      <c r="K1553" s="13">
        <f t="shared" si="296"/>
        <v>1.8237723191349531E-2</v>
      </c>
      <c r="L1553" s="13">
        <f t="shared" si="297"/>
        <v>0</v>
      </c>
      <c r="M1553" s="13">
        <f t="shared" si="302"/>
        <v>1.7115963569099009E-26</v>
      </c>
      <c r="N1553" s="13">
        <f t="shared" si="298"/>
        <v>1.0611897412841386E-26</v>
      </c>
      <c r="O1553" s="13">
        <f t="shared" si="299"/>
        <v>1.0611897412841386E-26</v>
      </c>
      <c r="Q1553">
        <v>26.94403632849026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2.3295124827182621</v>
      </c>
      <c r="G1554" s="13">
        <f t="shared" si="293"/>
        <v>0</v>
      </c>
      <c r="H1554" s="13">
        <f t="shared" si="294"/>
        <v>2.3295124827182621</v>
      </c>
      <c r="I1554" s="16">
        <f t="shared" si="301"/>
        <v>2.3477502059096116</v>
      </c>
      <c r="J1554" s="13">
        <f t="shared" si="295"/>
        <v>2.3475121604052287</v>
      </c>
      <c r="K1554" s="13">
        <f t="shared" si="296"/>
        <v>2.3804550438288885E-4</v>
      </c>
      <c r="L1554" s="13">
        <f t="shared" si="297"/>
        <v>0</v>
      </c>
      <c r="M1554" s="13">
        <f t="shared" si="302"/>
        <v>6.504066156257623E-27</v>
      </c>
      <c r="N1554" s="13">
        <f t="shared" si="298"/>
        <v>4.0325210168797264E-27</v>
      </c>
      <c r="O1554" s="13">
        <f t="shared" si="299"/>
        <v>4.0325210168797264E-27</v>
      </c>
      <c r="Q1554">
        <v>26.969094612150339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0.91352740938575383</v>
      </c>
      <c r="G1555" s="13">
        <f t="shared" si="293"/>
        <v>0</v>
      </c>
      <c r="H1555" s="13">
        <f t="shared" si="294"/>
        <v>0.91352740938575383</v>
      </c>
      <c r="I1555" s="16">
        <f t="shared" si="301"/>
        <v>0.91376545489013672</v>
      </c>
      <c r="J1555" s="13">
        <f t="shared" si="295"/>
        <v>0.91374732191582742</v>
      </c>
      <c r="K1555" s="13">
        <f t="shared" si="296"/>
        <v>1.813297430930394E-5</v>
      </c>
      <c r="L1555" s="13">
        <f t="shared" si="297"/>
        <v>0</v>
      </c>
      <c r="M1555" s="13">
        <f t="shared" si="302"/>
        <v>2.4715451393778966E-27</v>
      </c>
      <c r="N1555" s="13">
        <f t="shared" si="298"/>
        <v>1.5323579864142959E-27</v>
      </c>
      <c r="O1555" s="13">
        <f t="shared" si="299"/>
        <v>1.5323579864142959E-27</v>
      </c>
      <c r="Q1555">
        <v>25.115865280221019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0.41984815692647998</v>
      </c>
      <c r="G1556" s="13">
        <f t="shared" si="293"/>
        <v>0</v>
      </c>
      <c r="H1556" s="13">
        <f t="shared" si="294"/>
        <v>0.41984815692647998</v>
      </c>
      <c r="I1556" s="16">
        <f t="shared" si="301"/>
        <v>0.41986628990078928</v>
      </c>
      <c r="J1556" s="13">
        <f t="shared" si="295"/>
        <v>0.41986323206354736</v>
      </c>
      <c r="K1556" s="13">
        <f t="shared" si="296"/>
        <v>3.0578372419154398E-6</v>
      </c>
      <c r="L1556" s="13">
        <f t="shared" si="297"/>
        <v>0</v>
      </c>
      <c r="M1556" s="13">
        <f t="shared" si="302"/>
        <v>9.3918715296360069E-28</v>
      </c>
      <c r="N1556" s="13">
        <f t="shared" si="298"/>
        <v>5.8229603483743244E-28</v>
      </c>
      <c r="O1556" s="13">
        <f t="shared" si="299"/>
        <v>5.8229603483743244E-28</v>
      </c>
      <c r="Q1556">
        <v>21.18082830423938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0.28436935909259448</v>
      </c>
      <c r="G1557" s="13">
        <f t="shared" si="293"/>
        <v>0</v>
      </c>
      <c r="H1557" s="13">
        <f t="shared" si="294"/>
        <v>0.28436935909259448</v>
      </c>
      <c r="I1557" s="16">
        <f t="shared" si="301"/>
        <v>0.28437241692983639</v>
      </c>
      <c r="J1557" s="13">
        <f t="shared" si="295"/>
        <v>0.28437106452701844</v>
      </c>
      <c r="K1557" s="13">
        <f t="shared" si="296"/>
        <v>1.352402817955678E-6</v>
      </c>
      <c r="L1557" s="13">
        <f t="shared" si="297"/>
        <v>0</v>
      </c>
      <c r="M1557" s="13">
        <f t="shared" si="302"/>
        <v>3.5689111812616825E-28</v>
      </c>
      <c r="N1557" s="13">
        <f t="shared" si="298"/>
        <v>2.2127249323822433E-28</v>
      </c>
      <c r="O1557" s="13">
        <f t="shared" si="299"/>
        <v>2.2127249323822433E-28</v>
      </c>
      <c r="Q1557">
        <v>18.68727805868577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117.903364229423</v>
      </c>
      <c r="G1558" s="13">
        <f t="shared" si="293"/>
        <v>12.084911538205088</v>
      </c>
      <c r="H1558" s="13">
        <f t="shared" si="294"/>
        <v>105.81845269121791</v>
      </c>
      <c r="I1558" s="16">
        <f t="shared" si="301"/>
        <v>105.81845404362073</v>
      </c>
      <c r="J1558" s="13">
        <f t="shared" si="295"/>
        <v>64.702563170962662</v>
      </c>
      <c r="K1558" s="13">
        <f t="shared" si="296"/>
        <v>41.115890872658071</v>
      </c>
      <c r="L1558" s="13">
        <f t="shared" si="297"/>
        <v>3.8842665841355402</v>
      </c>
      <c r="M1558" s="13">
        <f t="shared" si="302"/>
        <v>3.8842665841355402</v>
      </c>
      <c r="N1558" s="13">
        <f t="shared" si="298"/>
        <v>2.4082452821640348</v>
      </c>
      <c r="O1558" s="13">
        <f t="shared" si="299"/>
        <v>14.493156820369123</v>
      </c>
      <c r="Q1558">
        <v>16.98606184748601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75.219682484805332</v>
      </c>
      <c r="G1559" s="13">
        <f t="shared" si="293"/>
        <v>5.9234749004943694</v>
      </c>
      <c r="H1559" s="13">
        <f t="shared" si="294"/>
        <v>69.296207584310963</v>
      </c>
      <c r="I1559" s="16">
        <f t="shared" si="301"/>
        <v>106.52783187283349</v>
      </c>
      <c r="J1559" s="13">
        <f t="shared" si="295"/>
        <v>58.50376516148814</v>
      </c>
      <c r="K1559" s="13">
        <f t="shared" si="296"/>
        <v>48.024066711345348</v>
      </c>
      <c r="L1559" s="13">
        <f t="shared" si="297"/>
        <v>10.512242978814049</v>
      </c>
      <c r="M1559" s="13">
        <f t="shared" si="302"/>
        <v>11.988264280785554</v>
      </c>
      <c r="N1559" s="13">
        <f t="shared" si="298"/>
        <v>7.4327238540870431</v>
      </c>
      <c r="O1559" s="13">
        <f t="shared" si="299"/>
        <v>13.356198754581413</v>
      </c>
      <c r="Q1559">
        <v>14.767248593548389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2.4807227583623219</v>
      </c>
      <c r="G1560" s="13">
        <f t="shared" si="293"/>
        <v>0</v>
      </c>
      <c r="H1560" s="13">
        <f t="shared" si="294"/>
        <v>2.4807227583623219</v>
      </c>
      <c r="I1560" s="16">
        <f t="shared" si="301"/>
        <v>39.992546490893616</v>
      </c>
      <c r="J1560" s="13">
        <f t="shared" si="295"/>
        <v>35.575978474762614</v>
      </c>
      <c r="K1560" s="13">
        <f t="shared" si="296"/>
        <v>4.4165680161310021</v>
      </c>
      <c r="L1560" s="13">
        <f t="shared" si="297"/>
        <v>0</v>
      </c>
      <c r="M1560" s="13">
        <f t="shared" si="302"/>
        <v>4.5555404266985109</v>
      </c>
      <c r="N1560" s="13">
        <f t="shared" si="298"/>
        <v>2.8244350645530769</v>
      </c>
      <c r="O1560" s="13">
        <f t="shared" si="299"/>
        <v>2.8244350645530769</v>
      </c>
      <c r="Q1560">
        <v>16.292807963622248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17.014595839917131</v>
      </c>
      <c r="G1561" s="13">
        <f t="shared" si="293"/>
        <v>0</v>
      </c>
      <c r="H1561" s="13">
        <f t="shared" si="294"/>
        <v>17.014595839917131</v>
      </c>
      <c r="I1561" s="16">
        <f t="shared" si="301"/>
        <v>21.431163856048133</v>
      </c>
      <c r="J1561" s="13">
        <f t="shared" si="295"/>
        <v>20.770496002707056</v>
      </c>
      <c r="K1561" s="13">
        <f t="shared" si="296"/>
        <v>0.66066785334107792</v>
      </c>
      <c r="L1561" s="13">
        <f t="shared" si="297"/>
        <v>0</v>
      </c>
      <c r="M1561" s="13">
        <f t="shared" si="302"/>
        <v>1.731105362145434</v>
      </c>
      <c r="N1561" s="13">
        <f t="shared" si="298"/>
        <v>1.073285324530169</v>
      </c>
      <c r="O1561" s="13">
        <f t="shared" si="299"/>
        <v>1.073285324530169</v>
      </c>
      <c r="Q1561">
        <v>17.418886721028059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0.16979196616447839</v>
      </c>
      <c r="G1562" s="13">
        <f t="shared" si="293"/>
        <v>0</v>
      </c>
      <c r="H1562" s="13">
        <f t="shared" si="294"/>
        <v>0.16979196616447839</v>
      </c>
      <c r="I1562" s="16">
        <f t="shared" si="301"/>
        <v>0.83045981950555636</v>
      </c>
      <c r="J1562" s="13">
        <f t="shared" si="295"/>
        <v>0.83044080412393539</v>
      </c>
      <c r="K1562" s="13">
        <f t="shared" si="296"/>
        <v>1.9015381620968164E-5</v>
      </c>
      <c r="L1562" s="13">
        <f t="shared" si="297"/>
        <v>0</v>
      </c>
      <c r="M1562" s="13">
        <f t="shared" si="302"/>
        <v>0.65782003761526497</v>
      </c>
      <c r="N1562" s="13">
        <f t="shared" si="298"/>
        <v>0.40784842332146426</v>
      </c>
      <c r="O1562" s="13">
        <f t="shared" si="299"/>
        <v>0.40784842332146426</v>
      </c>
      <c r="Q1562">
        <v>22.7286972447076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15.68846262382235</v>
      </c>
      <c r="G1563" s="13">
        <f t="shared" si="293"/>
        <v>0</v>
      </c>
      <c r="H1563" s="13">
        <f t="shared" si="294"/>
        <v>15.68846262382235</v>
      </c>
      <c r="I1563" s="16">
        <f t="shared" si="301"/>
        <v>15.688481639203971</v>
      </c>
      <c r="J1563" s="13">
        <f t="shared" si="295"/>
        <v>15.617715935863419</v>
      </c>
      <c r="K1563" s="13">
        <f t="shared" si="296"/>
        <v>7.0765703340551767E-2</v>
      </c>
      <c r="L1563" s="13">
        <f t="shared" si="297"/>
        <v>0</v>
      </c>
      <c r="M1563" s="13">
        <f t="shared" si="302"/>
        <v>0.24997161429380071</v>
      </c>
      <c r="N1563" s="13">
        <f t="shared" si="298"/>
        <v>0.15498240086215645</v>
      </c>
      <c r="O1563" s="13">
        <f t="shared" si="299"/>
        <v>0.15498240086215645</v>
      </c>
      <c r="Q1563">
        <v>26.948016811071529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13.66423282777631</v>
      </c>
      <c r="G1564" s="13">
        <f t="shared" si="293"/>
        <v>0</v>
      </c>
      <c r="H1564" s="13">
        <f t="shared" si="294"/>
        <v>13.66423282777631</v>
      </c>
      <c r="I1564" s="16">
        <f t="shared" si="301"/>
        <v>13.734998531116862</v>
      </c>
      <c r="J1564" s="13">
        <f t="shared" si="295"/>
        <v>13.685463022487866</v>
      </c>
      <c r="K1564" s="13">
        <f t="shared" si="296"/>
        <v>4.9535508628995473E-2</v>
      </c>
      <c r="L1564" s="13">
        <f t="shared" si="297"/>
        <v>0</v>
      </c>
      <c r="M1564" s="13">
        <f t="shared" si="302"/>
        <v>9.4989213431644265E-2</v>
      </c>
      <c r="N1564" s="13">
        <f t="shared" si="298"/>
        <v>5.8893312327619442E-2</v>
      </c>
      <c r="O1564" s="13">
        <f t="shared" si="299"/>
        <v>5.8893312327619442E-2</v>
      </c>
      <c r="Q1564">
        <v>26.650359000000009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0.26600625305449699</v>
      </c>
      <c r="G1565" s="13">
        <f t="shared" si="293"/>
        <v>0</v>
      </c>
      <c r="H1565" s="13">
        <f t="shared" si="294"/>
        <v>0.26600625305449699</v>
      </c>
      <c r="I1565" s="16">
        <f t="shared" si="301"/>
        <v>0.31554176168349246</v>
      </c>
      <c r="J1565" s="13">
        <f t="shared" si="295"/>
        <v>0.31554118956218435</v>
      </c>
      <c r="K1565" s="13">
        <f t="shared" si="296"/>
        <v>5.7212130810668782E-7</v>
      </c>
      <c r="L1565" s="13">
        <f t="shared" si="297"/>
        <v>0</v>
      </c>
      <c r="M1565" s="13">
        <f t="shared" si="302"/>
        <v>3.6095901104024823E-2</v>
      </c>
      <c r="N1565" s="13">
        <f t="shared" si="298"/>
        <v>2.2379458684495389E-2</v>
      </c>
      <c r="O1565" s="13">
        <f t="shared" si="299"/>
        <v>2.2379458684495389E-2</v>
      </c>
      <c r="Q1565">
        <v>27.043835161559588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10.61098061780862</v>
      </c>
      <c r="G1566" s="13">
        <f t="shared" si="293"/>
        <v>0</v>
      </c>
      <c r="H1566" s="13">
        <f t="shared" si="294"/>
        <v>10.61098061780862</v>
      </c>
      <c r="I1566" s="16">
        <f t="shared" si="301"/>
        <v>10.610981189929928</v>
      </c>
      <c r="J1566" s="13">
        <f t="shared" si="295"/>
        <v>10.589707303786803</v>
      </c>
      <c r="K1566" s="13">
        <f t="shared" si="296"/>
        <v>2.1273886143125864E-2</v>
      </c>
      <c r="L1566" s="13">
        <f t="shared" si="297"/>
        <v>0</v>
      </c>
      <c r="M1566" s="13">
        <f t="shared" si="302"/>
        <v>1.3716442419529434E-2</v>
      </c>
      <c r="N1566" s="13">
        <f t="shared" si="298"/>
        <v>8.5041943001082487E-3</v>
      </c>
      <c r="O1566" s="13">
        <f t="shared" si="299"/>
        <v>8.5041943001082487E-3</v>
      </c>
      <c r="Q1566">
        <v>27.185515139243741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2.2965366359583741</v>
      </c>
      <c r="G1567" s="13">
        <f t="shared" si="293"/>
        <v>0</v>
      </c>
      <c r="H1567" s="13">
        <f t="shared" si="294"/>
        <v>2.2965366359583741</v>
      </c>
      <c r="I1567" s="16">
        <f t="shared" si="301"/>
        <v>2.3178105221015</v>
      </c>
      <c r="J1567" s="13">
        <f t="shared" si="295"/>
        <v>2.3175723859462587</v>
      </c>
      <c r="K1567" s="13">
        <f t="shared" si="296"/>
        <v>2.3813615524126419E-4</v>
      </c>
      <c r="L1567" s="13">
        <f t="shared" si="297"/>
        <v>0</v>
      </c>
      <c r="M1567" s="13">
        <f t="shared" si="302"/>
        <v>5.2122481194211857E-3</v>
      </c>
      <c r="N1567" s="13">
        <f t="shared" si="298"/>
        <v>3.2315938340411353E-3</v>
      </c>
      <c r="O1567" s="13">
        <f t="shared" si="299"/>
        <v>3.2315938340411353E-3</v>
      </c>
      <c r="Q1567">
        <v>26.685966779635681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9.169695374422739</v>
      </c>
      <c r="G1568" s="13">
        <f t="shared" si="293"/>
        <v>0</v>
      </c>
      <c r="H1568" s="13">
        <f t="shared" si="294"/>
        <v>9.169695374422739</v>
      </c>
      <c r="I1568" s="16">
        <f t="shared" si="301"/>
        <v>9.1699335105779802</v>
      </c>
      <c r="J1568" s="13">
        <f t="shared" si="295"/>
        <v>9.1318445637274408</v>
      </c>
      <c r="K1568" s="13">
        <f t="shared" si="296"/>
        <v>3.8088946850539429E-2</v>
      </c>
      <c r="L1568" s="13">
        <f t="shared" si="297"/>
        <v>0</v>
      </c>
      <c r="M1568" s="13">
        <f t="shared" si="302"/>
        <v>1.9806542853800504E-3</v>
      </c>
      <c r="N1568" s="13">
        <f t="shared" si="298"/>
        <v>1.2280056569356312E-3</v>
      </c>
      <c r="O1568" s="13">
        <f t="shared" si="299"/>
        <v>1.2280056569356312E-3</v>
      </c>
      <c r="Q1568">
        <v>19.874675552084881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18.969701187649669</v>
      </c>
      <c r="G1569" s="13">
        <f t="shared" si="293"/>
        <v>0</v>
      </c>
      <c r="H1569" s="13">
        <f t="shared" si="294"/>
        <v>18.969701187649669</v>
      </c>
      <c r="I1569" s="16">
        <f t="shared" si="301"/>
        <v>19.007790134500208</v>
      </c>
      <c r="J1569" s="13">
        <f t="shared" si="295"/>
        <v>18.462278162693252</v>
      </c>
      <c r="K1569" s="13">
        <f t="shared" si="296"/>
        <v>0.5455119718069561</v>
      </c>
      <c r="L1569" s="13">
        <f t="shared" si="297"/>
        <v>0</v>
      </c>
      <c r="M1569" s="13">
        <f t="shared" si="302"/>
        <v>7.5264862844441919E-4</v>
      </c>
      <c r="N1569" s="13">
        <f t="shared" si="298"/>
        <v>4.6664214963553988E-4</v>
      </c>
      <c r="O1569" s="13">
        <f t="shared" si="299"/>
        <v>4.6664214963553988E-4</v>
      </c>
      <c r="Q1569">
        <v>16.24521490663335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53.516232169695797</v>
      </c>
      <c r="G1570" s="13">
        <f t="shared" si="293"/>
        <v>2.7905578588871851</v>
      </c>
      <c r="H1570" s="13">
        <f t="shared" si="294"/>
        <v>50.725674310808614</v>
      </c>
      <c r="I1570" s="16">
        <f t="shared" si="301"/>
        <v>51.271186282615574</v>
      </c>
      <c r="J1570" s="13">
        <f t="shared" si="295"/>
        <v>40.154558678020607</v>
      </c>
      <c r="K1570" s="13">
        <f t="shared" si="296"/>
        <v>11.116627604594967</v>
      </c>
      <c r="L1570" s="13">
        <f t="shared" si="297"/>
        <v>0</v>
      </c>
      <c r="M1570" s="13">
        <f t="shared" si="302"/>
        <v>2.8600647880887932E-4</v>
      </c>
      <c r="N1570" s="13">
        <f t="shared" si="298"/>
        <v>1.7732401686150516E-4</v>
      </c>
      <c r="O1570" s="13">
        <f t="shared" si="299"/>
        <v>2.7907351829040468</v>
      </c>
      <c r="Q1570">
        <v>13.60116459354839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39.81966862697368</v>
      </c>
      <c r="G1571" s="13">
        <f t="shared" si="293"/>
        <v>0.81344377281136393</v>
      </c>
      <c r="H1571" s="13">
        <f t="shared" si="294"/>
        <v>39.006224854162319</v>
      </c>
      <c r="I1571" s="16">
        <f t="shared" si="301"/>
        <v>50.122852458757286</v>
      </c>
      <c r="J1571" s="13">
        <f t="shared" si="295"/>
        <v>42.100651631490102</v>
      </c>
      <c r="K1571" s="13">
        <f t="shared" si="296"/>
        <v>8.0222008272671843</v>
      </c>
      <c r="L1571" s="13">
        <f t="shared" si="297"/>
        <v>0</v>
      </c>
      <c r="M1571" s="13">
        <f t="shared" si="302"/>
        <v>1.0868246194737415E-4</v>
      </c>
      <c r="N1571" s="13">
        <f t="shared" si="298"/>
        <v>6.7383126407371971E-5</v>
      </c>
      <c r="O1571" s="13">
        <f t="shared" si="299"/>
        <v>0.81351115593777135</v>
      </c>
      <c r="Q1571">
        <v>16.238142374353711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14.76984048326019</v>
      </c>
      <c r="G1572" s="13">
        <f t="shared" si="293"/>
        <v>0</v>
      </c>
      <c r="H1572" s="13">
        <f t="shared" si="294"/>
        <v>14.76984048326019</v>
      </c>
      <c r="I1572" s="16">
        <f t="shared" si="301"/>
        <v>22.792041310527374</v>
      </c>
      <c r="J1572" s="13">
        <f t="shared" si="295"/>
        <v>22.143949915291</v>
      </c>
      <c r="K1572" s="13">
        <f t="shared" si="296"/>
        <v>0.64809139523637427</v>
      </c>
      <c r="L1572" s="13">
        <f t="shared" si="297"/>
        <v>0</v>
      </c>
      <c r="M1572" s="13">
        <f t="shared" si="302"/>
        <v>4.1299335540002181E-5</v>
      </c>
      <c r="N1572" s="13">
        <f t="shared" si="298"/>
        <v>2.5605588034801353E-5</v>
      </c>
      <c r="O1572" s="13">
        <f t="shared" si="299"/>
        <v>2.5605588034801353E-5</v>
      </c>
      <c r="Q1572">
        <v>18.887722674037821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2.8929483415594861</v>
      </c>
      <c r="G1573" s="13">
        <f t="shared" si="293"/>
        <v>0</v>
      </c>
      <c r="H1573" s="13">
        <f t="shared" si="294"/>
        <v>2.8929483415594861</v>
      </c>
      <c r="I1573" s="16">
        <f t="shared" si="301"/>
        <v>3.5410397367958604</v>
      </c>
      <c r="J1573" s="13">
        <f t="shared" si="295"/>
        <v>3.5386376638418384</v>
      </c>
      <c r="K1573" s="13">
        <f t="shared" si="296"/>
        <v>2.4020729540219499E-3</v>
      </c>
      <c r="L1573" s="13">
        <f t="shared" si="297"/>
        <v>0</v>
      </c>
      <c r="M1573" s="13">
        <f t="shared" si="302"/>
        <v>1.5693747505200828E-5</v>
      </c>
      <c r="N1573" s="13">
        <f t="shared" si="298"/>
        <v>9.7301234532245142E-6</v>
      </c>
      <c r="O1573" s="13">
        <f t="shared" si="299"/>
        <v>9.7301234532245142E-6</v>
      </c>
      <c r="Q1573">
        <v>19.269639754095831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0.73418266760212725</v>
      </c>
      <c r="G1574" s="13">
        <f t="shared" si="293"/>
        <v>0</v>
      </c>
      <c r="H1574" s="13">
        <f t="shared" si="294"/>
        <v>0.73418266760212725</v>
      </c>
      <c r="I1574" s="16">
        <f t="shared" si="301"/>
        <v>0.7365847405561492</v>
      </c>
      <c r="J1574" s="13">
        <f t="shared" si="295"/>
        <v>0.73657175527146224</v>
      </c>
      <c r="K1574" s="13">
        <f t="shared" si="296"/>
        <v>1.2985284686961585E-5</v>
      </c>
      <c r="L1574" s="13">
        <f t="shared" si="297"/>
        <v>0</v>
      </c>
      <c r="M1574" s="13">
        <f t="shared" si="302"/>
        <v>5.963624051976314E-6</v>
      </c>
      <c r="N1574" s="13">
        <f t="shared" si="298"/>
        <v>3.6974469122253144E-6</v>
      </c>
      <c r="O1574" s="13">
        <f t="shared" si="299"/>
        <v>3.6974469122253144E-6</v>
      </c>
      <c r="Q1574">
        <v>22.881910532104381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2.4984105368712521</v>
      </c>
      <c r="G1575" s="13">
        <f t="shared" si="293"/>
        <v>0</v>
      </c>
      <c r="H1575" s="13">
        <f t="shared" si="294"/>
        <v>2.4984105368712521</v>
      </c>
      <c r="I1575" s="16">
        <f t="shared" si="301"/>
        <v>2.4984235221559392</v>
      </c>
      <c r="J1575" s="13">
        <f t="shared" si="295"/>
        <v>2.4980828317031727</v>
      </c>
      <c r="K1575" s="13">
        <f t="shared" si="296"/>
        <v>3.4069045276652332E-4</v>
      </c>
      <c r="L1575" s="13">
        <f t="shared" si="297"/>
        <v>0</v>
      </c>
      <c r="M1575" s="13">
        <f t="shared" si="302"/>
        <v>2.2661771397509995E-6</v>
      </c>
      <c r="N1575" s="13">
        <f t="shared" si="298"/>
        <v>1.4050298266456196E-6</v>
      </c>
      <c r="O1575" s="13">
        <f t="shared" si="299"/>
        <v>1.4050298266456196E-6</v>
      </c>
      <c r="Q1575">
        <v>25.721800300968528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0.84210961667598683</v>
      </c>
      <c r="G1576" s="13">
        <f t="shared" si="293"/>
        <v>0</v>
      </c>
      <c r="H1576" s="13">
        <f t="shared" si="294"/>
        <v>0.84210961667598683</v>
      </c>
      <c r="I1576" s="16">
        <f t="shared" si="301"/>
        <v>0.84245030712875335</v>
      </c>
      <c r="J1576" s="13">
        <f t="shared" si="295"/>
        <v>0.84243909731627875</v>
      </c>
      <c r="K1576" s="13">
        <f t="shared" si="296"/>
        <v>1.1209812474599623E-5</v>
      </c>
      <c r="L1576" s="13">
        <f t="shared" si="297"/>
        <v>0</v>
      </c>
      <c r="M1576" s="13">
        <f t="shared" si="302"/>
        <v>8.611473131053799E-7</v>
      </c>
      <c r="N1576" s="13">
        <f t="shared" si="298"/>
        <v>5.3391133412533548E-7</v>
      </c>
      <c r="O1576" s="13">
        <f t="shared" si="299"/>
        <v>5.3391133412533548E-7</v>
      </c>
      <c r="Q1576">
        <v>26.83147767397622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0.88605248151889093</v>
      </c>
      <c r="G1577" s="13">
        <f t="shared" si="293"/>
        <v>0</v>
      </c>
      <c r="H1577" s="13">
        <f t="shared" si="294"/>
        <v>0.88605248151889093</v>
      </c>
      <c r="I1577" s="16">
        <f t="shared" si="301"/>
        <v>0.88606369133136553</v>
      </c>
      <c r="J1577" s="13">
        <f t="shared" si="295"/>
        <v>0.88605037444650414</v>
      </c>
      <c r="K1577" s="13">
        <f t="shared" si="296"/>
        <v>1.331688486139182E-5</v>
      </c>
      <c r="L1577" s="13">
        <f t="shared" si="297"/>
        <v>0</v>
      </c>
      <c r="M1577" s="13">
        <f t="shared" si="302"/>
        <v>3.2723597898004442E-7</v>
      </c>
      <c r="N1577" s="13">
        <f t="shared" si="298"/>
        <v>2.0288630696762755E-7</v>
      </c>
      <c r="O1577" s="13">
        <f t="shared" si="299"/>
        <v>2.0288630696762755E-7</v>
      </c>
      <c r="Q1577">
        <v>26.679953000000008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1.351405397275014</v>
      </c>
      <c r="G1578" s="13">
        <f t="shared" si="293"/>
        <v>0</v>
      </c>
      <c r="H1578" s="13">
        <f t="shared" si="294"/>
        <v>1.351405397275014</v>
      </c>
      <c r="I1578" s="16">
        <f t="shared" si="301"/>
        <v>1.3514187141598755</v>
      </c>
      <c r="J1578" s="13">
        <f t="shared" si="295"/>
        <v>1.3513666948358229</v>
      </c>
      <c r="K1578" s="13">
        <f t="shared" si="296"/>
        <v>5.2019324052521299E-5</v>
      </c>
      <c r="L1578" s="13">
        <f t="shared" si="297"/>
        <v>0</v>
      </c>
      <c r="M1578" s="13">
        <f t="shared" si="302"/>
        <v>1.2434967201241687E-7</v>
      </c>
      <c r="N1578" s="13">
        <f t="shared" si="298"/>
        <v>7.7096796647698454E-8</v>
      </c>
      <c r="O1578" s="13">
        <f t="shared" si="299"/>
        <v>7.7096796647698454E-8</v>
      </c>
      <c r="Q1578">
        <v>25.98188219350514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2.2023111995685398</v>
      </c>
      <c r="G1579" s="13">
        <f t="shared" si="293"/>
        <v>0</v>
      </c>
      <c r="H1579" s="13">
        <f t="shared" si="294"/>
        <v>2.2023111995685398</v>
      </c>
      <c r="I1579" s="16">
        <f t="shared" si="301"/>
        <v>2.2023632188925921</v>
      </c>
      <c r="J1579" s="13">
        <f t="shared" si="295"/>
        <v>2.2020766546954369</v>
      </c>
      <c r="K1579" s="13">
        <f t="shared" si="296"/>
        <v>2.8656419715522574E-4</v>
      </c>
      <c r="L1579" s="13">
        <f t="shared" si="297"/>
        <v>0</v>
      </c>
      <c r="M1579" s="13">
        <f t="shared" si="302"/>
        <v>4.7252875364718414E-8</v>
      </c>
      <c r="N1579" s="13">
        <f t="shared" si="298"/>
        <v>2.9296782726125417E-8</v>
      </c>
      <c r="O1579" s="13">
        <f t="shared" si="299"/>
        <v>2.9296782726125417E-8</v>
      </c>
      <c r="Q1579">
        <v>24.246429334240901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1.629480720480766</v>
      </c>
      <c r="G1580" s="13">
        <f t="shared" si="293"/>
        <v>0</v>
      </c>
      <c r="H1580" s="13">
        <f t="shared" si="294"/>
        <v>1.629480720480766</v>
      </c>
      <c r="I1580" s="16">
        <f t="shared" si="301"/>
        <v>1.6297672846779212</v>
      </c>
      <c r="J1580" s="13">
        <f t="shared" si="295"/>
        <v>1.6296412902431194</v>
      </c>
      <c r="K1580" s="13">
        <f t="shared" si="296"/>
        <v>1.2599443480176831E-4</v>
      </c>
      <c r="L1580" s="13">
        <f t="shared" si="297"/>
        <v>0</v>
      </c>
      <c r="M1580" s="13">
        <f t="shared" si="302"/>
        <v>1.7956092638592997E-8</v>
      </c>
      <c r="N1580" s="13">
        <f t="shared" si="298"/>
        <v>1.1132777435927658E-8</v>
      </c>
      <c r="O1580" s="13">
        <f t="shared" si="299"/>
        <v>1.1132777435927658E-8</v>
      </c>
      <c r="Q1580">
        <v>23.66466285498359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20.229814756637921</v>
      </c>
      <c r="G1581" s="13">
        <f t="shared" si="293"/>
        <v>0</v>
      </c>
      <c r="H1581" s="13">
        <f t="shared" si="294"/>
        <v>20.229814756637921</v>
      </c>
      <c r="I1581" s="16">
        <f t="shared" si="301"/>
        <v>20.229940751072725</v>
      </c>
      <c r="J1581" s="13">
        <f t="shared" si="295"/>
        <v>19.573034724798603</v>
      </c>
      <c r="K1581" s="13">
        <f t="shared" si="296"/>
        <v>0.65690602627412176</v>
      </c>
      <c r="L1581" s="13">
        <f t="shared" si="297"/>
        <v>0</v>
      </c>
      <c r="M1581" s="13">
        <f t="shared" si="302"/>
        <v>6.8233152026653386E-9</v>
      </c>
      <c r="N1581" s="13">
        <f t="shared" si="298"/>
        <v>4.2304554256525095E-9</v>
      </c>
      <c r="O1581" s="13">
        <f t="shared" si="299"/>
        <v>4.2304554256525095E-9</v>
      </c>
      <c r="Q1581">
        <v>16.211438488476659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46.072653564191533</v>
      </c>
      <c r="G1582" s="13">
        <f t="shared" si="293"/>
        <v>1.7160690598646666</v>
      </c>
      <c r="H1582" s="13">
        <f t="shared" si="294"/>
        <v>44.356584504326868</v>
      </c>
      <c r="I1582" s="16">
        <f t="shared" si="301"/>
        <v>45.01349053060099</v>
      </c>
      <c r="J1582" s="13">
        <f t="shared" si="295"/>
        <v>37.249643463827489</v>
      </c>
      <c r="K1582" s="13">
        <f t="shared" si="296"/>
        <v>7.7638470667735007</v>
      </c>
      <c r="L1582" s="13">
        <f t="shared" si="297"/>
        <v>0</v>
      </c>
      <c r="M1582" s="13">
        <f t="shared" si="302"/>
        <v>2.5928597770128291E-9</v>
      </c>
      <c r="N1582" s="13">
        <f t="shared" si="298"/>
        <v>1.6075730617479541E-9</v>
      </c>
      <c r="O1582" s="13">
        <f t="shared" si="299"/>
        <v>1.7160690614722396</v>
      </c>
      <c r="Q1582">
        <v>13.992867593548389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107.9414380112994</v>
      </c>
      <c r="G1583" s="13">
        <f t="shared" si="293"/>
        <v>10.646896477794849</v>
      </c>
      <c r="H1583" s="13">
        <f t="shared" si="294"/>
        <v>97.294541533504542</v>
      </c>
      <c r="I1583" s="16">
        <f t="shared" si="301"/>
        <v>105.05838860027805</v>
      </c>
      <c r="J1583" s="13">
        <f t="shared" si="295"/>
        <v>56.407709994638012</v>
      </c>
      <c r="K1583" s="13">
        <f t="shared" si="296"/>
        <v>48.650678605640039</v>
      </c>
      <c r="L1583" s="13">
        <f t="shared" si="297"/>
        <v>11.113439147092127</v>
      </c>
      <c r="M1583" s="13">
        <f t="shared" si="302"/>
        <v>11.113439148077413</v>
      </c>
      <c r="N1583" s="13">
        <f t="shared" si="298"/>
        <v>6.8903322718079965</v>
      </c>
      <c r="O1583" s="13">
        <f t="shared" si="299"/>
        <v>17.537228749602846</v>
      </c>
      <c r="Q1583">
        <v>14.104790464647071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9.2893448943422732E-2</v>
      </c>
      <c r="G1584" s="13">
        <f t="shared" si="293"/>
        <v>0</v>
      </c>
      <c r="H1584" s="13">
        <f t="shared" si="294"/>
        <v>9.2893448943422732E-2</v>
      </c>
      <c r="I1584" s="16">
        <f t="shared" si="301"/>
        <v>37.63013290749133</v>
      </c>
      <c r="J1584" s="13">
        <f t="shared" si="295"/>
        <v>35.296209433032267</v>
      </c>
      <c r="K1584" s="13">
        <f t="shared" si="296"/>
        <v>2.3339234744590627</v>
      </c>
      <c r="L1584" s="13">
        <f t="shared" si="297"/>
        <v>0</v>
      </c>
      <c r="M1584" s="13">
        <f t="shared" si="302"/>
        <v>4.2231068762694166</v>
      </c>
      <c r="N1584" s="13">
        <f t="shared" si="298"/>
        <v>2.6183262632870381</v>
      </c>
      <c r="O1584" s="13">
        <f t="shared" si="299"/>
        <v>2.6183262632870381</v>
      </c>
      <c r="Q1584">
        <v>20.08596227357144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26.60659667157563</v>
      </c>
      <c r="G1585" s="13">
        <f t="shared" si="293"/>
        <v>0</v>
      </c>
      <c r="H1585" s="13">
        <f t="shared" si="294"/>
        <v>26.60659667157563</v>
      </c>
      <c r="I1585" s="16">
        <f t="shared" si="301"/>
        <v>28.940520146034693</v>
      </c>
      <c r="J1585" s="13">
        <f t="shared" si="295"/>
        <v>27.356310348256404</v>
      </c>
      <c r="K1585" s="13">
        <f t="shared" si="296"/>
        <v>1.5842097977782892</v>
      </c>
      <c r="L1585" s="13">
        <f t="shared" si="297"/>
        <v>0</v>
      </c>
      <c r="M1585" s="13">
        <f t="shared" si="302"/>
        <v>1.6047806129823785</v>
      </c>
      <c r="N1585" s="13">
        <f t="shared" si="298"/>
        <v>0.99496398004907471</v>
      </c>
      <c r="O1585" s="13">
        <f t="shared" si="299"/>
        <v>0.99496398004907471</v>
      </c>
      <c r="Q1585">
        <v>17.339847659797211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0.17207427001327849</v>
      </c>
      <c r="G1586" s="13">
        <f t="shared" si="293"/>
        <v>0</v>
      </c>
      <c r="H1586" s="13">
        <f t="shared" si="294"/>
        <v>0.17207427001327849</v>
      </c>
      <c r="I1586" s="16">
        <f t="shared" si="301"/>
        <v>1.7562840677915676</v>
      </c>
      <c r="J1586" s="13">
        <f t="shared" si="295"/>
        <v>1.7560414457584088</v>
      </c>
      <c r="K1586" s="13">
        <f t="shared" si="296"/>
        <v>2.4262203315883468E-4</v>
      </c>
      <c r="L1586" s="13">
        <f t="shared" si="297"/>
        <v>0</v>
      </c>
      <c r="M1586" s="13">
        <f t="shared" si="302"/>
        <v>0.60981663293330379</v>
      </c>
      <c r="N1586" s="13">
        <f t="shared" si="298"/>
        <v>0.37808631241864837</v>
      </c>
      <c r="O1586" s="13">
        <f t="shared" si="299"/>
        <v>0.37808631241864837</v>
      </c>
      <c r="Q1586">
        <v>20.609057996999042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1.1489179382304</v>
      </c>
      <c r="G1587" s="13">
        <f t="shared" si="293"/>
        <v>0</v>
      </c>
      <c r="H1587" s="13">
        <f t="shared" si="294"/>
        <v>1.1489179382304</v>
      </c>
      <c r="I1587" s="16">
        <f t="shared" si="301"/>
        <v>1.1491605602635588</v>
      </c>
      <c r="J1587" s="13">
        <f t="shared" si="295"/>
        <v>1.1491272077561099</v>
      </c>
      <c r="K1587" s="13">
        <f t="shared" si="296"/>
        <v>3.3352507448958235E-5</v>
      </c>
      <c r="L1587" s="13">
        <f t="shared" si="297"/>
        <v>0</v>
      </c>
      <c r="M1587" s="13">
        <f t="shared" si="302"/>
        <v>0.23173032051465542</v>
      </c>
      <c r="N1587" s="13">
        <f t="shared" si="298"/>
        <v>0.14367279871908636</v>
      </c>
      <c r="O1587" s="13">
        <f t="shared" si="299"/>
        <v>0.14367279871908636</v>
      </c>
      <c r="Q1587">
        <v>25.679339417007409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20.25171622851672</v>
      </c>
      <c r="G1588" s="13">
        <f t="shared" si="293"/>
        <v>0</v>
      </c>
      <c r="H1588" s="13">
        <f t="shared" si="294"/>
        <v>20.25171622851672</v>
      </c>
      <c r="I1588" s="16">
        <f t="shared" si="301"/>
        <v>20.251749581024168</v>
      </c>
      <c r="J1588" s="13">
        <f t="shared" si="295"/>
        <v>20.157911034026068</v>
      </c>
      <c r="K1588" s="13">
        <f t="shared" si="296"/>
        <v>9.3838546998100014E-2</v>
      </c>
      <c r="L1588" s="13">
        <f t="shared" si="297"/>
        <v>0</v>
      </c>
      <c r="M1588" s="13">
        <f t="shared" si="302"/>
        <v>8.8057521795569055E-2</v>
      </c>
      <c r="N1588" s="13">
        <f t="shared" si="298"/>
        <v>5.4595663513252811E-2</v>
      </c>
      <c r="O1588" s="13">
        <f t="shared" si="299"/>
        <v>5.4595663513252811E-2</v>
      </c>
      <c r="Q1588">
        <v>30.530297048472551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27.374234694888269</v>
      </c>
      <c r="G1589" s="13">
        <f t="shared" si="293"/>
        <v>0</v>
      </c>
      <c r="H1589" s="13">
        <f t="shared" si="294"/>
        <v>27.374234694888269</v>
      </c>
      <c r="I1589" s="16">
        <f t="shared" si="301"/>
        <v>27.468073241886369</v>
      </c>
      <c r="J1589" s="13">
        <f t="shared" si="295"/>
        <v>27.200149683000841</v>
      </c>
      <c r="K1589" s="13">
        <f t="shared" si="296"/>
        <v>0.26792355888552777</v>
      </c>
      <c r="L1589" s="13">
        <f t="shared" si="297"/>
        <v>0</v>
      </c>
      <c r="M1589" s="13">
        <f t="shared" si="302"/>
        <v>3.3461858282316244E-2</v>
      </c>
      <c r="N1589" s="13">
        <f t="shared" si="298"/>
        <v>2.0746352135036072E-2</v>
      </c>
      <c r="O1589" s="13">
        <f t="shared" si="299"/>
        <v>2.0746352135036072E-2</v>
      </c>
      <c r="Q1589">
        <v>29.461403000000011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0.35224504335225648</v>
      </c>
      <c r="G1590" s="13">
        <f t="shared" si="293"/>
        <v>0</v>
      </c>
      <c r="H1590" s="13">
        <f t="shared" si="294"/>
        <v>0.35224504335225648</v>
      </c>
      <c r="I1590" s="16">
        <f t="shared" si="301"/>
        <v>0.62016860223778425</v>
      </c>
      <c r="J1590" s="13">
        <f t="shared" si="295"/>
        <v>0.6201657694772118</v>
      </c>
      <c r="K1590" s="13">
        <f t="shared" si="296"/>
        <v>2.8327605724465243E-6</v>
      </c>
      <c r="L1590" s="13">
        <f t="shared" si="297"/>
        <v>0</v>
      </c>
      <c r="M1590" s="13">
        <f t="shared" si="302"/>
        <v>1.2715506147280172E-2</v>
      </c>
      <c r="N1590" s="13">
        <f t="shared" si="298"/>
        <v>7.8836138113137066E-3</v>
      </c>
      <c r="O1590" s="13">
        <f t="shared" si="299"/>
        <v>7.8836138113137066E-3</v>
      </c>
      <c r="Q1590">
        <v>30.206742170279391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2.1389139625250868</v>
      </c>
      <c r="G1591" s="13">
        <f t="shared" si="293"/>
        <v>0</v>
      </c>
      <c r="H1591" s="13">
        <f t="shared" si="294"/>
        <v>2.1389139625250868</v>
      </c>
      <c r="I1591" s="16">
        <f t="shared" si="301"/>
        <v>2.1389167952856591</v>
      </c>
      <c r="J1591" s="13">
        <f t="shared" si="295"/>
        <v>2.1386817452692868</v>
      </c>
      <c r="K1591" s="13">
        <f t="shared" si="296"/>
        <v>2.3505001637236234E-4</v>
      </c>
      <c r="L1591" s="13">
        <f t="shared" si="297"/>
        <v>0</v>
      </c>
      <c r="M1591" s="13">
        <f t="shared" si="302"/>
        <v>4.8318923359664655E-3</v>
      </c>
      <c r="N1591" s="13">
        <f t="shared" si="298"/>
        <v>2.9957732482992086E-3</v>
      </c>
      <c r="O1591" s="13">
        <f t="shared" si="299"/>
        <v>2.9957732482992086E-3</v>
      </c>
      <c r="Q1591">
        <v>25.038533911437291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86.233909000396139</v>
      </c>
      <c r="G1592" s="13">
        <f t="shared" si="293"/>
        <v>7.5133906719416981</v>
      </c>
      <c r="H1592" s="13">
        <f t="shared" si="294"/>
        <v>78.720518328454446</v>
      </c>
      <c r="I1592" s="16">
        <f t="shared" si="301"/>
        <v>78.720753378470818</v>
      </c>
      <c r="J1592" s="13">
        <f t="shared" si="295"/>
        <v>58.118649366124671</v>
      </c>
      <c r="K1592" s="13">
        <f t="shared" si="296"/>
        <v>20.602104012346146</v>
      </c>
      <c r="L1592" s="13">
        <f t="shared" si="297"/>
        <v>0</v>
      </c>
      <c r="M1592" s="13">
        <f t="shared" si="302"/>
        <v>1.8361190876672569E-3</v>
      </c>
      <c r="N1592" s="13">
        <f t="shared" si="298"/>
        <v>1.1383938343536993E-3</v>
      </c>
      <c r="O1592" s="13">
        <f t="shared" si="299"/>
        <v>7.5145290657760517</v>
      </c>
      <c r="Q1592">
        <v>17.7290927644964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74.322031936365349</v>
      </c>
      <c r="G1593" s="13">
        <f t="shared" si="293"/>
        <v>5.793898051662282</v>
      </c>
      <c r="H1593" s="13">
        <f t="shared" si="294"/>
        <v>68.528133884703067</v>
      </c>
      <c r="I1593" s="16">
        <f t="shared" si="301"/>
        <v>89.130237897049213</v>
      </c>
      <c r="J1593" s="13">
        <f t="shared" si="295"/>
        <v>57.986642679605197</v>
      </c>
      <c r="K1593" s="13">
        <f t="shared" si="296"/>
        <v>31.143595217444016</v>
      </c>
      <c r="L1593" s="13">
        <f t="shared" si="297"/>
        <v>0</v>
      </c>
      <c r="M1593" s="13">
        <f t="shared" si="302"/>
        <v>6.9772525331355758E-4</v>
      </c>
      <c r="N1593" s="13">
        <f t="shared" si="298"/>
        <v>4.3258965705440572E-4</v>
      </c>
      <c r="O1593" s="13">
        <f t="shared" si="299"/>
        <v>5.7943306413193367</v>
      </c>
      <c r="Q1593">
        <v>16.010914196650049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27.213998567619392</v>
      </c>
      <c r="G1594" s="13">
        <f t="shared" si="293"/>
        <v>0</v>
      </c>
      <c r="H1594" s="13">
        <f t="shared" si="294"/>
        <v>27.213998567619392</v>
      </c>
      <c r="I1594" s="16">
        <f t="shared" si="301"/>
        <v>58.357593785063408</v>
      </c>
      <c r="J1594" s="13">
        <f t="shared" si="295"/>
        <v>48.32063891753009</v>
      </c>
      <c r="K1594" s="13">
        <f t="shared" si="296"/>
        <v>10.036954867533318</v>
      </c>
      <c r="L1594" s="13">
        <f t="shared" si="297"/>
        <v>0</v>
      </c>
      <c r="M1594" s="13">
        <f t="shared" si="302"/>
        <v>2.6513559625915186E-4</v>
      </c>
      <c r="N1594" s="13">
        <f t="shared" si="298"/>
        <v>1.6438406968067416E-4</v>
      </c>
      <c r="O1594" s="13">
        <f t="shared" si="299"/>
        <v>1.6438406968067416E-4</v>
      </c>
      <c r="Q1594">
        <v>17.730650677586478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37.202376816140237</v>
      </c>
      <c r="G1595" s="13">
        <f t="shared" si="293"/>
        <v>0.43563480704933932</v>
      </c>
      <c r="H1595" s="13">
        <f t="shared" si="294"/>
        <v>36.766742009090898</v>
      </c>
      <c r="I1595" s="16">
        <f t="shared" si="301"/>
        <v>46.803696876624215</v>
      </c>
      <c r="J1595" s="13">
        <f t="shared" si="295"/>
        <v>39.65144426727646</v>
      </c>
      <c r="K1595" s="13">
        <f t="shared" si="296"/>
        <v>7.1522526093477552</v>
      </c>
      <c r="L1595" s="13">
        <f t="shared" si="297"/>
        <v>0</v>
      </c>
      <c r="M1595" s="13">
        <f t="shared" si="302"/>
        <v>1.0075152657847771E-4</v>
      </c>
      <c r="N1595" s="13">
        <f t="shared" si="298"/>
        <v>6.2465946478656171E-5</v>
      </c>
      <c r="O1595" s="13">
        <f t="shared" si="299"/>
        <v>0.43569727299581795</v>
      </c>
      <c r="Q1595">
        <v>15.68480959354839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3.8852463814068108E-2</v>
      </c>
      <c r="G1596" s="13">
        <f t="shared" si="293"/>
        <v>0</v>
      </c>
      <c r="H1596" s="13">
        <f t="shared" si="294"/>
        <v>3.8852463814068108E-2</v>
      </c>
      <c r="I1596" s="16">
        <f t="shared" si="301"/>
        <v>7.1911050731618236</v>
      </c>
      <c r="J1596" s="13">
        <f t="shared" si="295"/>
        <v>7.1708607185213999</v>
      </c>
      <c r="K1596" s="13">
        <f t="shared" si="296"/>
        <v>2.0244354640423623E-2</v>
      </c>
      <c r="L1596" s="13">
        <f t="shared" si="297"/>
        <v>0</v>
      </c>
      <c r="M1596" s="13">
        <f t="shared" si="302"/>
        <v>3.8285580099821535E-5</v>
      </c>
      <c r="N1596" s="13">
        <f t="shared" si="298"/>
        <v>2.3737059661889351E-5</v>
      </c>
      <c r="O1596" s="13">
        <f t="shared" si="299"/>
        <v>2.3737059661889351E-5</v>
      </c>
      <c r="Q1596">
        <v>19.20269006678782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18.055214333415911</v>
      </c>
      <c r="G1597" s="13">
        <f t="shared" si="293"/>
        <v>0</v>
      </c>
      <c r="H1597" s="13">
        <f t="shared" si="294"/>
        <v>18.055214333415911</v>
      </c>
      <c r="I1597" s="16">
        <f t="shared" si="301"/>
        <v>18.075458688056337</v>
      </c>
      <c r="J1597" s="13">
        <f t="shared" si="295"/>
        <v>17.67944414189677</v>
      </c>
      <c r="K1597" s="13">
        <f t="shared" si="296"/>
        <v>0.39601454615956655</v>
      </c>
      <c r="L1597" s="13">
        <f t="shared" si="297"/>
        <v>0</v>
      </c>
      <c r="M1597" s="13">
        <f t="shared" si="302"/>
        <v>1.4548520437932184E-5</v>
      </c>
      <c r="N1597" s="13">
        <f t="shared" si="298"/>
        <v>9.0200826715179536E-6</v>
      </c>
      <c r="O1597" s="13">
        <f t="shared" si="299"/>
        <v>9.0200826715179536E-6</v>
      </c>
      <c r="Q1597">
        <v>17.523279522745359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0.1045374962326399</v>
      </c>
      <c r="G1598" s="13">
        <f t="shared" si="293"/>
        <v>0</v>
      </c>
      <c r="H1598" s="13">
        <f t="shared" si="294"/>
        <v>0.1045374962326399</v>
      </c>
      <c r="I1598" s="16">
        <f t="shared" si="301"/>
        <v>0.50055204239220641</v>
      </c>
      <c r="J1598" s="13">
        <f t="shared" si="295"/>
        <v>0.50054671880991319</v>
      </c>
      <c r="K1598" s="13">
        <f t="shared" si="296"/>
        <v>5.3235822932151677E-6</v>
      </c>
      <c r="L1598" s="13">
        <f t="shared" si="297"/>
        <v>0</v>
      </c>
      <c r="M1598" s="13">
        <f t="shared" si="302"/>
        <v>5.5284377664142307E-6</v>
      </c>
      <c r="N1598" s="13">
        <f t="shared" si="298"/>
        <v>3.4276314151768229E-6</v>
      </c>
      <c r="O1598" s="13">
        <f t="shared" si="299"/>
        <v>3.4276314151768229E-6</v>
      </c>
      <c r="Q1598">
        <v>20.989198074728801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7.7902906695552803</v>
      </c>
      <c r="G1599" s="13">
        <f t="shared" si="293"/>
        <v>0</v>
      </c>
      <c r="H1599" s="13">
        <f t="shared" si="294"/>
        <v>7.7902906695552803</v>
      </c>
      <c r="I1599" s="16">
        <f t="shared" si="301"/>
        <v>7.7902959931375735</v>
      </c>
      <c r="J1599" s="13">
        <f t="shared" si="295"/>
        <v>7.7821893634773058</v>
      </c>
      <c r="K1599" s="13">
        <f t="shared" si="296"/>
        <v>8.1066296602676502E-3</v>
      </c>
      <c r="L1599" s="13">
        <f t="shared" si="297"/>
        <v>0</v>
      </c>
      <c r="M1599" s="13">
        <f t="shared" si="302"/>
        <v>2.1008063512374078E-6</v>
      </c>
      <c r="N1599" s="13">
        <f t="shared" si="298"/>
        <v>1.3024999377671928E-6</v>
      </c>
      <c r="O1599" s="13">
        <f t="shared" si="299"/>
        <v>1.3024999377671928E-6</v>
      </c>
      <c r="Q1599">
        <v>27.472236862901799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5.560478214946535</v>
      </c>
      <c r="G1600" s="13">
        <f t="shared" si="293"/>
        <v>0</v>
      </c>
      <c r="H1600" s="13">
        <f t="shared" si="294"/>
        <v>5.560478214946535</v>
      </c>
      <c r="I1600" s="16">
        <f t="shared" si="301"/>
        <v>5.5685848446068027</v>
      </c>
      <c r="J1600" s="13">
        <f t="shared" si="295"/>
        <v>5.5658852897798514</v>
      </c>
      <c r="K1600" s="13">
        <f t="shared" si="296"/>
        <v>2.6995548269512781E-3</v>
      </c>
      <c r="L1600" s="13">
        <f t="shared" si="297"/>
        <v>0</v>
      </c>
      <c r="M1600" s="13">
        <f t="shared" si="302"/>
        <v>7.9830641347021501E-7</v>
      </c>
      <c r="N1600" s="13">
        <f t="shared" si="298"/>
        <v>4.9494997635153332E-7</v>
      </c>
      <c r="O1600" s="13">
        <f t="shared" si="299"/>
        <v>4.9494997635153332E-7</v>
      </c>
      <c r="Q1600">
        <v>28.156690680730339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6.8562965908184836E-2</v>
      </c>
      <c r="G1601" s="13">
        <f t="shared" si="293"/>
        <v>0</v>
      </c>
      <c r="H1601" s="13">
        <f t="shared" si="294"/>
        <v>6.8562965908184836E-2</v>
      </c>
      <c r="I1601" s="16">
        <f t="shared" si="301"/>
        <v>7.1262520735136115E-2</v>
      </c>
      <c r="J1601" s="13">
        <f t="shared" si="295"/>
        <v>7.1262514732809562E-2</v>
      </c>
      <c r="K1601" s="13">
        <f t="shared" si="296"/>
        <v>6.0023265524566938E-9</v>
      </c>
      <c r="L1601" s="13">
        <f t="shared" si="297"/>
        <v>0</v>
      </c>
      <c r="M1601" s="13">
        <f t="shared" si="302"/>
        <v>3.0335643711868168E-7</v>
      </c>
      <c r="N1601" s="13">
        <f t="shared" si="298"/>
        <v>1.8808099101358265E-7</v>
      </c>
      <c r="O1601" s="13">
        <f t="shared" si="299"/>
        <v>1.8808099101358265E-7</v>
      </c>
      <c r="Q1601">
        <v>27.72739447434066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5.0669266714496892</v>
      </c>
      <c r="G1602" s="13">
        <f t="shared" si="293"/>
        <v>0</v>
      </c>
      <c r="H1602" s="13">
        <f t="shared" si="294"/>
        <v>5.0669266714496892</v>
      </c>
      <c r="I1602" s="16">
        <f t="shared" si="301"/>
        <v>5.0669266774520159</v>
      </c>
      <c r="J1602" s="13">
        <f t="shared" si="295"/>
        <v>5.0645606039731881</v>
      </c>
      <c r="K1602" s="13">
        <f t="shared" si="296"/>
        <v>2.3660734788277793E-3</v>
      </c>
      <c r="L1602" s="13">
        <f t="shared" si="297"/>
        <v>0</v>
      </c>
      <c r="M1602" s="13">
        <f t="shared" si="302"/>
        <v>1.1527544610509904E-7</v>
      </c>
      <c r="N1602" s="13">
        <f t="shared" si="298"/>
        <v>7.1470776585161396E-8</v>
      </c>
      <c r="O1602" s="13">
        <f t="shared" si="299"/>
        <v>7.1470776585161396E-8</v>
      </c>
      <c r="Q1602">
        <v>27.047532000000011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43.30257447914601</v>
      </c>
      <c r="G1603" s="13">
        <f t="shared" si="293"/>
        <v>1.3162050821957798</v>
      </c>
      <c r="H1603" s="13">
        <f t="shared" si="294"/>
        <v>41.986369396950231</v>
      </c>
      <c r="I1603" s="16">
        <f t="shared" si="301"/>
        <v>41.988735470429056</v>
      </c>
      <c r="J1603" s="13">
        <f t="shared" si="295"/>
        <v>40.436643145090947</v>
      </c>
      <c r="K1603" s="13">
        <f t="shared" si="296"/>
        <v>1.5520923253381085</v>
      </c>
      <c r="L1603" s="13">
        <f t="shared" si="297"/>
        <v>0</v>
      </c>
      <c r="M1603" s="13">
        <f t="shared" si="302"/>
        <v>4.380466951993764E-8</v>
      </c>
      <c r="N1603" s="13">
        <f t="shared" si="298"/>
        <v>2.7158895102361336E-8</v>
      </c>
      <c r="O1603" s="13">
        <f t="shared" si="299"/>
        <v>1.3162051093546749</v>
      </c>
      <c r="Q1603">
        <v>25.610763456923848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1.3549818820032991</v>
      </c>
      <c r="G1604" s="13">
        <f t="shared" si="293"/>
        <v>0</v>
      </c>
      <c r="H1604" s="13">
        <f t="shared" si="294"/>
        <v>1.3549818820032991</v>
      </c>
      <c r="I1604" s="16">
        <f t="shared" si="301"/>
        <v>2.9070742073414078</v>
      </c>
      <c r="J1604" s="13">
        <f t="shared" si="295"/>
        <v>2.9060981809812945</v>
      </c>
      <c r="K1604" s="13">
        <f t="shared" si="296"/>
        <v>9.7602636011329125E-4</v>
      </c>
      <c r="L1604" s="13">
        <f t="shared" si="297"/>
        <v>0</v>
      </c>
      <c r="M1604" s="13">
        <f t="shared" si="302"/>
        <v>1.6645774417576304E-8</v>
      </c>
      <c r="N1604" s="13">
        <f t="shared" si="298"/>
        <v>1.0320380138897309E-8</v>
      </c>
      <c r="O1604" s="13">
        <f t="shared" si="299"/>
        <v>1.0320380138897309E-8</v>
      </c>
      <c r="Q1604">
        <v>21.453889973041939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16.523703334024589</v>
      </c>
      <c r="G1605" s="13">
        <f t="shared" si="293"/>
        <v>0</v>
      </c>
      <c r="H1605" s="13">
        <f t="shared" si="294"/>
        <v>16.523703334024589</v>
      </c>
      <c r="I1605" s="16">
        <f t="shared" si="301"/>
        <v>16.524679360384702</v>
      </c>
      <c r="J1605" s="13">
        <f t="shared" si="295"/>
        <v>16.201581739242137</v>
      </c>
      <c r="K1605" s="13">
        <f t="shared" si="296"/>
        <v>0.32309762114256557</v>
      </c>
      <c r="L1605" s="13">
        <f t="shared" si="297"/>
        <v>0</v>
      </c>
      <c r="M1605" s="13">
        <f t="shared" si="302"/>
        <v>6.3253942786789949E-9</v>
      </c>
      <c r="N1605" s="13">
        <f t="shared" si="298"/>
        <v>3.921744452780977E-9</v>
      </c>
      <c r="O1605" s="13">
        <f t="shared" si="299"/>
        <v>3.921744452780977E-9</v>
      </c>
      <c r="Q1605">
        <v>17.08369771109691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43.574556615770248</v>
      </c>
      <c r="G1606" s="13">
        <f t="shared" ref="G1606:G1669" si="304">IF((F1606-$J$2)&gt;0,$I$2*(F1606-$J$2),0)</f>
        <v>1.3554660042368063</v>
      </c>
      <c r="H1606" s="13">
        <f t="shared" ref="H1606:H1669" si="305">F1606-G1606</f>
        <v>42.219090611533446</v>
      </c>
      <c r="I1606" s="16">
        <f t="shared" si="301"/>
        <v>42.542188232676011</v>
      </c>
      <c r="J1606" s="13">
        <f t="shared" ref="J1606:J1669" si="306">I1606/SQRT(1+(I1606/($K$2*(300+(25*Q1606)+0.05*(Q1606)^3)))^2)</f>
        <v>35.885170590926023</v>
      </c>
      <c r="K1606" s="13">
        <f t="shared" ref="K1606:K1669" si="307">I1606-J1606</f>
        <v>6.657017641749988</v>
      </c>
      <c r="L1606" s="13">
        <f t="shared" ref="L1606:L1669" si="308">IF(K1606&gt;$N$2,(K1606-$N$2)/$L$2,0)</f>
        <v>0</v>
      </c>
      <c r="M1606" s="13">
        <f t="shared" si="302"/>
        <v>2.4036498258980179E-9</v>
      </c>
      <c r="N1606" s="13">
        <f t="shared" ref="N1606:N1669" si="309">$M$2*M1606</f>
        <v>1.4902628920567712E-9</v>
      </c>
      <c r="O1606" s="13">
        <f t="shared" ref="O1606:O1669" si="310">N1606+G1606</f>
        <v>1.3554660057270691</v>
      </c>
      <c r="Q1606">
        <v>14.094040593548391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14.510924947564909</v>
      </c>
      <c r="G1607" s="13">
        <f t="shared" si="304"/>
        <v>0</v>
      </c>
      <c r="H1607" s="13">
        <f t="shared" si="305"/>
        <v>14.510924947564909</v>
      </c>
      <c r="I1607" s="16">
        <f t="shared" ref="I1607:I1670" si="312">H1607+K1606-L1606</f>
        <v>21.167942589314897</v>
      </c>
      <c r="J1607" s="13">
        <f t="shared" si="306"/>
        <v>20.264256503587397</v>
      </c>
      <c r="K1607" s="13">
        <f t="shared" si="307"/>
        <v>0.9036860857275002</v>
      </c>
      <c r="L1607" s="13">
        <f t="shared" si="308"/>
        <v>0</v>
      </c>
      <c r="M1607" s="13">
        <f t="shared" ref="M1607:M1670" si="313">L1607+M1606-N1606</f>
        <v>9.1338693384124671E-10</v>
      </c>
      <c r="N1607" s="13">
        <f t="shared" si="309"/>
        <v>5.6629989898157292E-10</v>
      </c>
      <c r="O1607" s="13">
        <f t="shared" si="310"/>
        <v>5.6629989898157292E-10</v>
      </c>
      <c r="Q1607">
        <v>14.78704347623494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50.01978500048957</v>
      </c>
      <c r="G1608" s="13">
        <f t="shared" si="304"/>
        <v>2.2858418454218348</v>
      </c>
      <c r="H1608" s="13">
        <f t="shared" si="305"/>
        <v>47.733943155067735</v>
      </c>
      <c r="I1608" s="16">
        <f t="shared" si="312"/>
        <v>48.637629240795235</v>
      </c>
      <c r="J1608" s="13">
        <f t="shared" si="306"/>
        <v>41.732852827729729</v>
      </c>
      <c r="K1608" s="13">
        <f t="shared" si="307"/>
        <v>6.9047764130655054</v>
      </c>
      <c r="L1608" s="13">
        <f t="shared" si="308"/>
        <v>0</v>
      </c>
      <c r="M1608" s="13">
        <f t="shared" si="313"/>
        <v>3.4708703485967379E-10</v>
      </c>
      <c r="N1608" s="13">
        <f t="shared" si="309"/>
        <v>2.1519396161299774E-10</v>
      </c>
      <c r="O1608" s="13">
        <f t="shared" si="310"/>
        <v>2.2858418456370289</v>
      </c>
      <c r="Q1608">
        <v>16.896877347532811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3.0274180426727191</v>
      </c>
      <c r="G1609" s="13">
        <f t="shared" si="304"/>
        <v>0</v>
      </c>
      <c r="H1609" s="13">
        <f t="shared" si="305"/>
        <v>3.0274180426727191</v>
      </c>
      <c r="I1609" s="16">
        <f t="shared" si="312"/>
        <v>9.9321944557382249</v>
      </c>
      <c r="J1609" s="13">
        <f t="shared" si="306"/>
        <v>9.8857327736757235</v>
      </c>
      <c r="K1609" s="13">
        <f t="shared" si="307"/>
        <v>4.6461682062501453E-2</v>
      </c>
      <c r="L1609" s="13">
        <f t="shared" si="308"/>
        <v>0</v>
      </c>
      <c r="M1609" s="13">
        <f t="shared" si="313"/>
        <v>1.3189307324667604E-10</v>
      </c>
      <c r="N1609" s="13">
        <f t="shared" si="309"/>
        <v>8.1773705412939152E-11</v>
      </c>
      <c r="O1609" s="13">
        <f t="shared" si="310"/>
        <v>8.1773705412939152E-11</v>
      </c>
      <c r="Q1609">
        <v>20.157454877677679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0.39809015939500098</v>
      </c>
      <c r="G1610" s="13">
        <f t="shared" si="304"/>
        <v>0</v>
      </c>
      <c r="H1610" s="13">
        <f t="shared" si="305"/>
        <v>0.39809015939500098</v>
      </c>
      <c r="I1610" s="16">
        <f t="shared" si="312"/>
        <v>0.44455184145750243</v>
      </c>
      <c r="J1610" s="13">
        <f t="shared" si="306"/>
        <v>0.4445500838133255</v>
      </c>
      <c r="K1610" s="13">
        <f t="shared" si="307"/>
        <v>1.7576441769251439E-6</v>
      </c>
      <c r="L1610" s="13">
        <f t="shared" si="308"/>
        <v>0</v>
      </c>
      <c r="M1610" s="13">
        <f t="shared" si="313"/>
        <v>5.0119367833736892E-11</v>
      </c>
      <c r="N1610" s="13">
        <f t="shared" si="309"/>
        <v>3.1074008056916872E-11</v>
      </c>
      <c r="O1610" s="13">
        <f t="shared" si="310"/>
        <v>3.1074008056916872E-11</v>
      </c>
      <c r="Q1610">
        <v>26.35971655752267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0.17032815400364781</v>
      </c>
      <c r="G1611" s="13">
        <f t="shared" si="304"/>
        <v>0</v>
      </c>
      <c r="H1611" s="13">
        <f t="shared" si="305"/>
        <v>0.17032815400364781</v>
      </c>
      <c r="I1611" s="16">
        <f t="shared" si="312"/>
        <v>0.17032991164782474</v>
      </c>
      <c r="J1611" s="13">
        <f t="shared" si="306"/>
        <v>0.1703298189345418</v>
      </c>
      <c r="K1611" s="13">
        <f t="shared" si="307"/>
        <v>9.2713282939804742E-8</v>
      </c>
      <c r="L1611" s="13">
        <f t="shared" si="308"/>
        <v>0</v>
      </c>
      <c r="M1611" s="13">
        <f t="shared" si="313"/>
        <v>1.9045359776820019E-11</v>
      </c>
      <c r="N1611" s="13">
        <f t="shared" si="309"/>
        <v>1.1808123061628413E-11</v>
      </c>
      <c r="O1611" s="13">
        <f t="shared" si="310"/>
        <v>1.1808123061628413E-11</v>
      </c>
      <c r="Q1611">
        <v>26.826525036129151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20.167194321477279</v>
      </c>
      <c r="G1612" s="13">
        <f t="shared" si="304"/>
        <v>0</v>
      </c>
      <c r="H1612" s="13">
        <f t="shared" si="305"/>
        <v>20.167194321477279</v>
      </c>
      <c r="I1612" s="16">
        <f t="shared" si="312"/>
        <v>20.167194414190561</v>
      </c>
      <c r="J1612" s="13">
        <f t="shared" si="306"/>
        <v>20.053324606362711</v>
      </c>
      <c r="K1612" s="13">
        <f t="shared" si="307"/>
        <v>0.11386980782785017</v>
      </c>
      <c r="L1612" s="13">
        <f t="shared" si="308"/>
        <v>0</v>
      </c>
      <c r="M1612" s="13">
        <f t="shared" si="313"/>
        <v>7.2372367151916066E-12</v>
      </c>
      <c r="N1612" s="13">
        <f t="shared" si="309"/>
        <v>4.4870867634187959E-12</v>
      </c>
      <c r="O1612" s="13">
        <f t="shared" si="310"/>
        <v>4.4870867634187959E-12</v>
      </c>
      <c r="Q1612">
        <v>28.977475000000009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3.0349071683040019</v>
      </c>
      <c r="G1613" s="13">
        <f t="shared" si="304"/>
        <v>0</v>
      </c>
      <c r="H1613" s="13">
        <f t="shared" si="305"/>
        <v>3.0349071683040019</v>
      </c>
      <c r="I1613" s="16">
        <f t="shared" si="312"/>
        <v>3.148776976131852</v>
      </c>
      <c r="J1613" s="13">
        <f t="shared" si="306"/>
        <v>3.148222750351497</v>
      </c>
      <c r="K1613" s="13">
        <f t="shared" si="307"/>
        <v>5.5422578035502212E-4</v>
      </c>
      <c r="L1613" s="13">
        <f t="shared" si="308"/>
        <v>0</v>
      </c>
      <c r="M1613" s="13">
        <f t="shared" si="313"/>
        <v>2.7501499517728107E-12</v>
      </c>
      <c r="N1613" s="13">
        <f t="shared" si="309"/>
        <v>1.7050929700991427E-12</v>
      </c>
      <c r="O1613" s="13">
        <f t="shared" si="310"/>
        <v>1.7050929700991427E-12</v>
      </c>
      <c r="Q1613">
        <v>27.227762977377939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10.743747336462411</v>
      </c>
      <c r="G1614" s="13">
        <f t="shared" si="304"/>
        <v>0</v>
      </c>
      <c r="H1614" s="13">
        <f t="shared" si="305"/>
        <v>10.743747336462411</v>
      </c>
      <c r="I1614" s="16">
        <f t="shared" si="312"/>
        <v>10.744301562242766</v>
      </c>
      <c r="J1614" s="13">
        <f t="shared" si="306"/>
        <v>10.724859777747614</v>
      </c>
      <c r="K1614" s="13">
        <f t="shared" si="307"/>
        <v>1.9441784495151992E-2</v>
      </c>
      <c r="L1614" s="13">
        <f t="shared" si="308"/>
        <v>0</v>
      </c>
      <c r="M1614" s="13">
        <f t="shared" si="313"/>
        <v>1.045056981673668E-12</v>
      </c>
      <c r="N1614" s="13">
        <f t="shared" si="309"/>
        <v>6.4793532863767416E-13</v>
      </c>
      <c r="O1614" s="13">
        <f t="shared" si="310"/>
        <v>6.4793532863767416E-13</v>
      </c>
      <c r="Q1614">
        <v>28.122640534681391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1.0420647906251641</v>
      </c>
      <c r="G1615" s="13">
        <f t="shared" si="304"/>
        <v>0</v>
      </c>
      <c r="H1615" s="13">
        <f t="shared" si="305"/>
        <v>1.0420647906251641</v>
      </c>
      <c r="I1615" s="16">
        <f t="shared" si="312"/>
        <v>1.0615065751203161</v>
      </c>
      <c r="J1615" s="13">
        <f t="shared" si="306"/>
        <v>1.0614774530386211</v>
      </c>
      <c r="K1615" s="13">
        <f t="shared" si="307"/>
        <v>2.9122081695032165E-5</v>
      </c>
      <c r="L1615" s="13">
        <f t="shared" si="308"/>
        <v>0</v>
      </c>
      <c r="M1615" s="13">
        <f t="shared" si="313"/>
        <v>3.9712165303599384E-13</v>
      </c>
      <c r="N1615" s="13">
        <f t="shared" si="309"/>
        <v>2.4621542488231616E-13</v>
      </c>
      <c r="O1615" s="13">
        <f t="shared" si="310"/>
        <v>2.4621542488231616E-13</v>
      </c>
      <c r="Q1615">
        <v>24.942230558558499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74.963427401668156</v>
      </c>
      <c r="G1616" s="13">
        <f t="shared" si="304"/>
        <v>5.8864841960071654</v>
      </c>
      <c r="H1616" s="13">
        <f t="shared" si="305"/>
        <v>69.076943205660996</v>
      </c>
      <c r="I1616" s="16">
        <f t="shared" si="312"/>
        <v>69.076972327742695</v>
      </c>
      <c r="J1616" s="13">
        <f t="shared" si="306"/>
        <v>54.085918829022937</v>
      </c>
      <c r="K1616" s="13">
        <f t="shared" si="307"/>
        <v>14.991053498719758</v>
      </c>
      <c r="L1616" s="13">
        <f t="shared" si="308"/>
        <v>0</v>
      </c>
      <c r="M1616" s="13">
        <f t="shared" si="313"/>
        <v>1.5090622815367769E-13</v>
      </c>
      <c r="N1616" s="13">
        <f t="shared" si="309"/>
        <v>9.356186145528016E-14</v>
      </c>
      <c r="O1616" s="13">
        <f t="shared" si="310"/>
        <v>5.8864841960072587</v>
      </c>
      <c r="Q1616">
        <v>17.8568464268483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0.16428617861582059</v>
      </c>
      <c r="G1617" s="13">
        <f t="shared" si="304"/>
        <v>0</v>
      </c>
      <c r="H1617" s="13">
        <f t="shared" si="305"/>
        <v>0.16428617861582059</v>
      </c>
      <c r="I1617" s="16">
        <f t="shared" si="312"/>
        <v>15.155339677335579</v>
      </c>
      <c r="J1617" s="13">
        <f t="shared" si="306"/>
        <v>14.860266545692255</v>
      </c>
      <c r="K1617" s="13">
        <f t="shared" si="307"/>
        <v>0.29507313164332416</v>
      </c>
      <c r="L1617" s="13">
        <f t="shared" si="308"/>
        <v>0</v>
      </c>
      <c r="M1617" s="13">
        <f t="shared" si="313"/>
        <v>5.7344366698397525E-14</v>
      </c>
      <c r="N1617" s="13">
        <f t="shared" si="309"/>
        <v>3.5553507353006467E-14</v>
      </c>
      <c r="O1617" s="13">
        <f t="shared" si="310"/>
        <v>3.5553507353006467E-14</v>
      </c>
      <c r="Q1617">
        <v>15.88325984614905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83.795814740441102</v>
      </c>
      <c r="G1618" s="13">
        <f t="shared" si="304"/>
        <v>7.1614490707143528</v>
      </c>
      <c r="H1618" s="13">
        <f t="shared" si="305"/>
        <v>76.634365669726748</v>
      </c>
      <c r="I1618" s="16">
        <f t="shared" si="312"/>
        <v>76.929438801370068</v>
      </c>
      <c r="J1618" s="13">
        <f t="shared" si="306"/>
        <v>50.904212896387307</v>
      </c>
      <c r="K1618" s="13">
        <f t="shared" si="307"/>
        <v>26.025225904982761</v>
      </c>
      <c r="L1618" s="13">
        <f t="shared" si="308"/>
        <v>0</v>
      </c>
      <c r="M1618" s="13">
        <f t="shared" si="313"/>
        <v>2.1790859345391057E-14</v>
      </c>
      <c r="N1618" s="13">
        <f t="shared" si="309"/>
        <v>1.3510332794142456E-14</v>
      </c>
      <c r="O1618" s="13">
        <f t="shared" si="310"/>
        <v>7.1614490707143661</v>
      </c>
      <c r="Q1618">
        <v>14.325732518198951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35.034380850783712</v>
      </c>
      <c r="G1619" s="13">
        <f t="shared" si="304"/>
        <v>0.12268219318441362</v>
      </c>
      <c r="H1619" s="13">
        <f t="shared" si="305"/>
        <v>34.911698657599295</v>
      </c>
      <c r="I1619" s="16">
        <f t="shared" si="312"/>
        <v>60.936924562582057</v>
      </c>
      <c r="J1619" s="13">
        <f t="shared" si="306"/>
        <v>45.434680562196206</v>
      </c>
      <c r="K1619" s="13">
        <f t="shared" si="307"/>
        <v>15.502244000385851</v>
      </c>
      <c r="L1619" s="13">
        <f t="shared" si="308"/>
        <v>0</v>
      </c>
      <c r="M1619" s="13">
        <f t="shared" si="313"/>
        <v>8.2805265512486015E-15</v>
      </c>
      <c r="N1619" s="13">
        <f t="shared" si="309"/>
        <v>5.1339264617741332E-15</v>
      </c>
      <c r="O1619" s="13">
        <f t="shared" si="310"/>
        <v>0.12268219318441875</v>
      </c>
      <c r="Q1619">
        <v>14.386583593548391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16.811044817158571</v>
      </c>
      <c r="G1620" s="13">
        <f t="shared" si="304"/>
        <v>0</v>
      </c>
      <c r="H1620" s="13">
        <f t="shared" si="305"/>
        <v>16.811044817158571</v>
      </c>
      <c r="I1620" s="16">
        <f t="shared" si="312"/>
        <v>32.313288817544418</v>
      </c>
      <c r="J1620" s="13">
        <f t="shared" si="306"/>
        <v>30.358323069558349</v>
      </c>
      <c r="K1620" s="13">
        <f t="shared" si="307"/>
        <v>1.9549657479860691</v>
      </c>
      <c r="L1620" s="13">
        <f t="shared" si="308"/>
        <v>0</v>
      </c>
      <c r="M1620" s="13">
        <f t="shared" si="313"/>
        <v>3.1466000894744682E-15</v>
      </c>
      <c r="N1620" s="13">
        <f t="shared" si="309"/>
        <v>1.9508920554741701E-15</v>
      </c>
      <c r="O1620" s="13">
        <f t="shared" si="310"/>
        <v>1.9508920554741701E-15</v>
      </c>
      <c r="Q1620">
        <v>18.12707586617557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1.704572590605594E-2</v>
      </c>
      <c r="G1621" s="13">
        <f t="shared" si="304"/>
        <v>0</v>
      </c>
      <c r="H1621" s="13">
        <f t="shared" si="305"/>
        <v>1.704572590605594E-2</v>
      </c>
      <c r="I1621" s="16">
        <f t="shared" si="312"/>
        <v>1.9720114738921251</v>
      </c>
      <c r="J1621" s="13">
        <f t="shared" si="306"/>
        <v>1.9716770378132735</v>
      </c>
      <c r="K1621" s="13">
        <f t="shared" si="307"/>
        <v>3.3443607885152993E-4</v>
      </c>
      <c r="L1621" s="13">
        <f t="shared" si="308"/>
        <v>0</v>
      </c>
      <c r="M1621" s="13">
        <f t="shared" si="313"/>
        <v>1.1957080340002981E-15</v>
      </c>
      <c r="N1621" s="13">
        <f t="shared" si="309"/>
        <v>7.4133898108018479E-16</v>
      </c>
      <c r="O1621" s="13">
        <f t="shared" si="310"/>
        <v>7.4133898108018479E-16</v>
      </c>
      <c r="Q1621">
        <v>20.79673308759563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9.1544139764339977E-2</v>
      </c>
      <c r="G1622" s="13">
        <f t="shared" si="304"/>
        <v>0</v>
      </c>
      <c r="H1622" s="13">
        <f t="shared" si="305"/>
        <v>9.1544139764339977E-2</v>
      </c>
      <c r="I1622" s="16">
        <f t="shared" si="312"/>
        <v>9.1878575843191507E-2</v>
      </c>
      <c r="J1622" s="13">
        <f t="shared" si="306"/>
        <v>9.1878544495295242E-2</v>
      </c>
      <c r="K1622" s="13">
        <f t="shared" si="307"/>
        <v>3.1347896264910524E-8</v>
      </c>
      <c r="L1622" s="13">
        <f t="shared" si="308"/>
        <v>0</v>
      </c>
      <c r="M1622" s="13">
        <f t="shared" si="313"/>
        <v>4.543690529201133E-16</v>
      </c>
      <c r="N1622" s="13">
        <f t="shared" si="309"/>
        <v>2.8170881281047022E-16</v>
      </c>
      <c r="O1622" s="13">
        <f t="shared" si="310"/>
        <v>2.8170881281047022E-16</v>
      </c>
      <c r="Q1622">
        <v>21.335786465107169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19.294577209743991</v>
      </c>
      <c r="G1623" s="13">
        <f t="shared" si="304"/>
        <v>0</v>
      </c>
      <c r="H1623" s="13">
        <f t="shared" si="305"/>
        <v>19.294577209743991</v>
      </c>
      <c r="I1623" s="16">
        <f t="shared" si="312"/>
        <v>19.294577241091886</v>
      </c>
      <c r="J1623" s="13">
        <f t="shared" si="306"/>
        <v>19.13590162972644</v>
      </c>
      <c r="K1623" s="13">
        <f t="shared" si="307"/>
        <v>0.15867561136544595</v>
      </c>
      <c r="L1623" s="13">
        <f t="shared" si="308"/>
        <v>0</v>
      </c>
      <c r="M1623" s="13">
        <f t="shared" si="313"/>
        <v>1.7266024010964307E-16</v>
      </c>
      <c r="N1623" s="13">
        <f t="shared" si="309"/>
        <v>1.070493488679787E-16</v>
      </c>
      <c r="O1623" s="13">
        <f t="shared" si="310"/>
        <v>1.070493488679787E-16</v>
      </c>
      <c r="Q1623">
        <v>25.55338794044831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1.9096642136513561E-3</v>
      </c>
      <c r="G1624" s="13">
        <f t="shared" si="304"/>
        <v>0</v>
      </c>
      <c r="H1624" s="13">
        <f t="shared" si="305"/>
        <v>1.9096642136513561E-3</v>
      </c>
      <c r="I1624" s="16">
        <f t="shared" si="312"/>
        <v>0.1605852755790973</v>
      </c>
      <c r="J1624" s="13">
        <f t="shared" si="306"/>
        <v>0.16058519689982534</v>
      </c>
      <c r="K1624" s="13">
        <f t="shared" si="307"/>
        <v>7.8679271958703723E-8</v>
      </c>
      <c r="L1624" s="13">
        <f t="shared" si="308"/>
        <v>0</v>
      </c>
      <c r="M1624" s="13">
        <f t="shared" si="313"/>
        <v>6.5610891241664373E-17</v>
      </c>
      <c r="N1624" s="13">
        <f t="shared" si="309"/>
        <v>4.0678752569831914E-17</v>
      </c>
      <c r="O1624" s="13">
        <f t="shared" si="310"/>
        <v>4.0678752569831914E-17</v>
      </c>
      <c r="Q1624">
        <v>26.734790019731559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0.33956636509472482</v>
      </c>
      <c r="G1625" s="13">
        <f t="shared" si="304"/>
        <v>0</v>
      </c>
      <c r="H1625" s="13">
        <f t="shared" si="305"/>
        <v>0.33956636509472482</v>
      </c>
      <c r="I1625" s="16">
        <f t="shared" si="312"/>
        <v>0.33956644377399681</v>
      </c>
      <c r="J1625" s="13">
        <f t="shared" si="306"/>
        <v>0.33956571499145982</v>
      </c>
      <c r="K1625" s="13">
        <f t="shared" si="307"/>
        <v>7.2878253698505091E-7</v>
      </c>
      <c r="L1625" s="13">
        <f t="shared" si="308"/>
        <v>0</v>
      </c>
      <c r="M1625" s="13">
        <f t="shared" si="313"/>
        <v>2.4932138671832459E-17</v>
      </c>
      <c r="N1625" s="13">
        <f t="shared" si="309"/>
        <v>1.5457925976536125E-17</v>
      </c>
      <c r="O1625" s="13">
        <f t="shared" si="310"/>
        <v>1.5457925976536125E-17</v>
      </c>
      <c r="Q1625">
        <v>26.884284707653951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0.28430919515206021</v>
      </c>
      <c r="G1626" s="13">
        <f t="shared" si="304"/>
        <v>0</v>
      </c>
      <c r="H1626" s="13">
        <f t="shared" si="305"/>
        <v>0.28430919515206021</v>
      </c>
      <c r="I1626" s="16">
        <f t="shared" si="312"/>
        <v>0.2843099239345972</v>
      </c>
      <c r="J1626" s="13">
        <f t="shared" si="306"/>
        <v>0.28430941779303359</v>
      </c>
      <c r="K1626" s="13">
        <f t="shared" si="307"/>
        <v>5.0614156360540008E-7</v>
      </c>
      <c r="L1626" s="13">
        <f t="shared" si="308"/>
        <v>0</v>
      </c>
      <c r="M1626" s="13">
        <f t="shared" si="313"/>
        <v>9.4742126952963338E-18</v>
      </c>
      <c r="N1626" s="13">
        <f t="shared" si="309"/>
        <v>5.8740118710837269E-18</v>
      </c>
      <c r="O1626" s="13">
        <f t="shared" si="310"/>
        <v>5.8740118710837269E-18</v>
      </c>
      <c r="Q1626">
        <v>25.664519000000009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1.174101015866567</v>
      </c>
      <c r="G1627" s="13">
        <f t="shared" si="304"/>
        <v>0</v>
      </c>
      <c r="H1627" s="13">
        <f t="shared" si="305"/>
        <v>1.174101015866567</v>
      </c>
      <c r="I1627" s="16">
        <f t="shared" si="312"/>
        <v>1.1741015220081306</v>
      </c>
      <c r="J1627" s="13">
        <f t="shared" si="306"/>
        <v>1.1740641319295577</v>
      </c>
      <c r="K1627" s="13">
        <f t="shared" si="307"/>
        <v>3.7390078572840935E-5</v>
      </c>
      <c r="L1627" s="13">
        <f t="shared" si="308"/>
        <v>0</v>
      </c>
      <c r="M1627" s="13">
        <f t="shared" si="313"/>
        <v>3.6002008242126069E-18</v>
      </c>
      <c r="N1627" s="13">
        <f t="shared" si="309"/>
        <v>2.2321245110118163E-18</v>
      </c>
      <c r="O1627" s="13">
        <f t="shared" si="310"/>
        <v>2.2321245110118163E-18</v>
      </c>
      <c r="Q1627">
        <v>25.319917423043311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20.226832583053739</v>
      </c>
      <c r="G1628" s="13">
        <f t="shared" si="304"/>
        <v>0</v>
      </c>
      <c r="H1628" s="13">
        <f t="shared" si="305"/>
        <v>20.226832583053739</v>
      </c>
      <c r="I1628" s="16">
        <f t="shared" si="312"/>
        <v>20.22686997313231</v>
      </c>
      <c r="J1628" s="13">
        <f t="shared" si="306"/>
        <v>19.815421181204805</v>
      </c>
      <c r="K1628" s="13">
        <f t="shared" si="307"/>
        <v>0.41144879192750494</v>
      </c>
      <c r="L1628" s="13">
        <f t="shared" si="308"/>
        <v>0</v>
      </c>
      <c r="M1628" s="13">
        <f t="shared" si="313"/>
        <v>1.3680763132007906E-18</v>
      </c>
      <c r="N1628" s="13">
        <f t="shared" si="309"/>
        <v>8.482073141844902E-19</v>
      </c>
      <c r="O1628" s="13">
        <f t="shared" si="310"/>
        <v>8.482073141844902E-19</v>
      </c>
      <c r="Q1628">
        <v>19.6548029448162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1.202534910453442</v>
      </c>
      <c r="G1629" s="13">
        <f t="shared" si="304"/>
        <v>0</v>
      </c>
      <c r="H1629" s="13">
        <f t="shared" si="305"/>
        <v>1.202534910453442</v>
      </c>
      <c r="I1629" s="16">
        <f t="shared" si="312"/>
        <v>1.6139837023809469</v>
      </c>
      <c r="J1629" s="13">
        <f t="shared" si="306"/>
        <v>1.6137425158358751</v>
      </c>
      <c r="K1629" s="13">
        <f t="shared" si="307"/>
        <v>2.4118654507176984E-4</v>
      </c>
      <c r="L1629" s="13">
        <f t="shared" si="308"/>
        <v>0</v>
      </c>
      <c r="M1629" s="13">
        <f t="shared" si="313"/>
        <v>5.1986899901630041E-19</v>
      </c>
      <c r="N1629" s="13">
        <f t="shared" si="309"/>
        <v>3.2231877939010624E-19</v>
      </c>
      <c r="O1629" s="13">
        <f t="shared" si="310"/>
        <v>3.2231877939010624E-19</v>
      </c>
      <c r="Q1629">
        <v>18.86122788825611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73.647635007839682</v>
      </c>
      <c r="G1630" s="13">
        <f t="shared" si="304"/>
        <v>5.6965481096249695</v>
      </c>
      <c r="H1630" s="13">
        <f t="shared" si="305"/>
        <v>67.951086898214712</v>
      </c>
      <c r="I1630" s="16">
        <f t="shared" si="312"/>
        <v>67.95132808475978</v>
      </c>
      <c r="J1630" s="13">
        <f t="shared" si="306"/>
        <v>47.204654745981237</v>
      </c>
      <c r="K1630" s="13">
        <f t="shared" si="307"/>
        <v>20.746673338778542</v>
      </c>
      <c r="L1630" s="13">
        <f t="shared" si="308"/>
        <v>0</v>
      </c>
      <c r="M1630" s="13">
        <f t="shared" si="313"/>
        <v>1.9755021962619417E-19</v>
      </c>
      <c r="N1630" s="13">
        <f t="shared" si="309"/>
        <v>1.2248113616824038E-19</v>
      </c>
      <c r="O1630" s="13">
        <f t="shared" si="310"/>
        <v>5.6965481096249695</v>
      </c>
      <c r="Q1630">
        <v>13.834206593548391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1.1914524288934281</v>
      </c>
      <c r="G1631" s="13">
        <f t="shared" si="304"/>
        <v>0</v>
      </c>
      <c r="H1631" s="13">
        <f t="shared" si="305"/>
        <v>1.1914524288934281</v>
      </c>
      <c r="I1631" s="16">
        <f t="shared" si="312"/>
        <v>21.93812576767197</v>
      </c>
      <c r="J1631" s="13">
        <f t="shared" si="306"/>
        <v>21.004950086402953</v>
      </c>
      <c r="K1631" s="13">
        <f t="shared" si="307"/>
        <v>0.93317568126901662</v>
      </c>
      <c r="L1631" s="13">
        <f t="shared" si="308"/>
        <v>0</v>
      </c>
      <c r="M1631" s="13">
        <f t="shared" si="313"/>
        <v>7.5069083457953788E-20</v>
      </c>
      <c r="N1631" s="13">
        <f t="shared" si="309"/>
        <v>4.6542831743931346E-20</v>
      </c>
      <c r="O1631" s="13">
        <f t="shared" si="310"/>
        <v>4.6542831743931346E-20</v>
      </c>
      <c r="Q1631">
        <v>15.32789057902399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0.69837428381383393</v>
      </c>
      <c r="G1632" s="13">
        <f t="shared" si="304"/>
        <v>0</v>
      </c>
      <c r="H1632" s="13">
        <f t="shared" si="305"/>
        <v>0.69837428381383393</v>
      </c>
      <c r="I1632" s="16">
        <f t="shared" si="312"/>
        <v>1.6315499650828507</v>
      </c>
      <c r="J1632" s="13">
        <f t="shared" si="306"/>
        <v>1.6312487295466129</v>
      </c>
      <c r="K1632" s="13">
        <f t="shared" si="307"/>
        <v>3.0123553623773169E-4</v>
      </c>
      <c r="L1632" s="13">
        <f t="shared" si="308"/>
        <v>0</v>
      </c>
      <c r="M1632" s="13">
        <f t="shared" si="313"/>
        <v>2.8526251714022442E-20</v>
      </c>
      <c r="N1632" s="13">
        <f t="shared" si="309"/>
        <v>1.7686276062693914E-20</v>
      </c>
      <c r="O1632" s="13">
        <f t="shared" si="310"/>
        <v>1.7686276062693914E-20</v>
      </c>
      <c r="Q1632">
        <v>17.51798489942836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15.41522277101504</v>
      </c>
      <c r="G1633" s="13">
        <f t="shared" si="304"/>
        <v>0</v>
      </c>
      <c r="H1633" s="13">
        <f t="shared" si="305"/>
        <v>15.41522277101504</v>
      </c>
      <c r="I1633" s="16">
        <f t="shared" si="312"/>
        <v>15.415524006551278</v>
      </c>
      <c r="J1633" s="13">
        <f t="shared" si="306"/>
        <v>15.206347327870489</v>
      </c>
      <c r="K1633" s="13">
        <f t="shared" si="307"/>
        <v>0.20917667868078915</v>
      </c>
      <c r="L1633" s="13">
        <f t="shared" si="308"/>
        <v>0</v>
      </c>
      <c r="M1633" s="13">
        <f t="shared" si="313"/>
        <v>1.0839975651328529E-20</v>
      </c>
      <c r="N1633" s="13">
        <f t="shared" si="309"/>
        <v>6.7207849038236877E-21</v>
      </c>
      <c r="O1633" s="13">
        <f t="shared" si="310"/>
        <v>6.7207849038236877E-21</v>
      </c>
      <c r="Q1633">
        <v>18.750692861864302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2.9677620090408792</v>
      </c>
      <c r="G1634" s="13">
        <f t="shared" si="304"/>
        <v>0</v>
      </c>
      <c r="H1634" s="13">
        <f t="shared" si="305"/>
        <v>2.9677620090408792</v>
      </c>
      <c r="I1634" s="16">
        <f t="shared" si="312"/>
        <v>3.1769386877216683</v>
      </c>
      <c r="J1634" s="13">
        <f t="shared" si="306"/>
        <v>3.1758780320619255</v>
      </c>
      <c r="K1634" s="13">
        <f t="shared" si="307"/>
        <v>1.0606556597427819E-3</v>
      </c>
      <c r="L1634" s="13">
        <f t="shared" si="308"/>
        <v>0</v>
      </c>
      <c r="M1634" s="13">
        <f t="shared" si="313"/>
        <v>4.1191907475048408E-21</v>
      </c>
      <c r="N1634" s="13">
        <f t="shared" si="309"/>
        <v>2.5538982634530013E-21</v>
      </c>
      <c r="O1634" s="13">
        <f t="shared" si="310"/>
        <v>2.5538982634530013E-21</v>
      </c>
      <c r="Q1634">
        <v>22.751562933616551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3.487875145576993</v>
      </c>
      <c r="G1635" s="13">
        <f t="shared" si="304"/>
        <v>0</v>
      </c>
      <c r="H1635" s="13">
        <f t="shared" si="305"/>
        <v>3.487875145576993</v>
      </c>
      <c r="I1635" s="16">
        <f t="shared" si="312"/>
        <v>3.4889358012367357</v>
      </c>
      <c r="J1635" s="13">
        <f t="shared" si="306"/>
        <v>3.4879430060180145</v>
      </c>
      <c r="K1635" s="13">
        <f t="shared" si="307"/>
        <v>9.9279521872119858E-4</v>
      </c>
      <c r="L1635" s="13">
        <f t="shared" si="308"/>
        <v>0</v>
      </c>
      <c r="M1635" s="13">
        <f t="shared" si="313"/>
        <v>1.5652924840518395E-21</v>
      </c>
      <c r="N1635" s="13">
        <f t="shared" si="309"/>
        <v>9.7048134011214046E-22</v>
      </c>
      <c r="O1635" s="13">
        <f t="shared" si="310"/>
        <v>9.7048134011214046E-22</v>
      </c>
      <c r="Q1635">
        <v>25.23198515265284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11.289725324551309</v>
      </c>
      <c r="G1636" s="13">
        <f t="shared" si="304"/>
        <v>0</v>
      </c>
      <c r="H1636" s="13">
        <f t="shared" si="305"/>
        <v>11.289725324551309</v>
      </c>
      <c r="I1636" s="16">
        <f t="shared" si="312"/>
        <v>11.29071811977003</v>
      </c>
      <c r="J1636" s="13">
        <f t="shared" si="306"/>
        <v>11.271814555427039</v>
      </c>
      <c r="K1636" s="13">
        <f t="shared" si="307"/>
        <v>1.8903564342991785E-2</v>
      </c>
      <c r="L1636" s="13">
        <f t="shared" si="308"/>
        <v>0</v>
      </c>
      <c r="M1636" s="13">
        <f t="shared" si="313"/>
        <v>5.9481114393969903E-22</v>
      </c>
      <c r="N1636" s="13">
        <f t="shared" si="309"/>
        <v>3.6878290924261342E-22</v>
      </c>
      <c r="O1636" s="13">
        <f t="shared" si="310"/>
        <v>3.6878290924261342E-22</v>
      </c>
      <c r="Q1636">
        <v>29.434720000000009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18.499251393787809</v>
      </c>
      <c r="G1637" s="13">
        <f t="shared" si="304"/>
        <v>0</v>
      </c>
      <c r="H1637" s="13">
        <f t="shared" si="305"/>
        <v>18.499251393787809</v>
      </c>
      <c r="I1637" s="16">
        <f t="shared" si="312"/>
        <v>18.5181549581308</v>
      </c>
      <c r="J1637" s="13">
        <f t="shared" si="306"/>
        <v>18.433814695106577</v>
      </c>
      <c r="K1637" s="13">
        <f t="shared" si="307"/>
        <v>8.4340263024223816E-2</v>
      </c>
      <c r="L1637" s="13">
        <f t="shared" si="308"/>
        <v>0</v>
      </c>
      <c r="M1637" s="13">
        <f t="shared" si="313"/>
        <v>2.2602823469708561E-22</v>
      </c>
      <c r="N1637" s="13">
        <f t="shared" si="309"/>
        <v>1.4013750551219307E-22</v>
      </c>
      <c r="O1637" s="13">
        <f t="shared" si="310"/>
        <v>1.4013750551219307E-22</v>
      </c>
      <c r="Q1637">
        <v>29.318961889171881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2.3543981168360961</v>
      </c>
      <c r="G1638" s="13">
        <f t="shared" si="304"/>
        <v>0</v>
      </c>
      <c r="H1638" s="13">
        <f t="shared" si="305"/>
        <v>2.3543981168360961</v>
      </c>
      <c r="I1638" s="16">
        <f t="shared" si="312"/>
        <v>2.4387383798603199</v>
      </c>
      <c r="J1638" s="13">
        <f t="shared" si="306"/>
        <v>2.4384618971172811</v>
      </c>
      <c r="K1638" s="13">
        <f t="shared" si="307"/>
        <v>2.7648274303881948E-4</v>
      </c>
      <c r="L1638" s="13">
        <f t="shared" si="308"/>
        <v>0</v>
      </c>
      <c r="M1638" s="13">
        <f t="shared" si="313"/>
        <v>8.5890729184892537E-23</v>
      </c>
      <c r="N1638" s="13">
        <f t="shared" si="309"/>
        <v>5.3252252094633375E-23</v>
      </c>
      <c r="O1638" s="13">
        <f t="shared" si="310"/>
        <v>5.3252252094633375E-23</v>
      </c>
      <c r="Q1638">
        <v>26.709617858422249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15.440451086443201</v>
      </c>
      <c r="G1639" s="13">
        <f t="shared" si="304"/>
        <v>0</v>
      </c>
      <c r="H1639" s="13">
        <f t="shared" si="305"/>
        <v>15.440451086443201</v>
      </c>
      <c r="I1639" s="16">
        <f t="shared" si="312"/>
        <v>15.44072756918624</v>
      </c>
      <c r="J1639" s="13">
        <f t="shared" si="306"/>
        <v>15.350653046516086</v>
      </c>
      <c r="K1639" s="13">
        <f t="shared" si="307"/>
        <v>9.0074522670153812E-2</v>
      </c>
      <c r="L1639" s="13">
        <f t="shared" si="308"/>
        <v>0</v>
      </c>
      <c r="M1639" s="13">
        <f t="shared" si="313"/>
        <v>3.2638477090259162E-23</v>
      </c>
      <c r="N1639" s="13">
        <f t="shared" si="309"/>
        <v>2.0235855795960679E-23</v>
      </c>
      <c r="O1639" s="13">
        <f t="shared" si="310"/>
        <v>2.0235855795960679E-23</v>
      </c>
      <c r="Q1639">
        <v>24.844041821358491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27.533442956585539</v>
      </c>
      <c r="G1640" s="13">
        <f t="shared" si="304"/>
        <v>0</v>
      </c>
      <c r="H1640" s="13">
        <f t="shared" si="305"/>
        <v>27.533442956585539</v>
      </c>
      <c r="I1640" s="16">
        <f t="shared" si="312"/>
        <v>27.623517479255693</v>
      </c>
      <c r="J1640" s="13">
        <f t="shared" si="306"/>
        <v>26.552028977027629</v>
      </c>
      <c r="K1640" s="13">
        <f t="shared" si="307"/>
        <v>1.071488502228064</v>
      </c>
      <c r="L1640" s="13">
        <f t="shared" si="308"/>
        <v>0</v>
      </c>
      <c r="M1640" s="13">
        <f t="shared" si="313"/>
        <v>1.2402621294298483E-23</v>
      </c>
      <c r="N1640" s="13">
        <f t="shared" si="309"/>
        <v>7.6896252024650592E-24</v>
      </c>
      <c r="O1640" s="13">
        <f t="shared" si="310"/>
        <v>7.6896252024650592E-24</v>
      </c>
      <c r="Q1640">
        <v>19.296112872701311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83.983754386464867</v>
      </c>
      <c r="G1641" s="13">
        <f t="shared" si="304"/>
        <v>7.18857836634582</v>
      </c>
      <c r="H1641" s="13">
        <f t="shared" si="305"/>
        <v>76.795176020119044</v>
      </c>
      <c r="I1641" s="16">
        <f t="shared" si="312"/>
        <v>77.866664522347108</v>
      </c>
      <c r="J1641" s="13">
        <f t="shared" si="306"/>
        <v>57.576118371915243</v>
      </c>
      <c r="K1641" s="13">
        <f t="shared" si="307"/>
        <v>20.290546150431865</v>
      </c>
      <c r="L1641" s="13">
        <f t="shared" si="308"/>
        <v>0</v>
      </c>
      <c r="M1641" s="13">
        <f t="shared" si="313"/>
        <v>4.7129960918334235E-24</v>
      </c>
      <c r="N1641" s="13">
        <f t="shared" si="309"/>
        <v>2.9220575769367227E-24</v>
      </c>
      <c r="O1641" s="13">
        <f t="shared" si="310"/>
        <v>7.18857836634582</v>
      </c>
      <c r="Q1641">
        <v>17.622294508217731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103.41761409748921</v>
      </c>
      <c r="G1642" s="13">
        <f t="shared" si="304"/>
        <v>9.9938774956959868</v>
      </c>
      <c r="H1642" s="13">
        <f t="shared" si="305"/>
        <v>93.423736601793223</v>
      </c>
      <c r="I1642" s="16">
        <f t="shared" si="312"/>
        <v>113.71428275222509</v>
      </c>
      <c r="J1642" s="13">
        <f t="shared" si="306"/>
        <v>57.675529483209644</v>
      </c>
      <c r="K1642" s="13">
        <f t="shared" si="307"/>
        <v>56.038753269015444</v>
      </c>
      <c r="L1642" s="13">
        <f t="shared" si="308"/>
        <v>18.201849403927696</v>
      </c>
      <c r="M1642" s="13">
        <f t="shared" si="313"/>
        <v>18.201849403927696</v>
      </c>
      <c r="N1642" s="13">
        <f t="shared" si="309"/>
        <v>11.285146630435172</v>
      </c>
      <c r="O1642" s="13">
        <f t="shared" si="310"/>
        <v>21.279024126131159</v>
      </c>
      <c r="Q1642">
        <v>14.117633593548391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48.279899055928553</v>
      </c>
      <c r="G1643" s="13">
        <f t="shared" si="304"/>
        <v>2.0346873862447521</v>
      </c>
      <c r="H1643" s="13">
        <f t="shared" si="305"/>
        <v>46.245211669683798</v>
      </c>
      <c r="I1643" s="16">
        <f t="shared" si="312"/>
        <v>84.082115534771546</v>
      </c>
      <c r="J1643" s="13">
        <f t="shared" si="306"/>
        <v>54.002076779355932</v>
      </c>
      <c r="K1643" s="13">
        <f t="shared" si="307"/>
        <v>30.080038755415615</v>
      </c>
      <c r="L1643" s="13">
        <f t="shared" si="308"/>
        <v>0</v>
      </c>
      <c r="M1643" s="13">
        <f t="shared" si="313"/>
        <v>6.9167027734925242</v>
      </c>
      <c r="N1643" s="13">
        <f t="shared" si="309"/>
        <v>4.2883557195653648</v>
      </c>
      <c r="O1643" s="13">
        <f t="shared" si="310"/>
        <v>6.3230431058101164</v>
      </c>
      <c r="Q1643">
        <v>14.8589389837475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19.351907873771971</v>
      </c>
      <c r="G1644" s="13">
        <f t="shared" si="304"/>
        <v>0</v>
      </c>
      <c r="H1644" s="13">
        <f t="shared" si="305"/>
        <v>19.351907873771971</v>
      </c>
      <c r="I1644" s="16">
        <f t="shared" si="312"/>
        <v>49.431946629187586</v>
      </c>
      <c r="J1644" s="13">
        <f t="shared" si="306"/>
        <v>44.218526211306681</v>
      </c>
      <c r="K1644" s="13">
        <f t="shared" si="307"/>
        <v>5.2134204178809043</v>
      </c>
      <c r="L1644" s="13">
        <f t="shared" si="308"/>
        <v>0</v>
      </c>
      <c r="M1644" s="13">
        <f t="shared" si="313"/>
        <v>2.6283470539271594</v>
      </c>
      <c r="N1644" s="13">
        <f t="shared" si="309"/>
        <v>1.6295751734348387</v>
      </c>
      <c r="O1644" s="13">
        <f t="shared" si="310"/>
        <v>1.6295751734348387</v>
      </c>
      <c r="Q1644">
        <v>19.680190293045179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25.68921694878826</v>
      </c>
      <c r="G1645" s="13">
        <f t="shared" si="304"/>
        <v>0</v>
      </c>
      <c r="H1645" s="13">
        <f t="shared" si="305"/>
        <v>25.68921694878826</v>
      </c>
      <c r="I1645" s="16">
        <f t="shared" si="312"/>
        <v>30.902637366669165</v>
      </c>
      <c r="J1645" s="13">
        <f t="shared" si="306"/>
        <v>29.500493770373488</v>
      </c>
      <c r="K1645" s="13">
        <f t="shared" si="307"/>
        <v>1.4021435962956765</v>
      </c>
      <c r="L1645" s="13">
        <f t="shared" si="308"/>
        <v>0</v>
      </c>
      <c r="M1645" s="13">
        <f t="shared" si="313"/>
        <v>0.99877188049232069</v>
      </c>
      <c r="N1645" s="13">
        <f t="shared" si="309"/>
        <v>0.61923856590523885</v>
      </c>
      <c r="O1645" s="13">
        <f t="shared" si="310"/>
        <v>0.61923856590523885</v>
      </c>
      <c r="Q1645">
        <v>19.699799830729749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2.617468568150942</v>
      </c>
      <c r="G1646" s="13">
        <f t="shared" si="304"/>
        <v>0</v>
      </c>
      <c r="H1646" s="13">
        <f t="shared" si="305"/>
        <v>2.617468568150942</v>
      </c>
      <c r="I1646" s="16">
        <f t="shared" si="312"/>
        <v>4.0196121644466185</v>
      </c>
      <c r="J1646" s="13">
        <f t="shared" si="306"/>
        <v>4.0178685520730921</v>
      </c>
      <c r="K1646" s="13">
        <f t="shared" si="307"/>
        <v>1.743612373526382E-3</v>
      </c>
      <c r="L1646" s="13">
        <f t="shared" si="308"/>
        <v>0</v>
      </c>
      <c r="M1646" s="13">
        <f t="shared" si="313"/>
        <v>0.37953331458708184</v>
      </c>
      <c r="N1646" s="13">
        <f t="shared" si="309"/>
        <v>0.23531065504399074</v>
      </c>
      <c r="O1646" s="13">
        <f t="shared" si="310"/>
        <v>0.23531065504399074</v>
      </c>
      <c r="Q1646">
        <v>24.23753282854279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0.28765495172793942</v>
      </c>
      <c r="G1647" s="13">
        <f t="shared" si="304"/>
        <v>0</v>
      </c>
      <c r="H1647" s="13">
        <f t="shared" si="305"/>
        <v>0.28765495172793942</v>
      </c>
      <c r="I1647" s="16">
        <f t="shared" si="312"/>
        <v>0.28939856410146581</v>
      </c>
      <c r="J1647" s="13">
        <f t="shared" si="306"/>
        <v>0.28939819310734449</v>
      </c>
      <c r="K1647" s="13">
        <f t="shared" si="307"/>
        <v>3.7099412131258447E-7</v>
      </c>
      <c r="L1647" s="13">
        <f t="shared" si="308"/>
        <v>0</v>
      </c>
      <c r="M1647" s="13">
        <f t="shared" si="313"/>
        <v>0.1442226595430911</v>
      </c>
      <c r="N1647" s="13">
        <f t="shared" si="309"/>
        <v>8.941804891671648E-2</v>
      </c>
      <c r="O1647" s="13">
        <f t="shared" si="310"/>
        <v>8.941804891671648E-2</v>
      </c>
      <c r="Q1647">
        <v>28.31783623715738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16.297734384795689</v>
      </c>
      <c r="G1648" s="13">
        <f t="shared" si="304"/>
        <v>0</v>
      </c>
      <c r="H1648" s="13">
        <f t="shared" si="305"/>
        <v>16.297734384795689</v>
      </c>
      <c r="I1648" s="16">
        <f t="shared" si="312"/>
        <v>16.297734755789811</v>
      </c>
      <c r="J1648" s="13">
        <f t="shared" si="306"/>
        <v>16.229678582465127</v>
      </c>
      <c r="K1648" s="13">
        <f t="shared" si="307"/>
        <v>6.8056173324684721E-2</v>
      </c>
      <c r="L1648" s="13">
        <f t="shared" si="308"/>
        <v>0</v>
      </c>
      <c r="M1648" s="13">
        <f t="shared" si="313"/>
        <v>5.4804610626374622E-2</v>
      </c>
      <c r="N1648" s="13">
        <f t="shared" si="309"/>
        <v>3.3978858588352263E-2</v>
      </c>
      <c r="O1648" s="13">
        <f t="shared" si="310"/>
        <v>3.3978858588352263E-2</v>
      </c>
      <c r="Q1648">
        <v>28.074651569999389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2.4102338472874849</v>
      </c>
      <c r="G1649" s="13">
        <f t="shared" si="304"/>
        <v>0</v>
      </c>
      <c r="H1649" s="13">
        <f t="shared" si="305"/>
        <v>2.4102338472874849</v>
      </c>
      <c r="I1649" s="16">
        <f t="shared" si="312"/>
        <v>2.4782900206121696</v>
      </c>
      <c r="J1649" s="13">
        <f t="shared" si="306"/>
        <v>2.4780481920854927</v>
      </c>
      <c r="K1649" s="13">
        <f t="shared" si="307"/>
        <v>2.4182852667697929E-4</v>
      </c>
      <c r="L1649" s="13">
        <f t="shared" si="308"/>
        <v>0</v>
      </c>
      <c r="M1649" s="13">
        <f t="shared" si="313"/>
        <v>2.0825752038022359E-2</v>
      </c>
      <c r="N1649" s="13">
        <f t="shared" si="309"/>
        <v>1.2911966263573863E-2</v>
      </c>
      <c r="O1649" s="13">
        <f t="shared" si="310"/>
        <v>1.2911966263573863E-2</v>
      </c>
      <c r="Q1649">
        <v>28.042424000000011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9.5848272687318964E-2</v>
      </c>
      <c r="G1650" s="13">
        <f t="shared" si="304"/>
        <v>0</v>
      </c>
      <c r="H1650" s="13">
        <f t="shared" si="305"/>
        <v>9.5848272687318964E-2</v>
      </c>
      <c r="I1650" s="16">
        <f t="shared" si="312"/>
        <v>9.6090101213995943E-2</v>
      </c>
      <c r="J1650" s="13">
        <f t="shared" si="306"/>
        <v>9.6090087576595762E-2</v>
      </c>
      <c r="K1650" s="13">
        <f t="shared" si="307"/>
        <v>1.3637400181343295E-8</v>
      </c>
      <c r="L1650" s="13">
        <f t="shared" si="308"/>
        <v>0</v>
      </c>
      <c r="M1650" s="13">
        <f t="shared" si="313"/>
        <v>7.9137857744484962E-3</v>
      </c>
      <c r="N1650" s="13">
        <f t="shared" si="309"/>
        <v>4.906547180158068E-3</v>
      </c>
      <c r="O1650" s="13">
        <f t="shared" si="310"/>
        <v>4.906547180158068E-3</v>
      </c>
      <c r="Q1650">
        <v>28.286979845179321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53.858014389778972</v>
      </c>
      <c r="G1651" s="13">
        <f t="shared" si="304"/>
        <v>2.8398945001248905</v>
      </c>
      <c r="H1651" s="13">
        <f t="shared" si="305"/>
        <v>51.018119889654081</v>
      </c>
      <c r="I1651" s="16">
        <f t="shared" si="312"/>
        <v>51.018119903291478</v>
      </c>
      <c r="J1651" s="13">
        <f t="shared" si="306"/>
        <v>47.096137854299009</v>
      </c>
      <c r="K1651" s="13">
        <f t="shared" si="307"/>
        <v>3.9219820489924686</v>
      </c>
      <c r="L1651" s="13">
        <f t="shared" si="308"/>
        <v>0</v>
      </c>
      <c r="M1651" s="13">
        <f t="shared" si="313"/>
        <v>3.0072385942904283E-3</v>
      </c>
      <c r="N1651" s="13">
        <f t="shared" si="309"/>
        <v>1.8644879284600655E-3</v>
      </c>
      <c r="O1651" s="13">
        <f t="shared" si="310"/>
        <v>2.8417589880533507</v>
      </c>
      <c r="Q1651">
        <v>22.70214735173295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1.0441689952545881</v>
      </c>
      <c r="G1652" s="13">
        <f t="shared" si="304"/>
        <v>0</v>
      </c>
      <c r="H1652" s="13">
        <f t="shared" si="305"/>
        <v>1.0441689952545881</v>
      </c>
      <c r="I1652" s="16">
        <f t="shared" si="312"/>
        <v>4.9661510442470567</v>
      </c>
      <c r="J1652" s="13">
        <f t="shared" si="306"/>
        <v>4.9602176894425867</v>
      </c>
      <c r="K1652" s="13">
        <f t="shared" si="307"/>
        <v>5.9333548044699924E-3</v>
      </c>
      <c r="L1652" s="13">
        <f t="shared" si="308"/>
        <v>0</v>
      </c>
      <c r="M1652" s="13">
        <f t="shared" si="313"/>
        <v>1.1427506658303627E-3</v>
      </c>
      <c r="N1652" s="13">
        <f t="shared" si="309"/>
        <v>7.0850541281482487E-4</v>
      </c>
      <c r="O1652" s="13">
        <f t="shared" si="310"/>
        <v>7.0850541281482487E-4</v>
      </c>
      <c r="Q1652">
        <v>20.043604796026859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1.9651767227861561</v>
      </c>
      <c r="G1653" s="13">
        <f t="shared" si="304"/>
        <v>0</v>
      </c>
      <c r="H1653" s="13">
        <f t="shared" si="305"/>
        <v>1.9651767227861561</v>
      </c>
      <c r="I1653" s="16">
        <f t="shared" si="312"/>
        <v>1.9711100775906261</v>
      </c>
      <c r="J1653" s="13">
        <f t="shared" si="306"/>
        <v>1.9706121454455459</v>
      </c>
      <c r="K1653" s="13">
        <f t="shared" si="307"/>
        <v>4.9793214508020434E-4</v>
      </c>
      <c r="L1653" s="13">
        <f t="shared" si="308"/>
        <v>0</v>
      </c>
      <c r="M1653" s="13">
        <f t="shared" si="313"/>
        <v>4.3424525301553787E-4</v>
      </c>
      <c r="N1653" s="13">
        <f t="shared" si="309"/>
        <v>2.6923205686963346E-4</v>
      </c>
      <c r="O1653" s="13">
        <f t="shared" si="310"/>
        <v>2.6923205686963346E-4</v>
      </c>
      <c r="Q1653">
        <v>17.974917398708641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0.74908668056346495</v>
      </c>
      <c r="G1654" s="13">
        <f t="shared" si="304"/>
        <v>0</v>
      </c>
      <c r="H1654" s="13">
        <f t="shared" si="305"/>
        <v>0.74908668056346495</v>
      </c>
      <c r="I1654" s="16">
        <f t="shared" si="312"/>
        <v>0.74958461270854515</v>
      </c>
      <c r="J1654" s="13">
        <f t="shared" si="306"/>
        <v>0.7495466015128126</v>
      </c>
      <c r="K1654" s="13">
        <f t="shared" si="307"/>
        <v>3.8011195732545744E-5</v>
      </c>
      <c r="L1654" s="13">
        <f t="shared" si="308"/>
        <v>0</v>
      </c>
      <c r="M1654" s="13">
        <f t="shared" si="313"/>
        <v>1.6501319614590441E-4</v>
      </c>
      <c r="N1654" s="13">
        <f t="shared" si="309"/>
        <v>1.0230818161046073E-4</v>
      </c>
      <c r="O1654" s="13">
        <f t="shared" si="310"/>
        <v>1.0230818161046073E-4</v>
      </c>
      <c r="Q1654">
        <v>15.64600292777498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86.177561392944526</v>
      </c>
      <c r="G1655" s="13">
        <f t="shared" si="304"/>
        <v>7.5052568325255731</v>
      </c>
      <c r="H1655" s="13">
        <f t="shared" si="305"/>
        <v>78.672304560418951</v>
      </c>
      <c r="I1655" s="16">
        <f t="shared" si="312"/>
        <v>78.672342571614678</v>
      </c>
      <c r="J1655" s="13">
        <f t="shared" si="306"/>
        <v>51.93569613394714</v>
      </c>
      <c r="K1655" s="13">
        <f t="shared" si="307"/>
        <v>26.736646437667538</v>
      </c>
      <c r="L1655" s="13">
        <f t="shared" si="308"/>
        <v>0</v>
      </c>
      <c r="M1655" s="13">
        <f t="shared" si="313"/>
        <v>6.270501453544368E-5</v>
      </c>
      <c r="N1655" s="13">
        <f t="shared" si="309"/>
        <v>3.887710901197508E-5</v>
      </c>
      <c r="O1655" s="13">
        <f t="shared" si="310"/>
        <v>7.5052957096345851</v>
      </c>
      <c r="Q1655">
        <v>14.58878459354839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14.64234752678469</v>
      </c>
      <c r="G1656" s="13">
        <f t="shared" si="304"/>
        <v>0</v>
      </c>
      <c r="H1656" s="13">
        <f t="shared" si="305"/>
        <v>14.64234752678469</v>
      </c>
      <c r="I1656" s="16">
        <f t="shared" si="312"/>
        <v>41.378993964452228</v>
      </c>
      <c r="J1656" s="13">
        <f t="shared" si="306"/>
        <v>36.601194145501609</v>
      </c>
      <c r="K1656" s="13">
        <f t="shared" si="307"/>
        <v>4.7777998189506192</v>
      </c>
      <c r="L1656" s="13">
        <f t="shared" si="308"/>
        <v>0</v>
      </c>
      <c r="M1656" s="13">
        <f t="shared" si="313"/>
        <v>2.3827905523468601E-5</v>
      </c>
      <c r="N1656" s="13">
        <f t="shared" si="309"/>
        <v>1.4773301424550532E-5</v>
      </c>
      <c r="O1656" s="13">
        <f t="shared" si="310"/>
        <v>1.4773301424550532E-5</v>
      </c>
      <c r="Q1656">
        <v>16.399278408284349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9.0199441443709269E-2</v>
      </c>
      <c r="G1657" s="13">
        <f t="shared" si="304"/>
        <v>0</v>
      </c>
      <c r="H1657" s="13">
        <f t="shared" si="305"/>
        <v>9.0199441443709269E-2</v>
      </c>
      <c r="I1657" s="16">
        <f t="shared" si="312"/>
        <v>4.8679992603943285</v>
      </c>
      <c r="J1657" s="13">
        <f t="shared" si="306"/>
        <v>4.8631920069086263</v>
      </c>
      <c r="K1657" s="13">
        <f t="shared" si="307"/>
        <v>4.807253485702212E-3</v>
      </c>
      <c r="L1657" s="13">
        <f t="shared" si="308"/>
        <v>0</v>
      </c>
      <c r="M1657" s="13">
        <f t="shared" si="313"/>
        <v>9.0546040989180684E-6</v>
      </c>
      <c r="N1657" s="13">
        <f t="shared" si="309"/>
        <v>5.6138545413292026E-6</v>
      </c>
      <c r="O1657" s="13">
        <f t="shared" si="310"/>
        <v>5.6138545413292026E-6</v>
      </c>
      <c r="Q1657">
        <v>21.109175809687301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2.3945812201622401</v>
      </c>
      <c r="G1658" s="13">
        <f t="shared" si="304"/>
        <v>0</v>
      </c>
      <c r="H1658" s="13">
        <f t="shared" si="305"/>
        <v>2.3945812201622401</v>
      </c>
      <c r="I1658" s="16">
        <f t="shared" si="312"/>
        <v>2.3993884736479423</v>
      </c>
      <c r="J1658" s="13">
        <f t="shared" si="306"/>
        <v>2.3990243413222663</v>
      </c>
      <c r="K1658" s="13">
        <f t="shared" si="307"/>
        <v>3.6413232567600318E-4</v>
      </c>
      <c r="L1658" s="13">
        <f t="shared" si="308"/>
        <v>0</v>
      </c>
      <c r="M1658" s="13">
        <f t="shared" si="313"/>
        <v>3.4407495575888658E-6</v>
      </c>
      <c r="N1658" s="13">
        <f t="shared" si="309"/>
        <v>2.1332647257050967E-6</v>
      </c>
      <c r="O1658" s="13">
        <f t="shared" si="310"/>
        <v>2.1332647257050967E-6</v>
      </c>
      <c r="Q1658">
        <v>24.371350849903511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14.52487583990203</v>
      </c>
      <c r="G1659" s="13">
        <f t="shared" si="304"/>
        <v>0</v>
      </c>
      <c r="H1659" s="13">
        <f t="shared" si="305"/>
        <v>14.52487583990203</v>
      </c>
      <c r="I1659" s="16">
        <f t="shared" si="312"/>
        <v>14.525239972227705</v>
      </c>
      <c r="J1659" s="13">
        <f t="shared" si="306"/>
        <v>14.471593204504122</v>
      </c>
      <c r="K1659" s="13">
        <f t="shared" si="307"/>
        <v>5.3646767723583011E-2</v>
      </c>
      <c r="L1659" s="13">
        <f t="shared" si="308"/>
        <v>0</v>
      </c>
      <c r="M1659" s="13">
        <f t="shared" si="313"/>
        <v>1.3074848318837691E-6</v>
      </c>
      <c r="N1659" s="13">
        <f t="shared" si="309"/>
        <v>8.106405957679368E-7</v>
      </c>
      <c r="O1659" s="13">
        <f t="shared" si="310"/>
        <v>8.106405957679368E-7</v>
      </c>
      <c r="Q1659">
        <v>27.29154563611587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1.2433636407397879</v>
      </c>
      <c r="G1660" s="13">
        <f t="shared" si="304"/>
        <v>0</v>
      </c>
      <c r="H1660" s="13">
        <f t="shared" si="305"/>
        <v>1.2433636407397879</v>
      </c>
      <c r="I1660" s="16">
        <f t="shared" si="312"/>
        <v>1.2970104084633709</v>
      </c>
      <c r="J1660" s="13">
        <f t="shared" si="306"/>
        <v>1.2969850239444762</v>
      </c>
      <c r="K1660" s="13">
        <f t="shared" si="307"/>
        <v>2.5384518894666641E-5</v>
      </c>
      <c r="L1660" s="13">
        <f t="shared" si="308"/>
        <v>0</v>
      </c>
      <c r="M1660" s="13">
        <f t="shared" si="313"/>
        <v>4.9684423611583229E-7</v>
      </c>
      <c r="N1660" s="13">
        <f t="shared" si="309"/>
        <v>3.0804342639181604E-7</v>
      </c>
      <c r="O1660" s="13">
        <f t="shared" si="310"/>
        <v>3.0804342639181604E-7</v>
      </c>
      <c r="Q1660">
        <v>30.361457000000009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10.78258035351908</v>
      </c>
      <c r="G1661" s="13">
        <f t="shared" si="304"/>
        <v>0</v>
      </c>
      <c r="H1661" s="13">
        <f t="shared" si="305"/>
        <v>10.78258035351908</v>
      </c>
      <c r="I1661" s="16">
        <f t="shared" si="312"/>
        <v>10.782605738037974</v>
      </c>
      <c r="J1661" s="13">
        <f t="shared" si="306"/>
        <v>10.763308724846098</v>
      </c>
      <c r="K1661" s="13">
        <f t="shared" si="307"/>
        <v>1.9297013191875934E-2</v>
      </c>
      <c r="L1661" s="13">
        <f t="shared" si="308"/>
        <v>0</v>
      </c>
      <c r="M1661" s="13">
        <f t="shared" si="313"/>
        <v>1.8880080972401625E-7</v>
      </c>
      <c r="N1661" s="13">
        <f t="shared" si="309"/>
        <v>1.1705650202889008E-7</v>
      </c>
      <c r="O1661" s="13">
        <f t="shared" si="310"/>
        <v>1.1705650202889008E-7</v>
      </c>
      <c r="Q1661">
        <v>28.256585844712959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2.9993758895539302</v>
      </c>
      <c r="G1662" s="13">
        <f t="shared" si="304"/>
        <v>0</v>
      </c>
      <c r="H1662" s="13">
        <f t="shared" si="305"/>
        <v>2.9993758895539302</v>
      </c>
      <c r="I1662" s="16">
        <f t="shared" si="312"/>
        <v>3.0186729027458061</v>
      </c>
      <c r="J1662" s="13">
        <f t="shared" si="306"/>
        <v>3.0181144749006337</v>
      </c>
      <c r="K1662" s="13">
        <f t="shared" si="307"/>
        <v>5.5842784517246002E-4</v>
      </c>
      <c r="L1662" s="13">
        <f t="shared" si="308"/>
        <v>0</v>
      </c>
      <c r="M1662" s="13">
        <f t="shared" si="313"/>
        <v>7.1744307695126177E-8</v>
      </c>
      <c r="N1662" s="13">
        <f t="shared" si="309"/>
        <v>4.4481470770978227E-8</v>
      </c>
      <c r="O1662" s="13">
        <f t="shared" si="310"/>
        <v>4.4481470770978227E-8</v>
      </c>
      <c r="Q1662">
        <v>26.25164261739442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5.6424738525415323</v>
      </c>
      <c r="G1663" s="13">
        <f t="shared" si="304"/>
        <v>0</v>
      </c>
      <c r="H1663" s="13">
        <f t="shared" si="305"/>
        <v>5.6424738525415323</v>
      </c>
      <c r="I1663" s="16">
        <f t="shared" si="312"/>
        <v>5.6430322803867048</v>
      </c>
      <c r="J1663" s="13">
        <f t="shared" si="306"/>
        <v>5.6372623105740978</v>
      </c>
      <c r="K1663" s="13">
        <f t="shared" si="307"/>
        <v>5.7699698126070231E-3</v>
      </c>
      <c r="L1663" s="13">
        <f t="shared" si="308"/>
        <v>0</v>
      </c>
      <c r="M1663" s="13">
        <f t="shared" si="313"/>
        <v>2.726283692414795E-8</v>
      </c>
      <c r="N1663" s="13">
        <f t="shared" si="309"/>
        <v>1.6902958892971729E-8</v>
      </c>
      <c r="O1663" s="13">
        <f t="shared" si="310"/>
        <v>1.6902958892971729E-8</v>
      </c>
      <c r="Q1663">
        <v>22.955406867288598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8.8138632922090288E-2</v>
      </c>
      <c r="G1664" s="13">
        <f t="shared" si="304"/>
        <v>0</v>
      </c>
      <c r="H1664" s="13">
        <f t="shared" si="305"/>
        <v>8.8138632922090288E-2</v>
      </c>
      <c r="I1664" s="16">
        <f t="shared" si="312"/>
        <v>9.3908602734697311E-2</v>
      </c>
      <c r="J1664" s="13">
        <f t="shared" si="306"/>
        <v>9.3908567585820807E-2</v>
      </c>
      <c r="K1664" s="13">
        <f t="shared" si="307"/>
        <v>3.5148876503798832E-8</v>
      </c>
      <c r="L1664" s="13">
        <f t="shared" si="308"/>
        <v>0</v>
      </c>
      <c r="M1664" s="13">
        <f t="shared" si="313"/>
        <v>1.0359878031176221E-8</v>
      </c>
      <c r="N1664" s="13">
        <f t="shared" si="309"/>
        <v>6.4231243793292567E-9</v>
      </c>
      <c r="O1664" s="13">
        <f t="shared" si="310"/>
        <v>6.4231243793292567E-9</v>
      </c>
      <c r="Q1664">
        <v>20.990298358787001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62.65490465507029</v>
      </c>
      <c r="G1665" s="13">
        <f t="shared" si="304"/>
        <v>4.1097353330404198</v>
      </c>
      <c r="H1665" s="13">
        <f t="shared" si="305"/>
        <v>58.545169322029871</v>
      </c>
      <c r="I1665" s="16">
        <f t="shared" si="312"/>
        <v>58.54516935717875</v>
      </c>
      <c r="J1665" s="13">
        <f t="shared" si="306"/>
        <v>49.430950978357998</v>
      </c>
      <c r="K1665" s="13">
        <f t="shared" si="307"/>
        <v>9.1142183788207518</v>
      </c>
      <c r="L1665" s="13">
        <f t="shared" si="308"/>
        <v>0</v>
      </c>
      <c r="M1665" s="13">
        <f t="shared" si="313"/>
        <v>3.9367536518469644E-9</v>
      </c>
      <c r="N1665" s="13">
        <f t="shared" si="309"/>
        <v>2.4407872641451179E-9</v>
      </c>
      <c r="O1665" s="13">
        <f t="shared" si="310"/>
        <v>4.109735335481207</v>
      </c>
      <c r="Q1665">
        <v>18.693942819484089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27.170728448315579</v>
      </c>
      <c r="G1666" s="13">
        <f t="shared" si="304"/>
        <v>0</v>
      </c>
      <c r="H1666" s="13">
        <f t="shared" si="305"/>
        <v>27.170728448315579</v>
      </c>
      <c r="I1666" s="16">
        <f t="shared" si="312"/>
        <v>36.284946827136331</v>
      </c>
      <c r="J1666" s="13">
        <f t="shared" si="306"/>
        <v>32.809978652266473</v>
      </c>
      <c r="K1666" s="13">
        <f t="shared" si="307"/>
        <v>3.4749681748698578</v>
      </c>
      <c r="L1666" s="13">
        <f t="shared" si="308"/>
        <v>0</v>
      </c>
      <c r="M1666" s="13">
        <f t="shared" si="313"/>
        <v>1.4959663877018466E-9</v>
      </c>
      <c r="N1666" s="13">
        <f t="shared" si="309"/>
        <v>9.2749916037514485E-10</v>
      </c>
      <c r="O1666" s="13">
        <f t="shared" si="310"/>
        <v>9.2749916037514485E-10</v>
      </c>
      <c r="Q1666">
        <v>16.099497593548389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10.74743712477386</v>
      </c>
      <c r="G1667" s="13">
        <f t="shared" si="304"/>
        <v>0</v>
      </c>
      <c r="H1667" s="13">
        <f t="shared" si="305"/>
        <v>10.74743712477386</v>
      </c>
      <c r="I1667" s="16">
        <f t="shared" si="312"/>
        <v>14.222405299643718</v>
      </c>
      <c r="J1667" s="13">
        <f t="shared" si="306"/>
        <v>13.973107804550066</v>
      </c>
      <c r="K1667" s="13">
        <f t="shared" si="307"/>
        <v>0.24929749509365173</v>
      </c>
      <c r="L1667" s="13">
        <f t="shared" si="308"/>
        <v>0</v>
      </c>
      <c r="M1667" s="13">
        <f t="shared" si="313"/>
        <v>5.6846722732670174E-10</v>
      </c>
      <c r="N1667" s="13">
        <f t="shared" si="309"/>
        <v>3.5244968094255507E-10</v>
      </c>
      <c r="O1667" s="13">
        <f t="shared" si="310"/>
        <v>3.5244968094255507E-10</v>
      </c>
      <c r="Q1667">
        <v>15.74717659335291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37.775192890230308</v>
      </c>
      <c r="G1668" s="13">
        <f t="shared" si="304"/>
        <v>0.51832144047250284</v>
      </c>
      <c r="H1668" s="13">
        <f t="shared" si="305"/>
        <v>37.256871449757803</v>
      </c>
      <c r="I1668" s="16">
        <f t="shared" si="312"/>
        <v>37.506168944851453</v>
      </c>
      <c r="J1668" s="13">
        <f t="shared" si="306"/>
        <v>34.565685371289682</v>
      </c>
      <c r="K1668" s="13">
        <f t="shared" si="307"/>
        <v>2.9404835735617709</v>
      </c>
      <c r="L1668" s="13">
        <f t="shared" si="308"/>
        <v>0</v>
      </c>
      <c r="M1668" s="13">
        <f t="shared" si="313"/>
        <v>2.1601754638414667E-10</v>
      </c>
      <c r="N1668" s="13">
        <f t="shared" si="309"/>
        <v>1.3393087875817092E-10</v>
      </c>
      <c r="O1668" s="13">
        <f t="shared" si="310"/>
        <v>0.5183214406064337</v>
      </c>
      <c r="Q1668">
        <v>18.195535150752459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11.05179929558059</v>
      </c>
      <c r="G1669" s="13">
        <f t="shared" si="304"/>
        <v>0</v>
      </c>
      <c r="H1669" s="13">
        <f t="shared" si="305"/>
        <v>11.05179929558059</v>
      </c>
      <c r="I1669" s="16">
        <f t="shared" si="312"/>
        <v>13.992282869142361</v>
      </c>
      <c r="J1669" s="13">
        <f t="shared" si="306"/>
        <v>13.837798735228649</v>
      </c>
      <c r="K1669" s="13">
        <f t="shared" si="307"/>
        <v>0.15448413391371218</v>
      </c>
      <c r="L1669" s="13">
        <f t="shared" si="308"/>
        <v>0</v>
      </c>
      <c r="M1669" s="13">
        <f t="shared" si="313"/>
        <v>8.2086667625975746E-11</v>
      </c>
      <c r="N1669" s="13">
        <f t="shared" si="309"/>
        <v>5.0893733928104959E-11</v>
      </c>
      <c r="O1669" s="13">
        <f t="shared" si="310"/>
        <v>5.0893733928104959E-11</v>
      </c>
      <c r="Q1669">
        <v>18.866038928507859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6.8596098773683681E-2</v>
      </c>
      <c r="G1670" s="13">
        <f t="shared" ref="G1670:G1733" si="315">IF((F1670-$J$2)&gt;0,$I$2*(F1670-$J$2),0)</f>
        <v>0</v>
      </c>
      <c r="H1670" s="13">
        <f t="shared" ref="H1670:H1733" si="316">F1670-G1670</f>
        <v>6.8596098773683681E-2</v>
      </c>
      <c r="I1670" s="16">
        <f t="shared" si="312"/>
        <v>0.22308023268739585</v>
      </c>
      <c r="J1670" s="13">
        <f t="shared" ref="J1670:J1733" si="317">I1670/SQRT(1+(I1670/($K$2*(300+(25*Q1670)+0.05*(Q1670)^3)))^2)</f>
        <v>0.22307971560958129</v>
      </c>
      <c r="K1670" s="13">
        <f t="shared" ref="K1670:K1733" si="318">I1670-J1670</f>
        <v>5.1707781456578061E-7</v>
      </c>
      <c r="L1670" s="13">
        <f t="shared" ref="L1670:L1733" si="319">IF(K1670&gt;$N$2,(K1670-$N$2)/$L$2,0)</f>
        <v>0</v>
      </c>
      <c r="M1670" s="13">
        <f t="shared" si="313"/>
        <v>3.1192933697870787E-11</v>
      </c>
      <c r="N1670" s="13">
        <f t="shared" ref="N1670:N1733" si="320">$M$2*M1670</f>
        <v>1.9339618892679889E-11</v>
      </c>
      <c r="O1670" s="13">
        <f t="shared" ref="O1670:O1733" si="321">N1670+G1670</f>
        <v>1.9339618892679889E-11</v>
      </c>
      <c r="Q1670">
        <v>20.333675675950591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9.3192232823925927E-2</v>
      </c>
      <c r="G1671" s="13">
        <f t="shared" si="315"/>
        <v>0</v>
      </c>
      <c r="H1671" s="13">
        <f t="shared" si="316"/>
        <v>9.3192232823925927E-2</v>
      </c>
      <c r="I1671" s="16">
        <f t="shared" ref="I1671:I1734" si="323">H1671+K1670-L1670</f>
        <v>9.3192749901740493E-2</v>
      </c>
      <c r="J1671" s="13">
        <f t="shared" si="317"/>
        <v>9.3192731906586779E-2</v>
      </c>
      <c r="K1671" s="13">
        <f t="shared" si="318"/>
        <v>1.799515371436744E-8</v>
      </c>
      <c r="L1671" s="13">
        <f t="shared" si="319"/>
        <v>0</v>
      </c>
      <c r="M1671" s="13">
        <f t="shared" ref="M1671:M1734" si="324">L1671+M1670-N1670</f>
        <v>1.1853314805190898E-11</v>
      </c>
      <c r="N1671" s="13">
        <f t="shared" si="320"/>
        <v>7.3490551792183568E-12</v>
      </c>
      <c r="O1671" s="13">
        <f t="shared" si="321"/>
        <v>7.3490551792183568E-12</v>
      </c>
      <c r="Q1671">
        <v>25.596203727504399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27.164588267140399</v>
      </c>
      <c r="G1672" s="13">
        <f t="shared" si="315"/>
        <v>0</v>
      </c>
      <c r="H1672" s="13">
        <f t="shared" si="316"/>
        <v>27.164588267140399</v>
      </c>
      <c r="I1672" s="16">
        <f t="shared" si="323"/>
        <v>27.164588285135551</v>
      </c>
      <c r="J1672" s="13">
        <f t="shared" si="317"/>
        <v>26.902487873684176</v>
      </c>
      <c r="K1672" s="13">
        <f t="shared" si="318"/>
        <v>0.26210041145137453</v>
      </c>
      <c r="L1672" s="13">
        <f t="shared" si="319"/>
        <v>0</v>
      </c>
      <c r="M1672" s="13">
        <f t="shared" si="324"/>
        <v>4.5042596259725413E-12</v>
      </c>
      <c r="N1672" s="13">
        <f t="shared" si="320"/>
        <v>2.7926409681029756E-12</v>
      </c>
      <c r="O1672" s="13">
        <f t="shared" si="321"/>
        <v>2.7926409681029756E-12</v>
      </c>
      <c r="Q1672">
        <v>29.37792700000001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2.608871384004769</v>
      </c>
      <c r="G1673" s="13">
        <f t="shared" si="315"/>
        <v>0</v>
      </c>
      <c r="H1673" s="13">
        <f t="shared" si="316"/>
        <v>2.608871384004769</v>
      </c>
      <c r="I1673" s="16">
        <f t="shared" si="323"/>
        <v>2.8709717954561436</v>
      </c>
      <c r="J1673" s="13">
        <f t="shared" si="317"/>
        <v>2.8705276505930204</v>
      </c>
      <c r="K1673" s="13">
        <f t="shared" si="318"/>
        <v>4.441448631231637E-4</v>
      </c>
      <c r="L1673" s="13">
        <f t="shared" si="319"/>
        <v>0</v>
      </c>
      <c r="M1673" s="13">
        <f t="shared" si="324"/>
        <v>1.7116186578695657E-12</v>
      </c>
      <c r="N1673" s="13">
        <f t="shared" si="320"/>
        <v>1.0612035678791307E-12</v>
      </c>
      <c r="O1673" s="13">
        <f t="shared" si="321"/>
        <v>1.0612035678791307E-12</v>
      </c>
      <c r="Q1673">
        <v>26.82201367215718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8.4578829554611161</v>
      </c>
      <c r="G1674" s="13">
        <f t="shared" si="315"/>
        <v>0</v>
      </c>
      <c r="H1674" s="13">
        <f t="shared" si="316"/>
        <v>8.4578829554611161</v>
      </c>
      <c r="I1674" s="16">
        <f t="shared" si="323"/>
        <v>8.4583271003242402</v>
      </c>
      <c r="J1674" s="13">
        <f t="shared" si="317"/>
        <v>8.4455025313275733</v>
      </c>
      <c r="K1674" s="13">
        <f t="shared" si="318"/>
        <v>1.2824568996666841E-2</v>
      </c>
      <c r="L1674" s="13">
        <f t="shared" si="319"/>
        <v>0</v>
      </c>
      <c r="M1674" s="13">
        <f t="shared" si="324"/>
        <v>6.50415089990435E-13</v>
      </c>
      <c r="N1674" s="13">
        <f t="shared" si="320"/>
        <v>4.0325735579406968E-13</v>
      </c>
      <c r="O1674" s="13">
        <f t="shared" si="321"/>
        <v>4.0325735579406968E-13</v>
      </c>
      <c r="Q1674">
        <v>25.925966814352929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0.81710520124012354</v>
      </c>
      <c r="G1675" s="13">
        <f t="shared" si="315"/>
        <v>0</v>
      </c>
      <c r="H1675" s="13">
        <f t="shared" si="316"/>
        <v>0.81710520124012354</v>
      </c>
      <c r="I1675" s="16">
        <f t="shared" si="323"/>
        <v>0.82992977023679038</v>
      </c>
      <c r="J1675" s="13">
        <f t="shared" si="317"/>
        <v>0.82991306420647359</v>
      </c>
      <c r="K1675" s="13">
        <f t="shared" si="318"/>
        <v>1.6706030316782083E-5</v>
      </c>
      <c r="L1675" s="13">
        <f t="shared" si="319"/>
        <v>0</v>
      </c>
      <c r="M1675" s="13">
        <f t="shared" si="324"/>
        <v>2.4715773419636532E-13</v>
      </c>
      <c r="N1675" s="13">
        <f t="shared" si="320"/>
        <v>1.532377952017465E-13</v>
      </c>
      <c r="O1675" s="13">
        <f t="shared" si="321"/>
        <v>1.532377952017465E-13</v>
      </c>
      <c r="Q1675">
        <v>23.636143451086049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0.4346950067535712</v>
      </c>
      <c r="G1676" s="13">
        <f t="shared" si="315"/>
        <v>0</v>
      </c>
      <c r="H1676" s="13">
        <f t="shared" si="316"/>
        <v>0.4346950067535712</v>
      </c>
      <c r="I1676" s="16">
        <f t="shared" si="323"/>
        <v>0.43471171278388798</v>
      </c>
      <c r="J1676" s="13">
        <f t="shared" si="317"/>
        <v>0.43470802440896472</v>
      </c>
      <c r="K1676" s="13">
        <f t="shared" si="318"/>
        <v>3.6883749232607954E-6</v>
      </c>
      <c r="L1676" s="13">
        <f t="shared" si="319"/>
        <v>0</v>
      </c>
      <c r="M1676" s="13">
        <f t="shared" si="324"/>
        <v>9.3919938994618817E-14</v>
      </c>
      <c r="N1676" s="13">
        <f t="shared" si="320"/>
        <v>5.8230362176663664E-14</v>
      </c>
      <c r="O1676" s="13">
        <f t="shared" si="321"/>
        <v>5.8230362176663664E-14</v>
      </c>
      <c r="Q1676">
        <v>20.592787984987421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6.952321599023456E-2</v>
      </c>
      <c r="G1677" s="13">
        <f t="shared" si="315"/>
        <v>0</v>
      </c>
      <c r="H1677" s="13">
        <f t="shared" si="316"/>
        <v>6.952321599023456E-2</v>
      </c>
      <c r="I1677" s="16">
        <f t="shared" si="323"/>
        <v>6.9526904365157821E-2</v>
      </c>
      <c r="J1677" s="13">
        <f t="shared" si="317"/>
        <v>6.9526882815635724E-2</v>
      </c>
      <c r="K1677" s="13">
        <f t="shared" si="318"/>
        <v>2.1549522097319418E-8</v>
      </c>
      <c r="L1677" s="13">
        <f t="shared" si="319"/>
        <v>0</v>
      </c>
      <c r="M1677" s="13">
        <f t="shared" si="324"/>
        <v>3.5689576817955154E-14</v>
      </c>
      <c r="N1677" s="13">
        <f t="shared" si="320"/>
        <v>2.2127537627132197E-14</v>
      </c>
      <c r="O1677" s="13">
        <f t="shared" si="321"/>
        <v>2.2127537627132197E-14</v>
      </c>
      <c r="Q1677">
        <v>18.076302846433212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13.73831570822381</v>
      </c>
      <c r="G1678" s="13">
        <f t="shared" si="315"/>
        <v>0</v>
      </c>
      <c r="H1678" s="13">
        <f t="shared" si="316"/>
        <v>13.73831570822381</v>
      </c>
      <c r="I1678" s="16">
        <f t="shared" si="323"/>
        <v>13.738315729773332</v>
      </c>
      <c r="J1678" s="13">
        <f t="shared" si="317"/>
        <v>13.501622001415242</v>
      </c>
      <c r="K1678" s="13">
        <f t="shared" si="318"/>
        <v>0.23669372835808922</v>
      </c>
      <c r="L1678" s="13">
        <f t="shared" si="319"/>
        <v>0</v>
      </c>
      <c r="M1678" s="13">
        <f t="shared" si="324"/>
        <v>1.3562039190822957E-14</v>
      </c>
      <c r="N1678" s="13">
        <f t="shared" si="320"/>
        <v>8.4084642983102325E-15</v>
      </c>
      <c r="O1678" s="13">
        <f t="shared" si="321"/>
        <v>8.4084642983102325E-15</v>
      </c>
      <c r="Q1678">
        <v>15.37836959354839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0.35297692354525612</v>
      </c>
      <c r="G1679" s="13">
        <f t="shared" si="315"/>
        <v>0</v>
      </c>
      <c r="H1679" s="13">
        <f t="shared" si="316"/>
        <v>0.35297692354525612</v>
      </c>
      <c r="I1679" s="16">
        <f t="shared" si="323"/>
        <v>0.58967065190334533</v>
      </c>
      <c r="J1679" s="13">
        <f t="shared" si="317"/>
        <v>0.58965337565522002</v>
      </c>
      <c r="K1679" s="13">
        <f t="shared" si="318"/>
        <v>1.7276248125308591E-5</v>
      </c>
      <c r="L1679" s="13">
        <f t="shared" si="319"/>
        <v>0</v>
      </c>
      <c r="M1679" s="13">
        <f t="shared" si="324"/>
        <v>5.1535748925127245E-15</v>
      </c>
      <c r="N1679" s="13">
        <f t="shared" si="320"/>
        <v>3.1952164333578891E-15</v>
      </c>
      <c r="O1679" s="13">
        <f t="shared" si="321"/>
        <v>3.1952164333578891E-15</v>
      </c>
      <c r="Q1679">
        <v>16.13664102762154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4.6135984033090202E-2</v>
      </c>
      <c r="G1680" s="13">
        <f t="shared" si="315"/>
        <v>0</v>
      </c>
      <c r="H1680" s="13">
        <f t="shared" si="316"/>
        <v>4.6135984033090202E-2</v>
      </c>
      <c r="I1680" s="16">
        <f t="shared" si="323"/>
        <v>4.6153260281215511E-2</v>
      </c>
      <c r="J1680" s="13">
        <f t="shared" si="317"/>
        <v>4.6153255649844453E-2</v>
      </c>
      <c r="K1680" s="13">
        <f t="shared" si="318"/>
        <v>4.631371057495226E-9</v>
      </c>
      <c r="L1680" s="13">
        <f t="shared" si="319"/>
        <v>0</v>
      </c>
      <c r="M1680" s="13">
        <f t="shared" si="324"/>
        <v>1.9583584591548353E-15</v>
      </c>
      <c r="N1680" s="13">
        <f t="shared" si="320"/>
        <v>1.214182244675998E-15</v>
      </c>
      <c r="O1680" s="13">
        <f t="shared" si="321"/>
        <v>1.214182244675998E-15</v>
      </c>
      <c r="Q1680">
        <v>20.25356196755147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19.941496145615449</v>
      </c>
      <c r="G1681" s="13">
        <f t="shared" si="315"/>
        <v>0</v>
      </c>
      <c r="H1681" s="13">
        <f t="shared" si="316"/>
        <v>19.941496145615449</v>
      </c>
      <c r="I1681" s="16">
        <f t="shared" si="323"/>
        <v>19.94149615024682</v>
      </c>
      <c r="J1681" s="13">
        <f t="shared" si="317"/>
        <v>19.450636865667029</v>
      </c>
      <c r="K1681" s="13">
        <f t="shared" si="318"/>
        <v>0.49085928457979122</v>
      </c>
      <c r="L1681" s="13">
        <f t="shared" si="319"/>
        <v>0</v>
      </c>
      <c r="M1681" s="13">
        <f t="shared" si="324"/>
        <v>7.4417621447883735E-16</v>
      </c>
      <c r="N1681" s="13">
        <f t="shared" si="320"/>
        <v>4.6138925297687916E-16</v>
      </c>
      <c r="O1681" s="13">
        <f t="shared" si="321"/>
        <v>4.6138925297687916E-16</v>
      </c>
      <c r="Q1681">
        <v>18.060432533322722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0.35738546724345238</v>
      </c>
      <c r="G1682" s="13">
        <f t="shared" si="315"/>
        <v>0</v>
      </c>
      <c r="H1682" s="13">
        <f t="shared" si="316"/>
        <v>0.35738546724345238</v>
      </c>
      <c r="I1682" s="16">
        <f t="shared" si="323"/>
        <v>0.84824475182324366</v>
      </c>
      <c r="J1682" s="13">
        <f t="shared" si="317"/>
        <v>0.84822470429576269</v>
      </c>
      <c r="K1682" s="13">
        <f t="shared" si="318"/>
        <v>2.0047527480970828E-5</v>
      </c>
      <c r="L1682" s="13">
        <f t="shared" si="319"/>
        <v>0</v>
      </c>
      <c r="M1682" s="13">
        <f t="shared" si="324"/>
        <v>2.8278696150195819E-16</v>
      </c>
      <c r="N1682" s="13">
        <f t="shared" si="320"/>
        <v>1.7532791613121408E-16</v>
      </c>
      <c r="O1682" s="13">
        <f t="shared" si="321"/>
        <v>1.7532791613121408E-16</v>
      </c>
      <c r="Q1682">
        <v>22.80474891159794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0.81565653460554544</v>
      </c>
      <c r="G1683" s="13">
        <f t="shared" si="315"/>
        <v>0</v>
      </c>
      <c r="H1683" s="13">
        <f t="shared" si="316"/>
        <v>0.81565653460554544</v>
      </c>
      <c r="I1683" s="16">
        <f t="shared" si="323"/>
        <v>0.81567658213302641</v>
      </c>
      <c r="J1683" s="13">
        <f t="shared" si="317"/>
        <v>0.81566808585308459</v>
      </c>
      <c r="K1683" s="13">
        <f t="shared" si="318"/>
        <v>8.4962799418164536E-6</v>
      </c>
      <c r="L1683" s="13">
        <f t="shared" si="319"/>
        <v>0</v>
      </c>
      <c r="M1683" s="13">
        <f t="shared" si="324"/>
        <v>1.0745904537074411E-16</v>
      </c>
      <c r="N1683" s="13">
        <f t="shared" si="320"/>
        <v>6.662460812986135E-17</v>
      </c>
      <c r="O1683" s="13">
        <f t="shared" si="321"/>
        <v>6.662460812986135E-17</v>
      </c>
      <c r="Q1683">
        <v>28.151465769873749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24.40444419456762</v>
      </c>
      <c r="G1684" s="13">
        <f t="shared" si="315"/>
        <v>0</v>
      </c>
      <c r="H1684" s="13">
        <f t="shared" si="316"/>
        <v>24.40444419456762</v>
      </c>
      <c r="I1684" s="16">
        <f t="shared" si="323"/>
        <v>24.404452690847563</v>
      </c>
      <c r="J1684" s="13">
        <f t="shared" si="317"/>
        <v>24.244903514415391</v>
      </c>
      <c r="K1684" s="13">
        <f t="shared" si="318"/>
        <v>0.15954917643217215</v>
      </c>
      <c r="L1684" s="13">
        <f t="shared" si="319"/>
        <v>0</v>
      </c>
      <c r="M1684" s="13">
        <f t="shared" si="324"/>
        <v>4.0834437240882764E-17</v>
      </c>
      <c r="N1684" s="13">
        <f t="shared" si="320"/>
        <v>2.5317351089347315E-17</v>
      </c>
      <c r="O1684" s="13">
        <f t="shared" si="321"/>
        <v>2.5317351089347315E-17</v>
      </c>
      <c r="Q1684">
        <v>30.726010000000009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22.69941424405166</v>
      </c>
      <c r="G1685" s="13">
        <f t="shared" si="315"/>
        <v>0</v>
      </c>
      <c r="H1685" s="13">
        <f t="shared" si="316"/>
        <v>22.69941424405166</v>
      </c>
      <c r="I1685" s="16">
        <f t="shared" si="323"/>
        <v>22.858963420483832</v>
      </c>
      <c r="J1685" s="13">
        <f t="shared" si="317"/>
        <v>22.673436437031175</v>
      </c>
      <c r="K1685" s="13">
        <f t="shared" si="318"/>
        <v>0.18552698345265739</v>
      </c>
      <c r="L1685" s="13">
        <f t="shared" si="319"/>
        <v>0</v>
      </c>
      <c r="M1685" s="13">
        <f t="shared" si="324"/>
        <v>1.5517086151535449E-17</v>
      </c>
      <c r="N1685" s="13">
        <f t="shared" si="320"/>
        <v>9.6205934139519788E-18</v>
      </c>
      <c r="O1685" s="13">
        <f t="shared" si="321"/>
        <v>9.6205934139519788E-18</v>
      </c>
      <c r="Q1685">
        <v>28.119787487143331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1.1605660309776</v>
      </c>
      <c r="G1686" s="13">
        <f t="shared" si="315"/>
        <v>0</v>
      </c>
      <c r="H1686" s="13">
        <f t="shared" si="316"/>
        <v>1.1605660309776</v>
      </c>
      <c r="I1686" s="16">
        <f t="shared" si="323"/>
        <v>1.3460930144302574</v>
      </c>
      <c r="J1686" s="13">
        <f t="shared" si="317"/>
        <v>1.3460609835494259</v>
      </c>
      <c r="K1686" s="13">
        <f t="shared" si="318"/>
        <v>3.2030880831479536E-5</v>
      </c>
      <c r="L1686" s="13">
        <f t="shared" si="319"/>
        <v>0</v>
      </c>
      <c r="M1686" s="13">
        <f t="shared" si="324"/>
        <v>5.8964927375834706E-18</v>
      </c>
      <c r="N1686" s="13">
        <f t="shared" si="320"/>
        <v>3.6558254973017514E-18</v>
      </c>
      <c r="O1686" s="13">
        <f t="shared" si="321"/>
        <v>3.6558254973017514E-18</v>
      </c>
      <c r="Q1686">
        <v>29.453807297064579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0.75422010445300436</v>
      </c>
      <c r="G1687" s="13">
        <f t="shared" si="315"/>
        <v>0</v>
      </c>
      <c r="H1687" s="13">
        <f t="shared" si="316"/>
        <v>0.75422010445300436</v>
      </c>
      <c r="I1687" s="16">
        <f t="shared" si="323"/>
        <v>0.75425213533383584</v>
      </c>
      <c r="J1687" s="13">
        <f t="shared" si="317"/>
        <v>0.75424580569312238</v>
      </c>
      <c r="K1687" s="13">
        <f t="shared" si="318"/>
        <v>6.3296407134538768E-6</v>
      </c>
      <c r="L1687" s="13">
        <f t="shared" si="319"/>
        <v>0</v>
      </c>
      <c r="M1687" s="13">
        <f t="shared" si="324"/>
        <v>2.2406672402817191E-18</v>
      </c>
      <c r="N1687" s="13">
        <f t="shared" si="320"/>
        <v>1.3892136889746659E-18</v>
      </c>
      <c r="O1687" s="13">
        <f t="shared" si="321"/>
        <v>1.3892136889746659E-18</v>
      </c>
      <c r="Q1687">
        <v>28.590685229020782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0.28398063316268068</v>
      </c>
      <c r="G1688" s="13">
        <f t="shared" si="315"/>
        <v>0</v>
      </c>
      <c r="H1688" s="13">
        <f t="shared" si="316"/>
        <v>0.28398063316268068</v>
      </c>
      <c r="I1688" s="16">
        <f t="shared" si="323"/>
        <v>0.28398696280339414</v>
      </c>
      <c r="J1688" s="13">
        <f t="shared" si="317"/>
        <v>0.28398620747045816</v>
      </c>
      <c r="K1688" s="13">
        <f t="shared" si="318"/>
        <v>7.5533293597551676E-7</v>
      </c>
      <c r="L1688" s="13">
        <f t="shared" si="319"/>
        <v>0</v>
      </c>
      <c r="M1688" s="13">
        <f t="shared" si="324"/>
        <v>8.514535513070532E-19</v>
      </c>
      <c r="N1688" s="13">
        <f t="shared" si="320"/>
        <v>5.2790120181037294E-19</v>
      </c>
      <c r="O1688" s="13">
        <f t="shared" si="321"/>
        <v>5.2790120181037294E-19</v>
      </c>
      <c r="Q1688">
        <v>22.776423169791268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103.4682155552881</v>
      </c>
      <c r="G1689" s="13">
        <f t="shared" si="315"/>
        <v>10.001181872058579</v>
      </c>
      <c r="H1689" s="13">
        <f t="shared" si="316"/>
        <v>93.467033683229516</v>
      </c>
      <c r="I1689" s="16">
        <f t="shared" si="323"/>
        <v>93.46703443856245</v>
      </c>
      <c r="J1689" s="13">
        <f t="shared" si="317"/>
        <v>63.630141536096815</v>
      </c>
      <c r="K1689" s="13">
        <f t="shared" si="318"/>
        <v>29.836892902465635</v>
      </c>
      <c r="L1689" s="13">
        <f t="shared" si="319"/>
        <v>0</v>
      </c>
      <c r="M1689" s="13">
        <f t="shared" si="324"/>
        <v>3.2355234949668025E-19</v>
      </c>
      <c r="N1689" s="13">
        <f t="shared" si="320"/>
        <v>2.0060245668794175E-19</v>
      </c>
      <c r="O1689" s="13">
        <f t="shared" si="321"/>
        <v>10.001181872058579</v>
      </c>
      <c r="Q1689">
        <v>17.843769593548391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2025-03-05T07:28:26Z</dcterms:modified>
</cp:coreProperties>
</file>