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NCC-NorESM1-M_r1i1p1_DMI-HIRHAM5_v1\"/>
    </mc:Choice>
  </mc:AlternateContent>
  <xr:revisionPtr revIDLastSave="0" documentId="13_ncr:1_{31CECA8D-7F2B-4934-A804-5E8D4860853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H1675" i="1"/>
  <c r="G1675" i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H1663" i="1"/>
  <c r="G1663" i="1"/>
  <c r="H1662" i="1"/>
  <c r="G1662" i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H1619" i="1"/>
  <c r="G1619" i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H1598" i="1"/>
  <c r="G1598" i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H1577" i="1"/>
  <c r="G1577" i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H1497" i="1"/>
  <c r="G1497" i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B1439" i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G1378" i="1"/>
  <c r="H1378" i="1" s="1"/>
  <c r="G1377" i="1"/>
  <c r="H1377" i="1" s="1"/>
  <c r="G1376" i="1"/>
  <c r="H1376" i="1" s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H1350" i="1"/>
  <c r="G1350" i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B1329" i="1"/>
  <c r="G1328" i="1"/>
  <c r="H1328" i="1" s="1"/>
  <c r="H1327" i="1"/>
  <c r="G1327" i="1"/>
  <c r="B1327" i="1"/>
  <c r="B1328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B1317" i="1"/>
  <c r="G1316" i="1"/>
  <c r="H1316" i="1" s="1"/>
  <c r="B1316" i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H1308" i="1"/>
  <c r="G1308" i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B1303" i="1" s="1"/>
  <c r="H1278" i="1"/>
  <c r="G1278" i="1"/>
  <c r="B1278" i="1"/>
  <c r="B1290" i="1" s="1"/>
  <c r="B1302" i="1" s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B1271" i="1"/>
  <c r="B1283" i="1" s="1"/>
  <c r="B1295" i="1" s="1"/>
  <c r="B1307" i="1" s="1"/>
  <c r="H1270" i="1"/>
  <c r="G1270" i="1"/>
  <c r="G1269" i="1"/>
  <c r="H1269" i="1" s="1"/>
  <c r="G1268" i="1"/>
  <c r="H1268" i="1" s="1"/>
  <c r="G1267" i="1"/>
  <c r="H1267" i="1" s="1"/>
  <c r="B1267" i="1"/>
  <c r="B1268" i="1" s="1"/>
  <c r="B1269" i="1" s="1"/>
  <c r="B1281" i="1" s="1"/>
  <c r="B1293" i="1" s="1"/>
  <c r="B1305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B1240" i="1"/>
  <c r="B1241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G1234" i="1"/>
  <c r="H1234" i="1" s="1"/>
  <c r="G1233" i="1"/>
  <c r="H1233" i="1" s="1"/>
  <c r="G1232" i="1"/>
  <c r="H1232" i="1" s="1"/>
  <c r="B1232" i="1"/>
  <c r="B1233" i="1" s="1"/>
  <c r="H1231" i="1"/>
  <c r="G1231" i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B1225" i="1"/>
  <c r="B1226" i="1" s="1"/>
  <c r="B1227" i="1" s="1"/>
  <c r="B1228" i="1" s="1"/>
  <c r="B1229" i="1" s="1"/>
  <c r="G1224" i="1"/>
  <c r="H1224" i="1" s="1"/>
  <c r="G1223" i="1"/>
  <c r="H1223" i="1" s="1"/>
  <c r="B1223" i="1"/>
  <c r="B1224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H1198" i="1"/>
  <c r="G1198" i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H1161" i="1"/>
  <c r="G1161" i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H1142" i="1"/>
  <c r="G1142" i="1"/>
  <c r="H1141" i="1"/>
  <c r="G1141" i="1"/>
  <c r="H1140" i="1"/>
  <c r="G1140" i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H1131" i="1"/>
  <c r="G1131" i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H1112" i="1"/>
  <c r="G1112" i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H1090" i="1"/>
  <c r="G1090" i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H1077" i="1"/>
  <c r="G1077" i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H1045" i="1"/>
  <c r="G1045" i="1"/>
  <c r="H1044" i="1"/>
  <c r="G1044" i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H1018" i="1"/>
  <c r="G1018" i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H1010" i="1"/>
  <c r="G1010" i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H999" i="1"/>
  <c r="G999" i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H981" i="1"/>
  <c r="G981" i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B956" i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G884" i="1"/>
  <c r="H884" i="1" s="1"/>
  <c r="B884" i="1"/>
  <c r="B896" i="1" s="1"/>
  <c r="B908" i="1" s="1"/>
  <c r="B920" i="1" s="1"/>
  <c r="B932" i="1" s="1"/>
  <c r="B944" i="1" s="1"/>
  <c r="H883" i="1"/>
  <c r="G883" i="1"/>
  <c r="H882" i="1"/>
  <c r="G882" i="1"/>
  <c r="B882" i="1"/>
  <c r="H881" i="1"/>
  <c r="G881" i="1"/>
  <c r="G880" i="1"/>
  <c r="H880" i="1" s="1"/>
  <c r="G879" i="1"/>
  <c r="H879" i="1" s="1"/>
  <c r="G878" i="1"/>
  <c r="H878" i="1" s="1"/>
  <c r="G877" i="1"/>
  <c r="H877" i="1" s="1"/>
  <c r="B877" i="1"/>
  <c r="H876" i="1"/>
  <c r="G876" i="1"/>
  <c r="G875" i="1"/>
  <c r="H875" i="1" s="1"/>
  <c r="B875" i="1"/>
  <c r="B876" i="1" s="1"/>
  <c r="G874" i="1"/>
  <c r="H874" i="1" s="1"/>
  <c r="G873" i="1"/>
  <c r="H873" i="1" s="1"/>
  <c r="G872" i="1"/>
  <c r="H872" i="1" s="1"/>
  <c r="G871" i="1"/>
  <c r="H871" i="1" s="1"/>
  <c r="B871" i="1"/>
  <c r="B872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0" i="1"/>
  <c r="H870" i="1" s="1"/>
  <c r="G869" i="1"/>
  <c r="H869" i="1" s="1"/>
  <c r="G868" i="1"/>
  <c r="H868" i="1" s="1"/>
  <c r="H867" i="1"/>
  <c r="G867" i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H831" i="1"/>
  <c r="G831" i="1"/>
  <c r="G830" i="1"/>
  <c r="H830" i="1" s="1"/>
  <c r="H829" i="1"/>
  <c r="G829" i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H819" i="1"/>
  <c r="G819" i="1"/>
  <c r="B819" i="1"/>
  <c r="B820" i="1" s="1"/>
  <c r="B821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H764" i="1"/>
  <c r="G764" i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H717" i="1"/>
  <c r="G717" i="1"/>
  <c r="G716" i="1"/>
  <c r="H716" i="1" s="1"/>
  <c r="G715" i="1"/>
  <c r="H715" i="1" s="1"/>
  <c r="G714" i="1"/>
  <c r="H714" i="1" s="1"/>
  <c r="H713" i="1"/>
  <c r="G713" i="1"/>
  <c r="G712" i="1"/>
  <c r="H712" i="1" s="1"/>
  <c r="H711" i="1"/>
  <c r="G711" i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H703" i="1"/>
  <c r="G703" i="1"/>
  <c r="G702" i="1"/>
  <c r="H702" i="1" s="1"/>
  <c r="G701" i="1"/>
  <c r="H701" i="1" s="1"/>
  <c r="G700" i="1"/>
  <c r="H700" i="1" s="1"/>
  <c r="H699" i="1"/>
  <c r="G699" i="1"/>
  <c r="H698" i="1"/>
  <c r="G698" i="1"/>
  <c r="H697" i="1"/>
  <c r="G697" i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H688" i="1"/>
  <c r="G688" i="1"/>
  <c r="G687" i="1"/>
  <c r="H687" i="1" s="1"/>
  <c r="G686" i="1"/>
  <c r="H686" i="1" s="1"/>
  <c r="H685" i="1"/>
  <c r="G685" i="1"/>
  <c r="G684" i="1"/>
  <c r="H684" i="1" s="1"/>
  <c r="G683" i="1"/>
  <c r="H683" i="1" s="1"/>
  <c r="H682" i="1"/>
  <c r="G682" i="1"/>
  <c r="G681" i="1"/>
  <c r="H681" i="1" s="1"/>
  <c r="H680" i="1"/>
  <c r="G680" i="1"/>
  <c r="G679" i="1"/>
  <c r="H679" i="1" s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G659" i="1"/>
  <c r="H659" i="1" s="1"/>
  <c r="H658" i="1"/>
  <c r="G658" i="1"/>
  <c r="G657" i="1"/>
  <c r="H657" i="1" s="1"/>
  <c r="G656" i="1"/>
  <c r="H656" i="1" s="1"/>
  <c r="H655" i="1"/>
  <c r="G655" i="1"/>
  <c r="G654" i="1"/>
  <c r="H654" i="1" s="1"/>
  <c r="G653" i="1"/>
  <c r="H653" i="1" s="1"/>
  <c r="H652" i="1"/>
  <c r="G652" i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H594" i="1"/>
  <c r="G594" i="1"/>
  <c r="G593" i="1"/>
  <c r="H593" i="1" s="1"/>
  <c r="G592" i="1"/>
  <c r="H592" i="1" s="1"/>
  <c r="G591" i="1"/>
  <c r="H591" i="1" s="1"/>
  <c r="G590" i="1"/>
  <c r="H590" i="1" s="1"/>
  <c r="H589" i="1"/>
  <c r="G589" i="1"/>
  <c r="H588" i="1"/>
  <c r="G588" i="1"/>
  <c r="H587" i="1"/>
  <c r="G587" i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H567" i="1"/>
  <c r="G567" i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B550" i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549" i="1"/>
  <c r="G549" i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H527" i="1"/>
  <c r="G527" i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G478" i="1"/>
  <c r="H478" i="1" s="1"/>
  <c r="G477" i="1"/>
  <c r="H477" i="1" s="1"/>
  <c r="H476" i="1"/>
  <c r="G476" i="1"/>
  <c r="B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B470" i="1"/>
  <c r="B471" i="1" s="1"/>
  <c r="B472" i="1" s="1"/>
  <c r="B473" i="1" s="1"/>
  <c r="G469" i="1"/>
  <c r="H469" i="1" s="1"/>
  <c r="H468" i="1"/>
  <c r="G468" i="1"/>
  <c r="H467" i="1"/>
  <c r="G467" i="1"/>
  <c r="B467" i="1"/>
  <c r="B468" i="1" s="1"/>
  <c r="B469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H426" i="1"/>
  <c r="G426" i="1"/>
  <c r="G425" i="1"/>
  <c r="H425" i="1" s="1"/>
  <c r="H424" i="1"/>
  <c r="G424" i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H419" i="1"/>
  <c r="G419" i="1"/>
  <c r="B419" i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H406" i="1"/>
  <c r="G406" i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H374" i="1"/>
  <c r="G374" i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H366" i="1"/>
  <c r="G366" i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H354" i="1"/>
  <c r="G354" i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H336" i="1"/>
  <c r="G336" i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H322" i="1"/>
  <c r="G322" i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H311" i="1"/>
  <c r="G311" i="1"/>
  <c r="G310" i="1"/>
  <c r="H310" i="1" s="1"/>
  <c r="H309" i="1"/>
  <c r="G309" i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H241" i="1"/>
  <c r="G241" i="1"/>
  <c r="H240" i="1"/>
  <c r="G240" i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H185" i="1"/>
  <c r="G185" i="1"/>
  <c r="H184" i="1"/>
  <c r="G184" i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H131" i="1"/>
  <c r="G131" i="1"/>
  <c r="G130" i="1"/>
  <c r="H130" i="1" s="1"/>
  <c r="H129" i="1"/>
  <c r="G129" i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H119" i="1"/>
  <c r="G119" i="1"/>
  <c r="G118" i="1"/>
  <c r="H118" i="1" s="1"/>
  <c r="H117" i="1"/>
  <c r="G117" i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H109" i="1"/>
  <c r="G109" i="1"/>
  <c r="H108" i="1"/>
  <c r="G108" i="1"/>
  <c r="G107" i="1"/>
  <c r="H107" i="1" s="1"/>
  <c r="G106" i="1"/>
  <c r="H106" i="1" s="1"/>
  <c r="H105" i="1"/>
  <c r="G105" i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H76" i="1"/>
  <c r="G76" i="1"/>
  <c r="G75" i="1"/>
  <c r="H75" i="1" s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H67" i="1"/>
  <c r="G67" i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B57" i="1"/>
  <c r="G56" i="1"/>
  <c r="H56" i="1" s="1"/>
  <c r="G55" i="1"/>
  <c r="H55" i="1" s="1"/>
  <c r="B55" i="1"/>
  <c r="B56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H33" i="1"/>
  <c r="G33" i="1"/>
  <c r="G32" i="1"/>
  <c r="H32" i="1" s="1"/>
  <c r="H31" i="1"/>
  <c r="G31" i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85" i="1" l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1272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0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J6" i="1"/>
  <c r="K6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80" i="1"/>
  <c r="B1292" i="1" s="1"/>
  <c r="B1304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284" i="1"/>
  <c r="B1296" i="1" s="1"/>
  <c r="B1308" i="1" s="1"/>
  <c r="B1273" i="1"/>
  <c r="B879" i="1" l="1"/>
  <c r="B880" i="1" s="1"/>
  <c r="L6" i="1"/>
  <c r="M6" i="1" s="1"/>
  <c r="N6" i="1" s="1"/>
  <c r="O6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5" i="1"/>
  <c r="B1297" i="1" s="1"/>
  <c r="B1309" i="1" s="1"/>
  <c r="B1274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I7" i="1" l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J7" i="1"/>
  <c r="K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6" i="1"/>
  <c r="B1298" i="1" s="1"/>
  <c r="B1310" i="1" s="1"/>
  <c r="B1275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7" i="1" l="1"/>
  <c r="M7" i="1" s="1"/>
  <c r="N7" i="1" s="1"/>
  <c r="O7" i="1" s="1"/>
  <c r="B1287" i="1"/>
  <c r="B1299" i="1" s="1"/>
  <c r="B1311" i="1" s="1"/>
  <c r="B1276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88" i="1"/>
  <c r="B1300" i="1" s="1"/>
  <c r="B1312" i="1" s="1"/>
  <c r="B1277" i="1"/>
  <c r="B1289" i="1" s="1"/>
  <c r="B1301" i="1" s="1"/>
  <c r="B1313" i="1" s="1"/>
  <c r="I8" i="1"/>
  <c r="J8" i="1" l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 l="1"/>
  <c r="J26" i="1" s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s="1"/>
  <c r="K29" i="1" l="1"/>
  <c r="L29" i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 l="1"/>
  <c r="J33" i="1" s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s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 l="1"/>
  <c r="J81" i="1" s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 l="1"/>
  <c r="J92" i="1" s="1"/>
  <c r="K92" i="1" l="1"/>
  <c r="L92" i="1" s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 l="1"/>
  <c r="J103" i="1" s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s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s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 l="1"/>
  <c r="K172" i="1" s="1"/>
  <c r="J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/>
  <c r="L175" i="1" l="1"/>
  <c r="M175" i="1" s="1"/>
  <c r="N175" i="1" s="1"/>
  <c r="O175" i="1" s="1"/>
  <c r="I176" i="1" l="1"/>
  <c r="J176" i="1" s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s="1"/>
  <c r="K182" i="1" s="1"/>
  <c r="L182" i="1" l="1"/>
  <c r="M182" i="1" s="1"/>
  <c r="N182" i="1" s="1"/>
  <c r="O182" i="1" s="1"/>
  <c r="I183" i="1" l="1"/>
  <c r="J183" i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s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 l="1"/>
  <c r="J216" i="1" s="1"/>
  <c r="K216" i="1" l="1"/>
  <c r="L216" i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 l="1"/>
  <c r="J238" i="1" s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l="1"/>
  <c r="K257" i="1"/>
  <c r="L257" i="1" l="1"/>
  <c r="M257" i="1" s="1"/>
  <c r="N257" i="1" s="1"/>
  <c r="O257" i="1" s="1"/>
  <c r="I258" i="1" l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 l="1"/>
  <c r="J301" i="1" l="1"/>
  <c r="K301" i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s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 l="1"/>
  <c r="J322" i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/>
  <c r="K329" i="1" s="1"/>
  <c r="L329" i="1" l="1"/>
  <c r="M329" i="1" s="1"/>
  <c r="N329" i="1" s="1"/>
  <c r="O329" i="1" s="1"/>
  <c r="I330" i="1" l="1"/>
  <c r="J330" i="1" s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/>
  <c r="L436" i="1" l="1"/>
  <c r="M436" i="1" s="1"/>
  <c r="N436" i="1" s="1"/>
  <c r="O436" i="1" s="1"/>
  <c r="I437" i="1" l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 l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 l="1"/>
  <c r="J545" i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s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s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 l="1"/>
  <c r="J614" i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 l="1"/>
  <c r="J640" i="1" s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 l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 l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/>
  <c r="K901" i="1" s="1"/>
  <c r="L901" i="1" l="1"/>
  <c r="M901" i="1" s="1"/>
  <c r="N901" i="1" s="1"/>
  <c r="O901" i="1" s="1"/>
  <c r="I902" i="1" l="1"/>
  <c r="J902" i="1" s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 l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 l="1"/>
  <c r="J1068" i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s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s="1"/>
  <c r="K1185" i="1" l="1"/>
  <c r="L1185" i="1"/>
  <c r="M1185" i="1" s="1"/>
  <c r="N1185" i="1" s="1"/>
  <c r="O1185" i="1" s="1"/>
  <c r="I1186" i="1" l="1"/>
  <c r="J1186" i="1" s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 s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 l="1"/>
  <c r="J1207" i="1"/>
  <c r="K1207" i="1" s="1"/>
  <c r="L1207" i="1" l="1"/>
  <c r="M1207" i="1" s="1"/>
  <c r="N1207" i="1" s="1"/>
  <c r="O1207" i="1" s="1"/>
  <c r="I1208" i="1" l="1"/>
  <c r="J1208" i="1"/>
  <c r="K1208" i="1" s="1"/>
  <c r="L1208" i="1" l="1"/>
  <c r="M1208" i="1" s="1"/>
  <c r="N1208" i="1" s="1"/>
  <c r="O1208" i="1" s="1"/>
  <c r="I1209" i="1" l="1"/>
  <c r="J1209" i="1"/>
  <c r="K1209" i="1" s="1"/>
  <c r="L1209" i="1" l="1"/>
  <c r="M1209" i="1" s="1"/>
  <c r="N1209" i="1" s="1"/>
  <c r="O1209" i="1" s="1"/>
  <c r="I1210" i="1" l="1"/>
  <c r="J1210" i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s="1"/>
  <c r="K1219" i="1" s="1"/>
  <c r="L1219" i="1" l="1"/>
  <c r="M1219" i="1" s="1"/>
  <c r="N1219" i="1" s="1"/>
  <c r="O1219" i="1" s="1"/>
  <c r="I1220" i="1" l="1"/>
  <c r="J1220" i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/>
  <c r="K1222" i="1" s="1"/>
  <c r="L1222" i="1" l="1"/>
  <c r="M1222" i="1" s="1"/>
  <c r="N1222" i="1" s="1"/>
  <c r="O1222" i="1" s="1"/>
  <c r="I1223" i="1" l="1"/>
  <c r="J1223" i="1"/>
  <c r="K1223" i="1" s="1"/>
  <c r="L1223" i="1" l="1"/>
  <c r="M1223" i="1" s="1"/>
  <c r="N1223" i="1" s="1"/>
  <c r="O1223" i="1" s="1"/>
  <c r="I1224" i="1" l="1"/>
  <c r="J1224" i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s="1"/>
  <c r="K1248" i="1" l="1"/>
  <c r="L1248" i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s="1"/>
  <c r="K1251" i="1" l="1"/>
  <c r="L1251" i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/>
  <c r="K1265" i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s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 l="1"/>
  <c r="J1367" i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s="1"/>
  <c r="K1371" i="1" s="1"/>
  <c r="L1371" i="1" l="1"/>
  <c r="M1371" i="1" s="1"/>
  <c r="N1371" i="1" s="1"/>
  <c r="O1371" i="1" s="1"/>
  <c r="I1372" i="1" l="1"/>
  <c r="J1372" i="1"/>
  <c r="K1372" i="1" s="1"/>
  <c r="L1372" i="1" l="1"/>
  <c r="M1372" i="1" s="1"/>
  <c r="N1372" i="1" s="1"/>
  <c r="O1372" i="1" s="1"/>
  <c r="I1373" i="1" l="1"/>
  <c r="J1373" i="1"/>
  <c r="K1373" i="1" s="1"/>
  <c r="L1373" i="1" l="1"/>
  <c r="M1373" i="1" s="1"/>
  <c r="N1373" i="1" s="1"/>
  <c r="O1373" i="1" s="1"/>
  <c r="I1374" i="1" l="1"/>
  <c r="J1374" i="1" s="1"/>
  <c r="K1374" i="1" s="1"/>
  <c r="L1374" i="1" l="1"/>
  <c r="M1374" i="1" s="1"/>
  <c r="N1374" i="1" s="1"/>
  <c r="O1374" i="1" s="1"/>
  <c r="I1375" i="1" l="1"/>
  <c r="J1375" i="1"/>
  <c r="K1375" i="1"/>
  <c r="L1375" i="1" l="1"/>
  <c r="M1375" i="1" s="1"/>
  <c r="N1375" i="1" s="1"/>
  <c r="O1375" i="1" s="1"/>
  <c r="I1376" i="1" l="1"/>
  <c r="J1376" i="1" s="1"/>
  <c r="K1376" i="1" l="1"/>
  <c r="L1376" i="1" s="1"/>
  <c r="M1376" i="1" s="1"/>
  <c r="N1376" i="1" s="1"/>
  <c r="O1376" i="1" s="1"/>
  <c r="I1377" i="1" l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s="1"/>
  <c r="K1379" i="1" s="1"/>
  <c r="L1379" i="1" l="1"/>
  <c r="M1379" i="1" s="1"/>
  <c r="N1379" i="1" s="1"/>
  <c r="O1379" i="1" s="1"/>
  <c r="I1380" i="1" l="1"/>
  <c r="J1380" i="1"/>
  <c r="K1380" i="1" s="1"/>
  <c r="L1380" i="1" l="1"/>
  <c r="M1380" i="1" s="1"/>
  <c r="N1380" i="1" s="1"/>
  <c r="O1380" i="1" s="1"/>
  <c r="I1381" i="1" l="1"/>
  <c r="J1381" i="1" s="1"/>
  <c r="K1381" i="1" l="1"/>
  <c r="L1381" i="1" s="1"/>
  <c r="M1381" i="1" s="1"/>
  <c r="N1381" i="1" s="1"/>
  <c r="O1381" i="1" s="1"/>
  <c r="I1382" i="1" l="1"/>
  <c r="J1382" i="1" s="1"/>
  <c r="K1382" i="1" s="1"/>
  <c r="L1382" i="1" l="1"/>
  <c r="M1382" i="1" s="1"/>
  <c r="N1382" i="1" s="1"/>
  <c r="O1382" i="1" s="1"/>
  <c r="I1383" i="1" l="1"/>
  <c r="J1383" i="1" s="1"/>
  <c r="K1383" i="1" s="1"/>
  <c r="L1383" i="1" l="1"/>
  <c r="M1383" i="1" s="1"/>
  <c r="N1383" i="1" s="1"/>
  <c r="O1383" i="1" s="1"/>
  <c r="I1384" i="1" l="1"/>
  <c r="J1384" i="1"/>
  <c r="K1384" i="1" s="1"/>
  <c r="L1384" i="1" l="1"/>
  <c r="M1384" i="1" s="1"/>
  <c r="N1384" i="1" s="1"/>
  <c r="O1384" i="1" s="1"/>
  <c r="I1385" i="1" l="1"/>
  <c r="J1385" i="1" s="1"/>
  <c r="K1385" i="1" s="1"/>
  <c r="L1385" i="1" l="1"/>
  <c r="M1385" i="1" s="1"/>
  <c r="N1385" i="1" s="1"/>
  <c r="O1385" i="1" s="1"/>
  <c r="I1386" i="1" l="1"/>
  <c r="J1386" i="1" s="1"/>
  <c r="K1386" i="1" s="1"/>
  <c r="L1386" i="1" l="1"/>
  <c r="M1386" i="1" s="1"/>
  <c r="N1386" i="1" s="1"/>
  <c r="O1386" i="1" s="1"/>
  <c r="I1387" i="1" l="1"/>
  <c r="J1387" i="1" s="1"/>
  <c r="K1387" i="1" s="1"/>
  <c r="L1387" i="1" l="1"/>
  <c r="M1387" i="1" s="1"/>
  <c r="N1387" i="1" s="1"/>
  <c r="O1387" i="1" s="1"/>
  <c r="I1388" i="1" l="1"/>
  <c r="J1388" i="1" s="1"/>
  <c r="K1388" i="1" s="1"/>
  <c r="L1388" i="1" l="1"/>
  <c r="M1388" i="1" s="1"/>
  <c r="N1388" i="1" s="1"/>
  <c r="O1388" i="1" s="1"/>
  <c r="I1389" i="1" l="1"/>
  <c r="J1389" i="1" s="1"/>
  <c r="K1389" i="1" s="1"/>
  <c r="L1389" i="1" l="1"/>
  <c r="M1389" i="1" s="1"/>
  <c r="N1389" i="1" s="1"/>
  <c r="O1389" i="1" s="1"/>
  <c r="I1390" i="1" l="1"/>
  <c r="J1390" i="1" s="1"/>
  <c r="K1390" i="1" l="1"/>
  <c r="L1390" i="1" s="1"/>
  <c r="M1390" i="1" s="1"/>
  <c r="N1390" i="1" s="1"/>
  <c r="O1390" i="1" s="1"/>
  <c r="I1391" i="1" l="1"/>
  <c r="J1391" i="1" s="1"/>
  <c r="K1391" i="1" s="1"/>
  <c r="L1391" i="1" l="1"/>
  <c r="M1391" i="1" s="1"/>
  <c r="N1391" i="1" s="1"/>
  <c r="O1391" i="1" s="1"/>
  <c r="I1392" i="1" l="1"/>
  <c r="J1392" i="1" s="1"/>
  <c r="K1392" i="1" s="1"/>
  <c r="L1392" i="1" l="1"/>
  <c r="M1392" i="1" s="1"/>
  <c r="N1392" i="1" s="1"/>
  <c r="O1392" i="1" s="1"/>
  <c r="I1393" i="1" l="1"/>
  <c r="J1393" i="1" s="1"/>
  <c r="K1393" i="1" l="1"/>
  <c r="L1393" i="1" s="1"/>
  <c r="M1393" i="1" s="1"/>
  <c r="N1393" i="1" s="1"/>
  <c r="O1393" i="1" s="1"/>
  <c r="I1394" i="1" l="1"/>
  <c r="J1394" i="1" s="1"/>
  <c r="K1394" i="1" s="1"/>
  <c r="L1394" i="1" l="1"/>
  <c r="M1394" i="1" s="1"/>
  <c r="N1394" i="1" s="1"/>
  <c r="O1394" i="1" s="1"/>
  <c r="I1395" i="1" l="1"/>
  <c r="J1395" i="1" s="1"/>
  <c r="K1395" i="1" s="1"/>
  <c r="L1395" i="1" l="1"/>
  <c r="M1395" i="1" s="1"/>
  <c r="N1395" i="1" s="1"/>
  <c r="O1395" i="1" s="1"/>
  <c r="I1396" i="1" l="1"/>
  <c r="J1396" i="1" s="1"/>
  <c r="K1396" i="1" l="1"/>
  <c r="L1396" i="1" s="1"/>
  <c r="M1396" i="1" s="1"/>
  <c r="N1396" i="1" s="1"/>
  <c r="O1396" i="1" s="1"/>
  <c r="I1397" i="1" l="1"/>
  <c r="J1397" i="1" s="1"/>
  <c r="K1397" i="1" s="1"/>
  <c r="L1397" i="1" l="1"/>
  <c r="M1397" i="1" s="1"/>
  <c r="N1397" i="1" s="1"/>
  <c r="O1397" i="1" s="1"/>
  <c r="I1398" i="1" l="1"/>
  <c r="J1398" i="1" s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 l="1"/>
  <c r="J1401" i="1" s="1"/>
  <c r="K1401" i="1" s="1"/>
  <c r="L1401" i="1" l="1"/>
  <c r="M1401" i="1" s="1"/>
  <c r="N1401" i="1" s="1"/>
  <c r="O1401" i="1" s="1"/>
  <c r="I1402" i="1" l="1"/>
  <c r="J1402" i="1" s="1"/>
  <c r="K1402" i="1" s="1"/>
  <c r="L1402" i="1" l="1"/>
  <c r="M1402" i="1" s="1"/>
  <c r="N1402" i="1" s="1"/>
  <c r="O1402" i="1" s="1"/>
  <c r="I1403" i="1" l="1"/>
  <c r="J1403" i="1" s="1"/>
  <c r="K1403" i="1" s="1"/>
  <c r="L1403" i="1" l="1"/>
  <c r="M1403" i="1" s="1"/>
  <c r="N1403" i="1" s="1"/>
  <c r="O1403" i="1" s="1"/>
  <c r="I1404" i="1" l="1"/>
  <c r="J1404" i="1" s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s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/>
  <c r="K1412" i="1" s="1"/>
  <c r="L1412" i="1" l="1"/>
  <c r="M1412" i="1" s="1"/>
  <c r="N1412" i="1" s="1"/>
  <c r="O1412" i="1" s="1"/>
  <c r="I1413" i="1" l="1"/>
  <c r="J1413" i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/>
  <c r="K1431" i="1" s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 l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 l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 l="1"/>
  <c r="K1667" i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 l="1"/>
  <c r="J1674" i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 l="1"/>
  <c r="J1679" i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<sst xmlns="http://schemas.openxmlformats.org/spreadsheetml/2006/main" count="43" uniqueCount="40">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</sst>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4.1423562419448308</c:v>
                </c:pt>
                <c:pt idx="3">
                  <c:v>6.1820678215209295</c:v>
                </c:pt>
                <c:pt idx="4">
                  <c:v>53.963646637259643</c:v>
                </c:pt>
                <c:pt idx="5">
                  <c:v>16.448174199301132</c:v>
                </c:pt>
                <c:pt idx="6">
                  <c:v>8.0433201118533351</c:v>
                </c:pt>
                <c:pt idx="7">
                  <c:v>2.1789065807591292</c:v>
                </c:pt>
                <c:pt idx="8">
                  <c:v>0.82798450068846907</c:v>
                </c:pt>
                <c:pt idx="9">
                  <c:v>5.3715863217292101</c:v>
                </c:pt>
                <c:pt idx="10">
                  <c:v>0.11956096189941494</c:v>
                </c:pt>
                <c:pt idx="11">
                  <c:v>4.5433165521777674E-2</c:v>
                </c:pt>
                <c:pt idx="12">
                  <c:v>1.7264602898275517E-2</c:v>
                </c:pt>
                <c:pt idx="13">
                  <c:v>6.5605491013446962E-3</c:v>
                </c:pt>
                <c:pt idx="14">
                  <c:v>4.4804313901307689</c:v>
                </c:pt>
                <c:pt idx="15">
                  <c:v>1.0855236178337608</c:v>
                </c:pt>
                <c:pt idx="16">
                  <c:v>52.113669272606678</c:v>
                </c:pt>
                <c:pt idx="17">
                  <c:v>108.69381082111548</c:v>
                </c:pt>
                <c:pt idx="18">
                  <c:v>32.390302788877804</c:v>
                </c:pt>
                <c:pt idx="19">
                  <c:v>13.601928241491047</c:v>
                </c:pt>
                <c:pt idx="20">
                  <c:v>4.6771597227139541</c:v>
                </c:pt>
                <c:pt idx="21">
                  <c:v>1.7773206946313023</c:v>
                </c:pt>
                <c:pt idx="22">
                  <c:v>0.67538186395989475</c:v>
                </c:pt>
                <c:pt idx="23">
                  <c:v>0.25664510830476006</c:v>
                </c:pt>
                <c:pt idx="24">
                  <c:v>11.693549293519681</c:v>
                </c:pt>
                <c:pt idx="25">
                  <c:v>3.7059553639207349E-2</c:v>
                </c:pt>
                <c:pt idx="26">
                  <c:v>1.4082630382898793E-2</c:v>
                </c:pt>
                <c:pt idx="27">
                  <c:v>13.623864417693326</c:v>
                </c:pt>
                <c:pt idx="28">
                  <c:v>20.044289723607214</c:v>
                </c:pt>
                <c:pt idx="29">
                  <c:v>7.6895960890928627</c:v>
                </c:pt>
                <c:pt idx="30">
                  <c:v>2.0836534039158607</c:v>
                </c:pt>
                <c:pt idx="31">
                  <c:v>0.79178829348802693</c:v>
                </c:pt>
                <c:pt idx="32">
                  <c:v>0.30087955152545021</c:v>
                </c:pt>
                <c:pt idx="33">
                  <c:v>0.1143342295796711</c:v>
                </c:pt>
                <c:pt idx="34">
                  <c:v>4.3447007240275018E-2</c:v>
                </c:pt>
                <c:pt idx="35">
                  <c:v>1.6509862751304505E-2</c:v>
                </c:pt>
                <c:pt idx="36">
                  <c:v>6.2737478454957113E-3</c:v>
                </c:pt>
                <c:pt idx="37">
                  <c:v>2.3840241812883699E-3</c:v>
                </c:pt>
                <c:pt idx="38">
                  <c:v>9.0592918888958061E-4</c:v>
                </c:pt>
                <c:pt idx="39">
                  <c:v>3.4425309177804066E-4</c:v>
                </c:pt>
                <c:pt idx="40">
                  <c:v>1.3081617487565545E-4</c:v>
                </c:pt>
                <c:pt idx="41">
                  <c:v>4.9710146452749081E-5</c:v>
                </c:pt>
                <c:pt idx="42">
                  <c:v>1.8889855652044652E-5</c:v>
                </c:pt>
                <c:pt idx="43">
                  <c:v>2.1071354366493407</c:v>
                </c:pt>
                <c:pt idx="44">
                  <c:v>2.7276951561552475E-6</c:v>
                </c:pt>
                <c:pt idx="45">
                  <c:v>1.0365241593389943E-6</c:v>
                </c:pt>
                <c:pt idx="46">
                  <c:v>3.9387918054881787E-7</c:v>
                </c:pt>
                <c:pt idx="47">
                  <c:v>1.4967408860855076E-7</c:v>
                </c:pt>
                <c:pt idx="48">
                  <c:v>5.6876153671249297E-8</c:v>
                </c:pt>
                <c:pt idx="49">
                  <c:v>2.1612938395074735E-8</c:v>
                </c:pt>
                <c:pt idx="50">
                  <c:v>7.3298162299157203</c:v>
                </c:pt>
                <c:pt idx="51">
                  <c:v>54.60649912912799</c:v>
                </c:pt>
                <c:pt idx="52">
                  <c:v>110.20009754687737</c:v>
                </c:pt>
                <c:pt idx="53">
                  <c:v>35.469943125612204</c:v>
                </c:pt>
                <c:pt idx="54">
                  <c:v>18.26501910853241</c:v>
                </c:pt>
                <c:pt idx="55">
                  <c:v>5.3688675524458347</c:v>
                </c:pt>
                <c:pt idx="56">
                  <c:v>2.0401696699294174</c:v>
                </c:pt>
                <c:pt idx="57">
                  <c:v>0.90117180676080733</c:v>
                </c:pt>
                <c:pt idx="58">
                  <c:v>0.29460050033780782</c:v>
                </c:pt>
                <c:pt idx="59">
                  <c:v>0.11194819012836699</c:v>
                </c:pt>
                <c:pt idx="60">
                  <c:v>4.2540312248779459E-2</c:v>
                </c:pt>
                <c:pt idx="61">
                  <c:v>5.6688845384611266</c:v>
                </c:pt>
                <c:pt idx="62">
                  <c:v>1.095342843517866</c:v>
                </c:pt>
                <c:pt idx="63">
                  <c:v>4.4241461376573845</c:v>
                </c:pt>
                <c:pt idx="64">
                  <c:v>8.8702336521171007E-4</c:v>
                </c:pt>
                <c:pt idx="65">
                  <c:v>3.3706887878044982E-4</c:v>
                </c:pt>
                <c:pt idx="66">
                  <c:v>11.319525828484274</c:v>
                </c:pt>
                <c:pt idx="67">
                  <c:v>0.85008330280585453</c:v>
                </c:pt>
                <c:pt idx="68">
                  <c:v>0.24192801291837063</c:v>
                </c:pt>
                <c:pt idx="69">
                  <c:v>5.9924194361207359</c:v>
                </c:pt>
                <c:pt idx="70">
                  <c:v>3.4934405065412719E-2</c:v>
                </c:pt>
                <c:pt idx="71">
                  <c:v>1.3275073924856834E-2</c:v>
                </c:pt>
                <c:pt idx="72">
                  <c:v>3.7606652472171151</c:v>
                </c:pt>
                <c:pt idx="73">
                  <c:v>1.9169206747493269E-3</c:v>
                </c:pt>
                <c:pt idx="74">
                  <c:v>2.0724272387609228</c:v>
                </c:pt>
                <c:pt idx="75">
                  <c:v>2.7680334543380282E-4</c:v>
                </c:pt>
                <c:pt idx="76">
                  <c:v>2.2041538674595036</c:v>
                </c:pt>
                <c:pt idx="77">
                  <c:v>8.920585861181042</c:v>
                </c:pt>
                <c:pt idx="78">
                  <c:v>0.86288196026265984</c:v>
                </c:pt>
                <c:pt idx="79">
                  <c:v>0.32789514489981075</c:v>
                </c:pt>
                <c:pt idx="80">
                  <c:v>0.12460015506192808</c:v>
                </c:pt>
                <c:pt idx="81">
                  <c:v>4.7348058923532665E-2</c:v>
                </c:pt>
                <c:pt idx="82">
                  <c:v>1.7992262390942412E-2</c:v>
                </c:pt>
                <c:pt idx="83">
                  <c:v>0.13291138460455124</c:v>
                </c:pt>
                <c:pt idx="84">
                  <c:v>2.5980826892520845E-3</c:v>
                </c:pt>
                <c:pt idx="85">
                  <c:v>0.39753091252137857</c:v>
                </c:pt>
                <c:pt idx="86">
                  <c:v>1.3555458294808591</c:v>
                </c:pt>
                <c:pt idx="87">
                  <c:v>5.9690969975041659</c:v>
                </c:pt>
                <c:pt idx="88">
                  <c:v>58.77198198863114</c:v>
                </c:pt>
                <c:pt idx="89">
                  <c:v>17.225017934952476</c:v>
                </c:pt>
                <c:pt idx="90">
                  <c:v>6.2350403131015959</c:v>
                </c:pt>
                <c:pt idx="91">
                  <c:v>3.6262657621215251</c:v>
                </c:pt>
                <c:pt idx="92">
                  <c:v>1.5422283940001216</c:v>
                </c:pt>
                <c:pt idx="93">
                  <c:v>49.992130766675757</c:v>
                </c:pt>
                <c:pt idx="94">
                  <c:v>10.083664368190703</c:v>
                </c:pt>
                <c:pt idx="95">
                  <c:v>3.8317924599124678</c:v>
                </c:pt>
                <c:pt idx="96">
                  <c:v>1.456081134766738</c:v>
                </c:pt>
                <c:pt idx="97">
                  <c:v>0.55331083121136038</c:v>
                </c:pt>
                <c:pt idx="98">
                  <c:v>2.4976289879140734</c:v>
                </c:pt>
                <c:pt idx="99">
                  <c:v>7.9898084026920446E-2</c:v>
                </c:pt>
                <c:pt idx="100">
                  <c:v>3.4865456906973846</c:v>
                </c:pt>
                <c:pt idx="101">
                  <c:v>1.1537283333487315E-2</c:v>
                </c:pt>
                <c:pt idx="102">
                  <c:v>0.3925320692360747</c:v>
                </c:pt>
                <c:pt idx="103">
                  <c:v>0.11631316855211922</c:v>
                </c:pt>
                <c:pt idx="104">
                  <c:v>6.3307381107511576E-4</c:v>
                </c:pt>
                <c:pt idx="105">
                  <c:v>8.8193739237876798</c:v>
                </c:pt>
                <c:pt idx="106">
                  <c:v>9.1415858319246737E-5</c:v>
                </c:pt>
                <c:pt idx="107">
                  <c:v>3.4738026161313762E-5</c:v>
                </c:pt>
                <c:pt idx="108">
                  <c:v>16.208349072121365</c:v>
                </c:pt>
                <c:pt idx="109">
                  <c:v>0.77662427024927161</c:v>
                </c:pt>
                <c:pt idx="110">
                  <c:v>0.29511722269472324</c:v>
                </c:pt>
                <c:pt idx="111">
                  <c:v>2.4885412854809998</c:v>
                </c:pt>
                <c:pt idx="112">
                  <c:v>2.6281363580171715</c:v>
                </c:pt>
                <c:pt idx="113">
                  <c:v>0.38408089445758054</c:v>
                </c:pt>
                <c:pt idx="114">
                  <c:v>6.153595452607844E-3</c:v>
                </c:pt>
                <c:pt idx="115">
                  <c:v>0.12618938322929851</c:v>
                </c:pt>
                <c:pt idx="116">
                  <c:v>8.8857918335657289E-4</c:v>
                </c:pt>
                <c:pt idx="117">
                  <c:v>8.8232470892445836</c:v>
                </c:pt>
                <c:pt idx="118">
                  <c:v>1.2831083407668911E-4</c:v>
                </c:pt>
                <c:pt idx="119">
                  <c:v>4.8758116949141861E-5</c:v>
                </c:pt>
                <c:pt idx="120">
                  <c:v>1.8528084440673904E-5</c:v>
                </c:pt>
                <c:pt idx="121">
                  <c:v>2.6870845004006143</c:v>
                </c:pt>
                <c:pt idx="122">
                  <c:v>2.6754553932333118E-6</c:v>
                </c:pt>
                <c:pt idx="123">
                  <c:v>4.6763371856829821</c:v>
                </c:pt>
                <c:pt idx="124">
                  <c:v>2.3092033426467951</c:v>
                </c:pt>
                <c:pt idx="125">
                  <c:v>2.4407529210935937</c:v>
                </c:pt>
                <c:pt idx="126">
                  <c:v>1.2517238852470183</c:v>
                </c:pt>
                <c:pt idx="127">
                  <c:v>0.35744808803216532</c:v>
                </c:pt>
                <c:pt idx="128">
                  <c:v>8.0556259872552075E-9</c:v>
                </c:pt>
                <c:pt idx="129">
                  <c:v>3.0611378751569784E-9</c:v>
                </c:pt>
                <c:pt idx="130">
                  <c:v>1.1632323925596517E-9</c:v>
                </c:pt>
                <c:pt idx="131">
                  <c:v>4.4202830917266769E-10</c:v>
                </c:pt>
                <c:pt idx="132">
                  <c:v>1.6797075748561376E-10</c:v>
                </c:pt>
                <c:pt idx="133">
                  <c:v>6.3828887844533218E-11</c:v>
                </c:pt>
                <c:pt idx="134">
                  <c:v>2.0821493370955841</c:v>
                </c:pt>
                <c:pt idx="135">
                  <c:v>9.2168914047505971E-12</c:v>
                </c:pt>
                <c:pt idx="136">
                  <c:v>12.361048100783222</c:v>
                </c:pt>
                <c:pt idx="137">
                  <c:v>1.3676073636042441</c:v>
                </c:pt>
                <c:pt idx="138">
                  <c:v>3.3710924577855068</c:v>
                </c:pt>
                <c:pt idx="139">
                  <c:v>1.4729812776068127</c:v>
                </c:pt>
                <c:pt idx="140">
                  <c:v>5.205950441300935</c:v>
                </c:pt>
                <c:pt idx="141">
                  <c:v>2.8516473477163001E-2</c:v>
                </c:pt>
                <c:pt idx="142">
                  <c:v>1.0836259921321941E-2</c:v>
                </c:pt>
                <c:pt idx="143">
                  <c:v>4.1177787701023377E-3</c:v>
                </c:pt>
                <c:pt idx="144">
                  <c:v>1.5647559326388886E-3</c:v>
                </c:pt>
                <c:pt idx="145">
                  <c:v>5.9460725440277774E-4</c:v>
                </c:pt>
                <c:pt idx="146">
                  <c:v>3.0072612440196438</c:v>
                </c:pt>
                <c:pt idx="147">
                  <c:v>8.5861287535761107E-5</c:v>
                </c:pt>
                <c:pt idx="148">
                  <c:v>1.1532314955061704</c:v>
                </c:pt>
                <c:pt idx="149">
                  <c:v>3.1439686150516608</c:v>
                </c:pt>
                <c:pt idx="150">
                  <c:v>4.7113805696622845E-6</c:v>
                </c:pt>
                <c:pt idx="151">
                  <c:v>1.7903246164716679E-6</c:v>
                </c:pt>
                <c:pt idx="152">
                  <c:v>6.8032335425923378E-7</c:v>
                </c:pt>
                <c:pt idx="153">
                  <c:v>5.860333980750223</c:v>
                </c:pt>
                <c:pt idx="154">
                  <c:v>9.8238692355033348E-8</c:v>
                </c:pt>
                <c:pt idx="155">
                  <c:v>3.7330703094912669E-8</c:v>
                </c:pt>
                <c:pt idx="156">
                  <c:v>1.4185667176066815E-8</c:v>
                </c:pt>
                <c:pt idx="157">
                  <c:v>2.3094205064290687</c:v>
                </c:pt>
                <c:pt idx="158">
                  <c:v>5.2256195984063698</c:v>
                </c:pt>
                <c:pt idx="159">
                  <c:v>2.5920129199812076</c:v>
                </c:pt>
                <c:pt idx="160">
                  <c:v>16.025487707197261</c:v>
                </c:pt>
                <c:pt idx="161">
                  <c:v>6.5336419859793997</c:v>
                </c:pt>
                <c:pt idx="162">
                  <c:v>27.001025642759764</c:v>
                </c:pt>
                <c:pt idx="163">
                  <c:v>31.401389471310384</c:v>
                </c:pt>
                <c:pt idx="164">
                  <c:v>8.5995113958068501</c:v>
                </c:pt>
                <c:pt idx="165">
                  <c:v>10.26444107001873</c:v>
                </c:pt>
                <c:pt idx="166">
                  <c:v>1.2417694455545092</c:v>
                </c:pt>
                <c:pt idx="167">
                  <c:v>0.47187238931071357</c:v>
                </c:pt>
                <c:pt idx="168">
                  <c:v>0.17931150793807116</c:v>
                </c:pt>
                <c:pt idx="169">
                  <c:v>6.8138373016467038E-2</c:v>
                </c:pt>
                <c:pt idx="170">
                  <c:v>9.8202577248734819</c:v>
                </c:pt>
                <c:pt idx="171">
                  <c:v>31.860840527320192</c:v>
                </c:pt>
                <c:pt idx="172">
                  <c:v>28.894072318666336</c:v>
                </c:pt>
                <c:pt idx="173">
                  <c:v>8.9149683403855775</c:v>
                </c:pt>
                <c:pt idx="174">
                  <c:v>3.5130563691739827</c:v>
                </c:pt>
                <c:pt idx="175">
                  <c:v>1.2873214283516774</c:v>
                </c:pt>
                <c:pt idx="176">
                  <c:v>0.48918214277363742</c:v>
                </c:pt>
                <c:pt idx="177">
                  <c:v>3.0277627036468986</c:v>
                </c:pt>
                <c:pt idx="178">
                  <c:v>7.0637901416513257E-2</c:v>
                </c:pt>
                <c:pt idx="179">
                  <c:v>2.6842402538275034E-2</c:v>
                </c:pt>
                <c:pt idx="180">
                  <c:v>1.0200112964544513E-2</c:v>
                </c:pt>
                <c:pt idx="181">
                  <c:v>3.8760429265269152E-3</c:v>
                </c:pt>
                <c:pt idx="182">
                  <c:v>1.4728963120802278E-3</c:v>
                </c:pt>
                <c:pt idx="183">
                  <c:v>5.5970059859048664E-4</c:v>
                </c:pt>
                <c:pt idx="184">
                  <c:v>16.397375385601077</c:v>
                </c:pt>
                <c:pt idx="185">
                  <c:v>35.682581449993435</c:v>
                </c:pt>
                <c:pt idx="186">
                  <c:v>12.280240413929587</c:v>
                </c:pt>
                <c:pt idx="187">
                  <c:v>6.6148514520097521</c:v>
                </c:pt>
                <c:pt idx="188">
                  <c:v>1.4331497831570927</c:v>
                </c:pt>
                <c:pt idx="189">
                  <c:v>0.54459691759969531</c:v>
                </c:pt>
                <c:pt idx="190">
                  <c:v>0.20694682868788419</c:v>
                </c:pt>
                <c:pt idx="191">
                  <c:v>7.8639794901395985E-2</c:v>
                </c:pt>
                <c:pt idx="192">
                  <c:v>2.9883122062530475E-2</c:v>
                </c:pt>
                <c:pt idx="193">
                  <c:v>1.1355586383761581E-2</c:v>
                </c:pt>
                <c:pt idx="194">
                  <c:v>4.3151228258294008E-3</c:v>
                </c:pt>
                <c:pt idx="195">
                  <c:v>11.829596277774005</c:v>
                </c:pt>
                <c:pt idx="196">
                  <c:v>11.691271563187946</c:v>
                </c:pt>
                <c:pt idx="197">
                  <c:v>9.4815935525166672</c:v>
                </c:pt>
                <c:pt idx="198">
                  <c:v>2.6132620629234484</c:v>
                </c:pt>
                <c:pt idx="199">
                  <c:v>0.87390588842709427</c:v>
                </c:pt>
                <c:pt idx="200">
                  <c:v>0.33208423760229583</c:v>
                </c:pt>
                <c:pt idx="201">
                  <c:v>0.12619201028887239</c:v>
                </c:pt>
                <c:pt idx="202">
                  <c:v>4.7952963909771516E-2</c:v>
                </c:pt>
                <c:pt idx="203">
                  <c:v>1.8222126285713177E-2</c:v>
                </c:pt>
                <c:pt idx="204">
                  <c:v>6.9244079885710068E-3</c:v>
                </c:pt>
                <c:pt idx="205">
                  <c:v>7.1433309826076208</c:v>
                </c:pt>
                <c:pt idx="206">
                  <c:v>2.8611768281792762</c:v>
                </c:pt>
                <c:pt idx="207">
                  <c:v>1.3581974443691127</c:v>
                </c:pt>
                <c:pt idx="208">
                  <c:v>5.370046063212456</c:v>
                </c:pt>
                <c:pt idx="209">
                  <c:v>0.23398106733737212</c:v>
                </c:pt>
                <c:pt idx="210">
                  <c:v>8.8912805588201402E-2</c:v>
                </c:pt>
                <c:pt idx="211">
                  <c:v>3.3786866123516536E-2</c:v>
                </c:pt>
                <c:pt idx="212">
                  <c:v>1.2839009126936283E-2</c:v>
                </c:pt>
                <c:pt idx="213">
                  <c:v>4.8788234682357878E-3</c:v>
                </c:pt>
                <c:pt idx="214">
                  <c:v>1.8539529179295994E-3</c:v>
                </c:pt>
                <c:pt idx="215">
                  <c:v>7.0450210881324766E-4</c:v>
                </c:pt>
                <c:pt idx="216">
                  <c:v>2.6771080134903416E-4</c:v>
                </c:pt>
                <c:pt idx="217">
                  <c:v>1.0173010451263295E-4</c:v>
                </c:pt>
                <c:pt idx="218">
                  <c:v>3.8657439714800527E-5</c:v>
                </c:pt>
                <c:pt idx="219">
                  <c:v>3.787651201688381</c:v>
                </c:pt>
                <c:pt idx="220">
                  <c:v>1.9320493842878563</c:v>
                </c:pt>
                <c:pt idx="221">
                  <c:v>2.1212110320305346E-6</c:v>
                </c:pt>
                <c:pt idx="222">
                  <c:v>7.1771080183421905</c:v>
                </c:pt>
                <c:pt idx="223">
                  <c:v>1.193328754041088</c:v>
                </c:pt>
                <c:pt idx="224">
                  <c:v>1.1639509174957951E-7</c:v>
                </c:pt>
                <c:pt idx="225">
                  <c:v>4.423013486484021E-8</c:v>
                </c:pt>
                <c:pt idx="226">
                  <c:v>1.680745124863928E-8</c:v>
                </c:pt>
                <c:pt idx="227">
                  <c:v>6.3868314744829269E-9</c:v>
                </c:pt>
                <c:pt idx="228">
                  <c:v>2.4269959603035118E-9</c:v>
                </c:pt>
                <c:pt idx="229">
                  <c:v>9.2225846491533462E-10</c:v>
                </c:pt>
                <c:pt idx="230">
                  <c:v>0.31099520464072078</c:v>
                </c:pt>
                <c:pt idx="231">
                  <c:v>2.1136467721243219</c:v>
                </c:pt>
                <c:pt idx="232">
                  <c:v>1.2726071708437763</c:v>
                </c:pt>
                <c:pt idx="233">
                  <c:v>1.9230343264997008E-11</c:v>
                </c:pt>
                <c:pt idx="234">
                  <c:v>7.024524915076686</c:v>
                </c:pt>
                <c:pt idx="235">
                  <c:v>0.53449224773015025</c:v>
                </c:pt>
                <c:pt idx="236">
                  <c:v>1.0552073956369157E-12</c:v>
                </c:pt>
                <c:pt idx="237">
                  <c:v>2.1094139910400131</c:v>
                </c:pt>
                <c:pt idx="238">
                  <c:v>1.5237194792997062E-13</c:v>
                </c:pt>
                <c:pt idx="239">
                  <c:v>5.7901340213388841E-14</c:v>
                </c:pt>
                <c:pt idx="240">
                  <c:v>2.2002509281087764E-14</c:v>
                </c:pt>
                <c:pt idx="241">
                  <c:v>8.3609535268133495E-15</c:v>
                </c:pt>
                <c:pt idx="242">
                  <c:v>1.3488792386486814</c:v>
                </c:pt>
                <c:pt idx="243">
                  <c:v>2.3092334702338335</c:v>
                </c:pt>
                <c:pt idx="244">
                  <c:v>4.142002797591573</c:v>
                </c:pt>
                <c:pt idx="245">
                  <c:v>1.7433725193085472E-16</c:v>
                </c:pt>
                <c:pt idx="246">
                  <c:v>6.6248155733724782E-17</c:v>
                </c:pt>
                <c:pt idx="247">
                  <c:v>2.5174299178815424E-17</c:v>
                </c:pt>
                <c:pt idx="248">
                  <c:v>9.5662336879498614E-18</c:v>
                </c:pt>
                <c:pt idx="249">
                  <c:v>0.18493520389219054</c:v>
                </c:pt>
                <c:pt idx="250">
                  <c:v>1.3813641445399598E-18</c:v>
                </c:pt>
                <c:pt idx="251">
                  <c:v>5.2491837492518482E-19</c:v>
                </c:pt>
                <c:pt idx="252">
                  <c:v>1.9946898247157024E-19</c:v>
                </c:pt>
                <c:pt idx="253">
                  <c:v>7.5798213339196675E-20</c:v>
                </c:pt>
                <c:pt idx="254">
                  <c:v>2.8803321068894743E-20</c:v>
                </c:pt>
                <c:pt idx="255">
                  <c:v>5.879937423269614</c:v>
                </c:pt>
                <c:pt idx="256">
                  <c:v>18.042020345831329</c:v>
                </c:pt>
                <c:pt idx="257">
                  <c:v>6.217344647991295</c:v>
                </c:pt>
                <c:pt idx="258">
                  <c:v>1.5329554716808447</c:v>
                </c:pt>
                <c:pt idx="259">
                  <c:v>9.4385748797585975</c:v>
                </c:pt>
                <c:pt idx="260">
                  <c:v>0.22327505293937758</c:v>
                </c:pt>
                <c:pt idx="261">
                  <c:v>8.4844520116963473E-2</c:v>
                </c:pt>
                <c:pt idx="262">
                  <c:v>3.2240917644446115E-2</c:v>
                </c:pt>
                <c:pt idx="263">
                  <c:v>1.2251548704889524E-2</c:v>
                </c:pt>
                <c:pt idx="264">
                  <c:v>4.6555885078580191E-3</c:v>
                </c:pt>
                <c:pt idx="265">
                  <c:v>4.1432303972015259</c:v>
                </c:pt>
                <c:pt idx="266">
                  <c:v>6.7226698053469806E-4</c:v>
                </c:pt>
                <c:pt idx="267">
                  <c:v>2.5546145260318525E-4</c:v>
                </c:pt>
                <c:pt idx="268">
                  <c:v>9.7075351989210404E-5</c:v>
                </c:pt>
                <c:pt idx="269">
                  <c:v>2.039447247728627</c:v>
                </c:pt>
                <c:pt idx="270">
                  <c:v>1.4017680827241983E-5</c:v>
                </c:pt>
                <c:pt idx="271">
                  <c:v>5.3267187143519533E-6</c:v>
                </c:pt>
                <c:pt idx="272">
                  <c:v>2.0241531114537419E-6</c:v>
                </c:pt>
                <c:pt idx="273">
                  <c:v>3.387319853508183</c:v>
                </c:pt>
                <c:pt idx="274">
                  <c:v>2.9228770929392041E-7</c:v>
                </c:pt>
                <c:pt idx="275">
                  <c:v>1.1106932953168974E-7</c:v>
                </c:pt>
                <c:pt idx="276">
                  <c:v>4.2206345222042105E-8</c:v>
                </c:pt>
                <c:pt idx="277">
                  <c:v>1.6038411184375997E-8</c:v>
                </c:pt>
                <c:pt idx="278">
                  <c:v>2.8371824613413166</c:v>
                </c:pt>
                <c:pt idx="279">
                  <c:v>21.249793261718615</c:v>
                </c:pt>
                <c:pt idx="280">
                  <c:v>60.236085360770147</c:v>
                </c:pt>
                <c:pt idx="281">
                  <c:v>23.634224520310411</c:v>
                </c:pt>
                <c:pt idx="282">
                  <c:v>7.9457357814394358</c:v>
                </c:pt>
                <c:pt idx="283">
                  <c:v>2.9831811174491683</c:v>
                </c:pt>
                <c:pt idx="284">
                  <c:v>1.1336088246306837</c:v>
                </c:pt>
                <c:pt idx="285">
                  <c:v>0.43077135335965983</c:v>
                </c:pt>
                <c:pt idx="286">
                  <c:v>0.16369311427667077</c:v>
                </c:pt>
                <c:pt idx="287">
                  <c:v>6.2203383425134887E-2</c:v>
                </c:pt>
                <c:pt idx="288">
                  <c:v>2.3637285701551256E-2</c:v>
                </c:pt>
                <c:pt idx="289">
                  <c:v>2.7701540507018092</c:v>
                </c:pt>
                <c:pt idx="290">
                  <c:v>3.4132240553040008E-3</c:v>
                </c:pt>
                <c:pt idx="291">
                  <c:v>3.7297334018313424</c:v>
                </c:pt>
                <c:pt idx="292">
                  <c:v>4.9286955358589777E-4</c:v>
                </c:pt>
                <c:pt idx="293">
                  <c:v>0.12306349189703229</c:v>
                </c:pt>
                <c:pt idx="294">
                  <c:v>7.1170363537803645E-5</c:v>
                </c:pt>
                <c:pt idx="295">
                  <c:v>23.905671366159837</c:v>
                </c:pt>
                <c:pt idx="296">
                  <c:v>3.7193319839615708</c:v>
                </c:pt>
                <c:pt idx="297">
                  <c:v>1.4034960670349266</c:v>
                </c:pt>
                <c:pt idx="298">
                  <c:v>0.53332850547327215</c:v>
                </c:pt>
                <c:pt idx="299">
                  <c:v>0.20266483207984337</c:v>
                </c:pt>
                <c:pt idx="300">
                  <c:v>7.7012636190340489E-2</c:v>
                </c:pt>
                <c:pt idx="301">
                  <c:v>2.9264801752329379E-2</c:v>
                </c:pt>
                <c:pt idx="302">
                  <c:v>3.4228844375418181</c:v>
                </c:pt>
                <c:pt idx="303">
                  <c:v>17.177118701196008</c:v>
                </c:pt>
                <c:pt idx="304">
                  <c:v>37.497905092430329</c:v>
                </c:pt>
                <c:pt idx="305">
                  <c:v>10.621049612367823</c:v>
                </c:pt>
                <c:pt idx="306">
                  <c:v>4.0359988526997732</c:v>
                </c:pt>
                <c:pt idx="307">
                  <c:v>1.5336795640259138</c:v>
                </c:pt>
                <c:pt idx="308">
                  <c:v>0.58279823432984723</c:v>
                </c:pt>
                <c:pt idx="309">
                  <c:v>0.22146332904534194</c:v>
                </c:pt>
                <c:pt idx="310">
                  <c:v>8.415606503722993E-2</c:v>
                </c:pt>
                <c:pt idx="311">
                  <c:v>3.1979304714147373E-2</c:v>
                </c:pt>
                <c:pt idx="312">
                  <c:v>1.2152135791376001E-2</c:v>
                </c:pt>
                <c:pt idx="313">
                  <c:v>0.59221772512830806</c:v>
                </c:pt>
                <c:pt idx="314">
                  <c:v>2.3111509026824151</c:v>
                </c:pt>
                <c:pt idx="315">
                  <c:v>20.077250718174696</c:v>
                </c:pt>
                <c:pt idx="316">
                  <c:v>25.30282628273401</c:v>
                </c:pt>
                <c:pt idx="317">
                  <c:v>101.58531581586186</c:v>
                </c:pt>
                <c:pt idx="318">
                  <c:v>29.689074686881426</c:v>
                </c:pt>
                <c:pt idx="319">
                  <c:v>11.281848381014944</c:v>
                </c:pt>
                <c:pt idx="320">
                  <c:v>4.2871023847856788</c:v>
                </c:pt>
                <c:pt idx="321">
                  <c:v>15.744269106749899</c:v>
                </c:pt>
                <c:pt idx="322">
                  <c:v>0.61905758436305192</c:v>
                </c:pt>
                <c:pt idx="323">
                  <c:v>0.23524188205795973</c:v>
                </c:pt>
                <c:pt idx="324">
                  <c:v>8.9391915182024689E-2</c:v>
                </c:pt>
                <c:pt idx="325">
                  <c:v>3.3968927769169384E-2</c:v>
                </c:pt>
                <c:pt idx="326">
                  <c:v>1.3111298610241398</c:v>
                </c:pt>
                <c:pt idx="327">
                  <c:v>44.756159804256505</c:v>
                </c:pt>
                <c:pt idx="328">
                  <c:v>38.864967095821299</c:v>
                </c:pt>
                <c:pt idx="329">
                  <c:v>12.874763631358688</c:v>
                </c:pt>
                <c:pt idx="330">
                  <c:v>8.2199582846049228</c:v>
                </c:pt>
                <c:pt idx="331">
                  <c:v>3.9899312485585154</c:v>
                </c:pt>
                <c:pt idx="332">
                  <c:v>0.63873273502076999</c:v>
                </c:pt>
                <c:pt idx="333">
                  <c:v>0.24271843930789261</c:v>
                </c:pt>
                <c:pt idx="334">
                  <c:v>9.2233006936999193E-2</c:v>
                </c:pt>
                <c:pt idx="335">
                  <c:v>3.50485426360597E-2</c:v>
                </c:pt>
                <c:pt idx="336">
                  <c:v>1.3318446201702683E-2</c:v>
                </c:pt>
                <c:pt idx="337">
                  <c:v>5.0610095566470201E-3</c:v>
                </c:pt>
                <c:pt idx="338">
                  <c:v>41.208582467493059</c:v>
                </c:pt>
                <c:pt idx="339">
                  <c:v>43.526993130970865</c:v>
                </c:pt>
                <c:pt idx="340">
                  <c:v>88.329773544906203</c:v>
                </c:pt>
                <c:pt idx="341">
                  <c:v>48.453433593243396</c:v>
                </c:pt>
                <c:pt idx="342">
                  <c:v>16.07431668160098</c:v>
                </c:pt>
                <c:pt idx="343">
                  <c:v>5.9878521971251253</c:v>
                </c:pt>
                <c:pt idx="344">
                  <c:v>2.2753838349075477</c:v>
                </c:pt>
                <c:pt idx="345">
                  <c:v>0.86464585726486798</c:v>
                </c:pt>
                <c:pt idx="346">
                  <c:v>0.3285654257606499</c:v>
                </c:pt>
                <c:pt idx="347">
                  <c:v>0.12485486178904695</c:v>
                </c:pt>
                <c:pt idx="348">
                  <c:v>0.86100748463220089</c:v>
                </c:pt>
                <c:pt idx="349">
                  <c:v>1.8029042042338381E-2</c:v>
                </c:pt>
                <c:pt idx="350">
                  <c:v>7.5698656648418154</c:v>
                </c:pt>
                <c:pt idx="351">
                  <c:v>2.6033936709136626E-3</c:v>
                </c:pt>
                <c:pt idx="352">
                  <c:v>9.8928959494719174E-4</c:v>
                </c:pt>
                <c:pt idx="353">
                  <c:v>3.759300460799328E-4</c:v>
                </c:pt>
                <c:pt idx="354">
                  <c:v>1.339458863420449</c:v>
                </c:pt>
                <c:pt idx="355">
                  <c:v>5.4284298653942293E-5</c:v>
                </c:pt>
                <c:pt idx="356">
                  <c:v>2.0628033488498073E-5</c:v>
                </c:pt>
                <c:pt idx="357">
                  <c:v>7.8386527256292688E-6</c:v>
                </c:pt>
                <c:pt idx="358">
                  <c:v>2.9786880357391217E-6</c:v>
                </c:pt>
                <c:pt idx="359">
                  <c:v>1.1319014535808662E-6</c:v>
                </c:pt>
                <c:pt idx="360">
                  <c:v>4.3012255236072913E-7</c:v>
                </c:pt>
                <c:pt idx="361">
                  <c:v>1.0907239200250849</c:v>
                </c:pt>
                <c:pt idx="362">
                  <c:v>11.282940711129148</c:v>
                </c:pt>
                <c:pt idx="363">
                  <c:v>20.976483203904461</c:v>
                </c:pt>
                <c:pt idx="364">
                  <c:v>5.2568960194043974</c:v>
                </c:pt>
                <c:pt idx="365">
                  <c:v>1.9976204873736707</c:v>
                </c:pt>
                <c:pt idx="366">
                  <c:v>0.75909578520199494</c:v>
                </c:pt>
                <c:pt idx="367">
                  <c:v>0.28845639837675802</c:v>
                </c:pt>
                <c:pt idx="368">
                  <c:v>0.36232050181126385</c:v>
                </c:pt>
                <c:pt idx="369">
                  <c:v>4.1653103925603868E-2</c:v>
                </c:pt>
                <c:pt idx="370">
                  <c:v>1.5828179491729471E-2</c:v>
                </c:pt>
                <c:pt idx="371">
                  <c:v>6.0147082068571986E-3</c:v>
                </c:pt>
                <c:pt idx="372">
                  <c:v>2.2855891186057352E-3</c:v>
                </c:pt>
                <c:pt idx="373">
                  <c:v>8.685238650701795E-4</c:v>
                </c:pt>
                <c:pt idx="374">
                  <c:v>1.3661011726075625</c:v>
                </c:pt>
                <c:pt idx="375">
                  <c:v>2.4500903904375586</c:v>
                </c:pt>
                <c:pt idx="376">
                  <c:v>9.216891246264872</c:v>
                </c:pt>
                <c:pt idx="377">
                  <c:v>0.98720591201867847</c:v>
                </c:pt>
                <c:pt idx="378">
                  <c:v>0.37513824656709782</c:v>
                </c:pt>
                <c:pt idx="379">
                  <c:v>0.14255253369549717</c:v>
                </c:pt>
                <c:pt idx="380">
                  <c:v>5.4169962804288929E-2</c:v>
                </c:pt>
                <c:pt idx="381">
                  <c:v>2.0584585865629796E-2</c:v>
                </c:pt>
                <c:pt idx="382">
                  <c:v>7.8221426289393214E-3</c:v>
                </c:pt>
                <c:pt idx="383">
                  <c:v>2.9724141989969431E-3</c:v>
                </c:pt>
                <c:pt idx="384">
                  <c:v>7.5872628743219783</c:v>
                </c:pt>
                <c:pt idx="385">
                  <c:v>36.764480159946004</c:v>
                </c:pt>
                <c:pt idx="386">
                  <c:v>10.718364604275713</c:v>
                </c:pt>
                <c:pt idx="387">
                  <c:v>6.1949863774651597</c:v>
                </c:pt>
                <c:pt idx="388">
                  <c:v>1.6379874107126979</c:v>
                </c:pt>
                <c:pt idx="389">
                  <c:v>0.49334622496361374</c:v>
                </c:pt>
                <c:pt idx="390">
                  <c:v>0.58843112141465104</c:v>
                </c:pt>
                <c:pt idx="391">
                  <c:v>7.1239194884745824E-2</c:v>
                </c:pt>
                <c:pt idx="392">
                  <c:v>2.7070894056203419E-2</c:v>
                </c:pt>
                <c:pt idx="393">
                  <c:v>1.0286939741357299E-2</c:v>
                </c:pt>
                <c:pt idx="394">
                  <c:v>3.9090371017157736E-3</c:v>
                </c:pt>
                <c:pt idx="395">
                  <c:v>1.4854340986519944E-3</c:v>
                </c:pt>
                <c:pt idx="396">
                  <c:v>5.644649574877579E-4</c:v>
                </c:pt>
                <c:pt idx="397">
                  <c:v>2.1449668384534794E-4</c:v>
                </c:pt>
                <c:pt idx="398">
                  <c:v>8.1508739861232236E-5</c:v>
                </c:pt>
                <c:pt idx="399">
                  <c:v>5.8847719779224663</c:v>
                </c:pt>
                <c:pt idx="400">
                  <c:v>0.80866566452534294</c:v>
                </c:pt>
                <c:pt idx="401">
                  <c:v>22.99752323578295</c:v>
                </c:pt>
                <c:pt idx="402">
                  <c:v>57.792025317710305</c:v>
                </c:pt>
                <c:pt idx="403">
                  <c:v>16.533781520498266</c:v>
                </c:pt>
                <c:pt idx="404">
                  <c:v>6.2828369777893407</c:v>
                </c:pt>
                <c:pt idx="405">
                  <c:v>2.3874780515599499</c:v>
                </c:pt>
                <c:pt idx="406">
                  <c:v>0.9072416595927808</c:v>
                </c:pt>
                <c:pt idx="407">
                  <c:v>0.34475183064525672</c:v>
                </c:pt>
                <c:pt idx="408">
                  <c:v>0.13100569564519757</c:v>
                </c:pt>
                <c:pt idx="409">
                  <c:v>5.6505026154829183</c:v>
                </c:pt>
                <c:pt idx="410">
                  <c:v>1.8917222451166532E-2</c:v>
                </c:pt>
                <c:pt idx="411">
                  <c:v>3.4040187432832218</c:v>
                </c:pt>
                <c:pt idx="412">
                  <c:v>5.0716868441043008</c:v>
                </c:pt>
                <c:pt idx="413">
                  <c:v>8.7063389316691975</c:v>
                </c:pt>
                <c:pt idx="414">
                  <c:v>1.7343028170458026</c:v>
                </c:pt>
                <c:pt idx="415">
                  <c:v>0.84697921239083374</c:v>
                </c:pt>
                <c:pt idx="416">
                  <c:v>0.25043332678141389</c:v>
                </c:pt>
                <c:pt idx="417">
                  <c:v>9.516466417693728E-2</c:v>
                </c:pt>
                <c:pt idx="418">
                  <c:v>3.6162572387236164E-2</c:v>
                </c:pt>
                <c:pt idx="419">
                  <c:v>1.3741777507149744E-2</c:v>
                </c:pt>
                <c:pt idx="420">
                  <c:v>5.2218754527169038E-3</c:v>
                </c:pt>
                <c:pt idx="421">
                  <c:v>1.984312672032423E-3</c:v>
                </c:pt>
                <c:pt idx="422">
                  <c:v>0.12315497530608575</c:v>
                </c:pt>
                <c:pt idx="423">
                  <c:v>5.4387095275904054</c:v>
                </c:pt>
                <c:pt idx="424">
                  <c:v>22.817200532430117</c:v>
                </c:pt>
                <c:pt idx="425">
                  <c:v>5.3927126502778941</c:v>
                </c:pt>
                <c:pt idx="426">
                  <c:v>2.0492308071055998</c:v>
                </c:pt>
                <c:pt idx="427">
                  <c:v>0.77870770670012779</c:v>
                </c:pt>
                <c:pt idx="428">
                  <c:v>0.29590892854604856</c:v>
                </c:pt>
                <c:pt idx="429">
                  <c:v>0.11244539284749847</c:v>
                </c:pt>
                <c:pt idx="430">
                  <c:v>4.2729249282049415E-2</c:v>
                </c:pt>
                <c:pt idx="431">
                  <c:v>1.6237114727178779E-2</c:v>
                </c:pt>
                <c:pt idx="432">
                  <c:v>6.1701035963279346E-3</c:v>
                </c:pt>
                <c:pt idx="433">
                  <c:v>7.7948610630853947</c:v>
                </c:pt>
                <c:pt idx="434">
                  <c:v>4.3953043405892922</c:v>
                </c:pt>
                <c:pt idx="435">
                  <c:v>9.3587625261015326</c:v>
                </c:pt>
                <c:pt idx="436">
                  <c:v>69.586347141120058</c:v>
                </c:pt>
                <c:pt idx="437">
                  <c:v>19.841167615817202</c:v>
                </c:pt>
                <c:pt idx="438">
                  <c:v>7.5396436940105378</c:v>
                </c:pt>
                <c:pt idx="439">
                  <c:v>2.8650646037240044</c:v>
                </c:pt>
                <c:pt idx="440">
                  <c:v>10.571319319675059</c:v>
                </c:pt>
                <c:pt idx="441">
                  <c:v>0.41371532877774619</c:v>
                </c:pt>
                <c:pt idx="442">
                  <c:v>0.15721182493554359</c:v>
                </c:pt>
                <c:pt idx="443">
                  <c:v>5.9740493475506556E-2</c:v>
                </c:pt>
                <c:pt idx="444">
                  <c:v>2.2701387520692493E-2</c:v>
                </c:pt>
                <c:pt idx="445">
                  <c:v>8.6265272578631459E-3</c:v>
                </c:pt>
                <c:pt idx="446">
                  <c:v>3.2780803579879956E-3</c:v>
                </c:pt>
                <c:pt idx="447">
                  <c:v>6.0521855150877588</c:v>
                </c:pt>
                <c:pt idx="448">
                  <c:v>4.7335480369346659E-4</c:v>
                </c:pt>
                <c:pt idx="449">
                  <c:v>1.7987482540351732E-4</c:v>
                </c:pt>
                <c:pt idx="450">
                  <c:v>6.8352433653336587E-5</c:v>
                </c:pt>
                <c:pt idx="451">
                  <c:v>2.59739247882679E-5</c:v>
                </c:pt>
                <c:pt idx="452">
                  <c:v>9.8700914195418013E-6</c:v>
                </c:pt>
                <c:pt idx="453">
                  <c:v>0.38418736819702509</c:v>
                </c:pt>
                <c:pt idx="454">
                  <c:v>1.4252412009818362E-6</c:v>
                </c:pt>
                <c:pt idx="455">
                  <c:v>5.4159165637309773E-7</c:v>
                </c:pt>
                <c:pt idx="456">
                  <c:v>2.0580482942177719E-7</c:v>
                </c:pt>
                <c:pt idx="457">
                  <c:v>7.8205835180275322E-8</c:v>
                </c:pt>
                <c:pt idx="458">
                  <c:v>2.9718217368504623E-8</c:v>
                </c:pt>
                <c:pt idx="459">
                  <c:v>1.1292922600031758E-8</c:v>
                </c:pt>
                <c:pt idx="460">
                  <c:v>4.2913105880120675E-9</c:v>
                </c:pt>
                <c:pt idx="461">
                  <c:v>1.6306980234445857E-9</c:v>
                </c:pt>
                <c:pt idx="462">
                  <c:v>2.3095152511301511</c:v>
                </c:pt>
                <c:pt idx="463">
                  <c:v>2.3547279458539816E-10</c:v>
                </c:pt>
                <c:pt idx="464">
                  <c:v>8.9479661942451283E-11</c:v>
                </c:pt>
                <c:pt idx="465">
                  <c:v>5.1286533230980309</c:v>
                </c:pt>
                <c:pt idx="466">
                  <c:v>1.2920863184489966E-11</c:v>
                </c:pt>
                <c:pt idx="467">
                  <c:v>4.9099280101061869E-12</c:v>
                </c:pt>
                <c:pt idx="468">
                  <c:v>19.014442912272646</c:v>
                </c:pt>
                <c:pt idx="469">
                  <c:v>1.1001792434312232</c:v>
                </c:pt>
                <c:pt idx="470">
                  <c:v>0.41806811250386483</c:v>
                </c:pt>
                <c:pt idx="471">
                  <c:v>21.045911194080588</c:v>
                </c:pt>
                <c:pt idx="472">
                  <c:v>94.602880183680711</c:v>
                </c:pt>
                <c:pt idx="473">
                  <c:v>51.138356701170856</c:v>
                </c:pt>
                <c:pt idx="474">
                  <c:v>16.921365602404308</c:v>
                </c:pt>
                <c:pt idx="475">
                  <c:v>6.4301189289136351</c:v>
                </c:pt>
                <c:pt idx="476">
                  <c:v>2.4434451929871819</c:v>
                </c:pt>
                <c:pt idx="477">
                  <c:v>0.92850917333512906</c:v>
                </c:pt>
                <c:pt idx="478">
                  <c:v>0.35283348586734903</c:v>
                </c:pt>
                <c:pt idx="479">
                  <c:v>0.13407672462959264</c:v>
                </c:pt>
                <c:pt idx="480">
                  <c:v>5.0949155359245199E-2</c:v>
                </c:pt>
                <c:pt idx="481">
                  <c:v>10.538162308418137</c:v>
                </c:pt>
                <c:pt idx="482">
                  <c:v>2.21738708721348</c:v>
                </c:pt>
                <c:pt idx="483">
                  <c:v>0.30973195067628095</c:v>
                </c:pt>
                <c:pt idx="484">
                  <c:v>1.0623591800915507E-3</c:v>
                </c:pt>
                <c:pt idx="485">
                  <c:v>5.6280436785794556</c:v>
                </c:pt>
                <c:pt idx="486">
                  <c:v>1.5340466560521997E-4</c:v>
                </c:pt>
                <c:pt idx="487">
                  <c:v>5.8293772929983579E-5</c:v>
                </c:pt>
                <c:pt idx="488">
                  <c:v>2.2151633713393764E-5</c:v>
                </c:pt>
                <c:pt idx="489">
                  <c:v>7.2213626296672739</c:v>
                </c:pt>
                <c:pt idx="490">
                  <c:v>3.1986959082140587E-6</c:v>
                </c:pt>
                <c:pt idx="491">
                  <c:v>1.2155044451213421E-6</c:v>
                </c:pt>
                <c:pt idx="492">
                  <c:v>4.6189168914611001E-7</c:v>
                </c:pt>
                <c:pt idx="493">
                  <c:v>1.7551884187552182E-7</c:v>
                </c:pt>
                <c:pt idx="494">
                  <c:v>2.2014470585492898</c:v>
                </c:pt>
                <c:pt idx="495">
                  <c:v>2.5344920766825353E-8</c:v>
                </c:pt>
                <c:pt idx="496">
                  <c:v>39.330675168495141</c:v>
                </c:pt>
                <c:pt idx="497">
                  <c:v>43.038526308746931</c:v>
                </c:pt>
                <c:pt idx="498">
                  <c:v>12.535843122104597</c:v>
                </c:pt>
                <c:pt idx="499">
                  <c:v>11.313156752246194</c:v>
                </c:pt>
                <c:pt idx="500">
                  <c:v>1.8101757468319035</c:v>
                </c:pt>
                <c:pt idx="501">
                  <c:v>0.68786678379612332</c:v>
                </c:pt>
                <c:pt idx="502">
                  <c:v>0.26138937784252692</c:v>
                </c:pt>
                <c:pt idx="503">
                  <c:v>9.9327963580160231E-2</c:v>
                </c:pt>
                <c:pt idx="504">
                  <c:v>3.7744626160460884E-2</c:v>
                </c:pt>
                <c:pt idx="505">
                  <c:v>1.2739965214828004</c:v>
                </c:pt>
                <c:pt idx="506">
                  <c:v>5.4503240175705521E-3</c:v>
                </c:pt>
                <c:pt idx="507">
                  <c:v>74.003259772379394</c:v>
                </c:pt>
                <c:pt idx="508">
                  <c:v>72.987914570193098</c:v>
                </c:pt>
                <c:pt idx="509">
                  <c:v>41.793921643858482</c:v>
                </c:pt>
                <c:pt idx="510">
                  <c:v>16.495711923694579</c:v>
                </c:pt>
                <c:pt idx="511">
                  <c:v>5.1832012543483366</c:v>
                </c:pt>
                <c:pt idx="512">
                  <c:v>3.8620740741925008</c:v>
                </c:pt>
                <c:pt idx="513">
                  <c:v>0.7484542611278997</c:v>
                </c:pt>
                <c:pt idx="514">
                  <c:v>0.41149521283707757</c:v>
                </c:pt>
                <c:pt idx="515">
                  <c:v>0.1080767953068687</c:v>
                </c:pt>
                <c:pt idx="516">
                  <c:v>4.1069182216610108E-2</c:v>
                </c:pt>
                <c:pt idx="517">
                  <c:v>1.5606289242311843E-2</c:v>
                </c:pt>
                <c:pt idx="518">
                  <c:v>1.3092794227733733</c:v>
                </c:pt>
                <c:pt idx="519">
                  <c:v>0.8304143482089954</c:v>
                </c:pt>
                <c:pt idx="520">
                  <c:v>8.5634830330413544E-4</c:v>
                </c:pt>
                <c:pt idx="521">
                  <c:v>2.0347932873489318</c:v>
                </c:pt>
                <c:pt idx="522">
                  <c:v>1.2365669499711719E-4</c:v>
                </c:pt>
                <c:pt idx="523">
                  <c:v>4.6989544098904522E-5</c:v>
                </c:pt>
                <c:pt idx="524">
                  <c:v>1.7856026757583718E-5</c:v>
                </c:pt>
                <c:pt idx="525">
                  <c:v>6.7852901678818135E-6</c:v>
                </c:pt>
                <c:pt idx="526">
                  <c:v>2.5784102637950889E-6</c:v>
                </c:pt>
                <c:pt idx="527">
                  <c:v>9.7979590024213377E-7</c:v>
                </c:pt>
                <c:pt idx="528">
                  <c:v>3.7232244209201076E-7</c:v>
                </c:pt>
                <c:pt idx="529">
                  <c:v>6.2885341031654534</c:v>
                </c:pt>
                <c:pt idx="530">
                  <c:v>5.9377998433631864</c:v>
                </c:pt>
                <c:pt idx="531">
                  <c:v>1.2479494404557405</c:v>
                </c:pt>
                <c:pt idx="532">
                  <c:v>49.58401136867726</c:v>
                </c:pt>
                <c:pt idx="533">
                  <c:v>92.462281130353503</c:v>
                </c:pt>
                <c:pt idx="534">
                  <c:v>27.542806405257576</c:v>
                </c:pt>
                <c:pt idx="535">
                  <c:v>10.466266433997879</c:v>
                </c:pt>
                <c:pt idx="536">
                  <c:v>3.9771812449191941</c:v>
                </c:pt>
                <c:pt idx="537">
                  <c:v>1.5113288730692938</c:v>
                </c:pt>
                <c:pt idx="538">
                  <c:v>0.57430497176633166</c:v>
                </c:pt>
                <c:pt idx="539">
                  <c:v>0.21823588927120605</c:v>
                </c:pt>
                <c:pt idx="540">
                  <c:v>8.2929637923058297E-2</c:v>
                </c:pt>
                <c:pt idx="541">
                  <c:v>7.0164437719663422</c:v>
                </c:pt>
                <c:pt idx="542">
                  <c:v>14.545583228114412</c:v>
                </c:pt>
                <c:pt idx="543">
                  <c:v>68.60037096126527</c:v>
                </c:pt>
                <c:pt idx="544">
                  <c:v>33.657912744474338</c:v>
                </c:pt>
                <c:pt idx="545">
                  <c:v>11.108121307933859</c:v>
                </c:pt>
                <c:pt idx="546">
                  <c:v>5.0749960133702317</c:v>
                </c:pt>
                <c:pt idx="547">
                  <c:v>1.6040127168656493</c:v>
                </c:pt>
                <c:pt idx="548">
                  <c:v>0.60952483240894673</c:v>
                </c:pt>
                <c:pt idx="549">
                  <c:v>0.23161943631539972</c:v>
                </c:pt>
                <c:pt idx="550">
                  <c:v>8.8015385799851908E-2</c:v>
                </c:pt>
                <c:pt idx="551">
                  <c:v>3.3445846603943723E-2</c:v>
                </c:pt>
                <c:pt idx="552">
                  <c:v>1.2709421709498613E-2</c:v>
                </c:pt>
                <c:pt idx="553">
                  <c:v>4.8295802496094728E-3</c:v>
                </c:pt>
                <c:pt idx="554">
                  <c:v>2.9660022611068912</c:v>
                </c:pt>
                <c:pt idx="555">
                  <c:v>4.1352787794948229</c:v>
                </c:pt>
                <c:pt idx="556">
                  <c:v>20.515480811248018</c:v>
                </c:pt>
                <c:pt idx="557">
                  <c:v>67.930149184689469</c:v>
                </c:pt>
                <c:pt idx="558">
                  <c:v>19.30580446808267</c:v>
                </c:pt>
                <c:pt idx="559">
                  <c:v>7.3362056978714127</c:v>
                </c:pt>
                <c:pt idx="560">
                  <c:v>2.7877581651911369</c:v>
                </c:pt>
                <c:pt idx="561">
                  <c:v>1.0593481027726321</c:v>
                </c:pt>
                <c:pt idx="562">
                  <c:v>0.40255227905360019</c:v>
                </c:pt>
                <c:pt idx="563">
                  <c:v>0.15296986604036805</c:v>
                </c:pt>
                <c:pt idx="564">
                  <c:v>5.8128549095339876E-2</c:v>
                </c:pt>
                <c:pt idx="565">
                  <c:v>0.55413481398662767</c:v>
                </c:pt>
                <c:pt idx="566">
                  <c:v>4.4901980787582909</c:v>
                </c:pt>
                <c:pt idx="567">
                  <c:v>3.0957120927470152</c:v>
                </c:pt>
                <c:pt idx="568">
                  <c:v>1.1808873083370186</c:v>
                </c:pt>
                <c:pt idx="569">
                  <c:v>30.061834745381027</c:v>
                </c:pt>
                <c:pt idx="570">
                  <c:v>12.892853494431192</c:v>
                </c:pt>
                <c:pt idx="571">
                  <c:v>3.9235165866429664</c:v>
                </c:pt>
                <c:pt idx="572">
                  <c:v>1.2429488174988663</c:v>
                </c:pt>
                <c:pt idx="573">
                  <c:v>0.47232055064956918</c:v>
                </c:pt>
                <c:pt idx="574">
                  <c:v>0.17948180924683632</c:v>
                </c:pt>
                <c:pt idx="575">
                  <c:v>6.8203087513797792E-2</c:v>
                </c:pt>
                <c:pt idx="576">
                  <c:v>2.5917173255243169E-2</c:v>
                </c:pt>
                <c:pt idx="577">
                  <c:v>0.32692838560397486</c:v>
                </c:pt>
                <c:pt idx="578">
                  <c:v>2.270732635649392</c:v>
                </c:pt>
                <c:pt idx="579">
                  <c:v>2.8227985948248202</c:v>
                </c:pt>
                <c:pt idx="580">
                  <c:v>0.30708653920086676</c:v>
                </c:pt>
                <c:pt idx="581">
                  <c:v>4.908820777808276</c:v>
                </c:pt>
                <c:pt idx="582">
                  <c:v>2.2073770985701353</c:v>
                </c:pt>
                <c:pt idx="583">
                  <c:v>2.9653284771364491E-5</c:v>
                </c:pt>
                <c:pt idx="584">
                  <c:v>1.1268248213118507E-5</c:v>
                </c:pt>
                <c:pt idx="585">
                  <c:v>4.2819343209850328E-6</c:v>
                </c:pt>
                <c:pt idx="586">
                  <c:v>1.6271350419743126E-6</c:v>
                </c:pt>
                <c:pt idx="587">
                  <c:v>6.1831131595023876E-7</c:v>
                </c:pt>
                <c:pt idx="588">
                  <c:v>2.3495830006109072E-7</c:v>
                </c:pt>
                <c:pt idx="589">
                  <c:v>2.3867626887335169</c:v>
                </c:pt>
                <c:pt idx="590">
                  <c:v>6.6185908476745849</c:v>
                </c:pt>
                <c:pt idx="591">
                  <c:v>3.813887864614764</c:v>
                </c:pt>
                <c:pt idx="592">
                  <c:v>4.8992000995618241E-9</c:v>
                </c:pt>
                <c:pt idx="593">
                  <c:v>0.31668972389640931</c:v>
                </c:pt>
                <c:pt idx="594">
                  <c:v>2.1082039807190434</c:v>
                </c:pt>
                <c:pt idx="595">
                  <c:v>2.041880499393173</c:v>
                </c:pt>
                <c:pt idx="596">
                  <c:v>1.0215498498799945E-10</c:v>
                </c:pt>
                <c:pt idx="597">
                  <c:v>3.8818894295439792E-11</c:v>
                </c:pt>
                <c:pt idx="598">
                  <c:v>1.4751179832267117E-11</c:v>
                </c:pt>
                <c:pt idx="599">
                  <c:v>5.6054483362615058E-12</c:v>
                </c:pt>
                <c:pt idx="600">
                  <c:v>2.1300703677793723E-12</c:v>
                </c:pt>
                <c:pt idx="601">
                  <c:v>6.3357406749241587</c:v>
                </c:pt>
                <c:pt idx="602">
                  <c:v>3.075821611073413E-13</c:v>
                </c:pt>
                <c:pt idx="603">
                  <c:v>1.1688122122078973E-13</c:v>
                </c:pt>
                <c:pt idx="604">
                  <c:v>4.4414864063900086E-14</c:v>
                </c:pt>
                <c:pt idx="605">
                  <c:v>1.1601683422109612</c:v>
                </c:pt>
                <c:pt idx="606">
                  <c:v>2.3364347814637694</c:v>
                </c:pt>
                <c:pt idx="607">
                  <c:v>4.5426658631303685</c:v>
                </c:pt>
                <c:pt idx="608">
                  <c:v>9.2611031994744384E-16</c:v>
                </c:pt>
                <c:pt idx="609">
                  <c:v>3.5192192158002869E-16</c:v>
                </c:pt>
                <c:pt idx="610">
                  <c:v>1.337303302004109E-16</c:v>
                </c:pt>
                <c:pt idx="611">
                  <c:v>5.0817525476156141E-17</c:v>
                </c:pt>
                <c:pt idx="612">
                  <c:v>1.9310659680939335E-17</c:v>
                </c:pt>
                <c:pt idx="613">
                  <c:v>7.3380506787569471E-18</c:v>
                </c:pt>
                <c:pt idx="614">
                  <c:v>2.1245897806455218</c:v>
                </c:pt>
                <c:pt idx="615">
                  <c:v>1.0596145180125034E-18</c:v>
                </c:pt>
                <c:pt idx="616">
                  <c:v>4.026535168447514E-19</c:v>
                </c:pt>
                <c:pt idx="617">
                  <c:v>1.5300833640100553E-19</c:v>
                </c:pt>
                <c:pt idx="618">
                  <c:v>5.8143167832382098E-20</c:v>
                </c:pt>
                <c:pt idx="619">
                  <c:v>2.2094403776305199E-20</c:v>
                </c:pt>
                <c:pt idx="620">
                  <c:v>8.3958734349959757E-21</c:v>
                </c:pt>
                <c:pt idx="621">
                  <c:v>3.1904319052984713E-21</c:v>
                </c:pt>
                <c:pt idx="622">
                  <c:v>1.2123641240134189E-21</c:v>
                </c:pt>
                <c:pt idx="623">
                  <c:v>4.6069836712509921E-22</c:v>
                </c:pt>
                <c:pt idx="624">
                  <c:v>1.7506537950753773E-22</c:v>
                </c:pt>
                <c:pt idx="625">
                  <c:v>6.6524844212864325E-23</c:v>
                </c:pt>
                <c:pt idx="626">
                  <c:v>2.2509945329296803</c:v>
                </c:pt>
                <c:pt idx="627">
                  <c:v>0.28118715231044972</c:v>
                </c:pt>
                <c:pt idx="628">
                  <c:v>3.6503512516482918E-24</c:v>
                </c:pt>
                <c:pt idx="629">
                  <c:v>1.3871334756263506E-24</c:v>
                </c:pt>
                <c:pt idx="630">
                  <c:v>4.4435707809752643</c:v>
                </c:pt>
                <c:pt idx="631">
                  <c:v>2.0030207388044506E-25</c:v>
                </c:pt>
                <c:pt idx="632">
                  <c:v>7.6114788074569118E-26</c:v>
                </c:pt>
                <c:pt idx="633">
                  <c:v>2.8923619468336265E-26</c:v>
                </c:pt>
                <c:pt idx="634">
                  <c:v>1.0990975397967779E-26</c:v>
                </c:pt>
                <c:pt idx="635">
                  <c:v>4.1765706512277559E-27</c:v>
                </c:pt>
                <c:pt idx="636">
                  <c:v>1.5870968474665474E-27</c:v>
                </c:pt>
                <c:pt idx="637">
                  <c:v>6.03096802037288E-28</c:v>
                </c:pt>
                <c:pt idx="638">
                  <c:v>11.063483814012828</c:v>
                </c:pt>
                <c:pt idx="639">
                  <c:v>0.84528321824660813</c:v>
                </c:pt>
                <c:pt idx="640">
                  <c:v>0.18974659222016713</c:v>
                </c:pt>
                <c:pt idx="641">
                  <c:v>1.2931335941160498</c:v>
                </c:pt>
                <c:pt idx="642">
                  <c:v>2.7399407916592136E-2</c:v>
                </c:pt>
                <c:pt idx="643">
                  <c:v>1.0411775008305011E-2</c:v>
                </c:pt>
                <c:pt idx="644">
                  <c:v>3.9564745031559047E-3</c:v>
                </c:pt>
                <c:pt idx="645">
                  <c:v>8.9382949960359888</c:v>
                </c:pt>
                <c:pt idx="646">
                  <c:v>5.7131491825571253E-4</c:v>
                </c:pt>
                <c:pt idx="647">
                  <c:v>2.1709966893717077E-4</c:v>
                </c:pt>
                <c:pt idx="648">
                  <c:v>8.2497874196124906E-5</c:v>
                </c:pt>
                <c:pt idx="649">
                  <c:v>3.1349192194527465E-5</c:v>
                </c:pt>
                <c:pt idx="650">
                  <c:v>5.8137477792893382</c:v>
                </c:pt>
                <c:pt idx="651">
                  <c:v>33.42976718486937</c:v>
                </c:pt>
                <c:pt idx="652">
                  <c:v>47.042219620008559</c:v>
                </c:pt>
                <c:pt idx="653">
                  <c:v>37.659832603502167</c:v>
                </c:pt>
                <c:pt idx="654">
                  <c:v>30.549259024436338</c:v>
                </c:pt>
                <c:pt idx="655">
                  <c:v>28.054593589236951</c:v>
                </c:pt>
                <c:pt idx="656">
                  <c:v>7.995797790953354</c:v>
                </c:pt>
                <c:pt idx="657">
                  <c:v>3.0384031605622743</c:v>
                </c:pt>
                <c:pt idx="658">
                  <c:v>1.1545932010136644</c:v>
                </c:pt>
                <c:pt idx="659">
                  <c:v>0.43874541638519238</c:v>
                </c:pt>
                <c:pt idx="660">
                  <c:v>0.1667232582263731</c:v>
                </c:pt>
                <c:pt idx="661">
                  <c:v>6.3354838126021787E-2</c:v>
                </c:pt>
                <c:pt idx="662">
                  <c:v>2.4074838487888273E-2</c:v>
                </c:pt>
                <c:pt idx="663">
                  <c:v>0.12140578397253697</c:v>
                </c:pt>
                <c:pt idx="664">
                  <c:v>3.4764066776510668E-3</c:v>
                </c:pt>
                <c:pt idx="665">
                  <c:v>7.5031845561265911</c:v>
                </c:pt>
                <c:pt idx="666">
                  <c:v>5.0199312425281404E-4</c:v>
                </c:pt>
                <c:pt idx="667">
                  <c:v>1.9075738721606935E-4</c:v>
                </c:pt>
                <c:pt idx="668">
                  <c:v>7.2487807142106365E-5</c:v>
                </c:pt>
                <c:pt idx="669">
                  <c:v>2.7545366714000418E-5</c:v>
                </c:pt>
                <c:pt idx="670">
                  <c:v>1.0467239351320158E-5</c:v>
                </c:pt>
                <c:pt idx="671">
                  <c:v>3.9775509535016596E-6</c:v>
                </c:pt>
                <c:pt idx="672">
                  <c:v>1.5114693623306309E-6</c:v>
                </c:pt>
                <c:pt idx="673">
                  <c:v>5.743583576856398E-7</c:v>
                </c:pt>
                <c:pt idx="674">
                  <c:v>0.23163982948907527</c:v>
                </c:pt>
                <c:pt idx="675">
                  <c:v>24.093657341222787</c:v>
                </c:pt>
                <c:pt idx="676">
                  <c:v>4.8073832824327347</c:v>
                </c:pt>
                <c:pt idx="677">
                  <c:v>4.135540622370387</c:v>
                </c:pt>
                <c:pt idx="678">
                  <c:v>0.69418614598328676</c:v>
                </c:pt>
                <c:pt idx="679">
                  <c:v>0.26379073547364901</c:v>
                </c:pt>
                <c:pt idx="680">
                  <c:v>0.10024047947998661</c:v>
                </c:pt>
                <c:pt idx="681">
                  <c:v>3.8091382202394913E-2</c:v>
                </c:pt>
                <c:pt idx="682">
                  <c:v>1.4474725236910069E-2</c:v>
                </c:pt>
                <c:pt idx="683">
                  <c:v>5.5003955900258267E-3</c:v>
                </c:pt>
                <c:pt idx="684">
                  <c:v>2.0901503242098142E-3</c:v>
                </c:pt>
                <c:pt idx="685">
                  <c:v>7.9425712319972953E-4</c:v>
                </c:pt>
                <c:pt idx="686">
                  <c:v>3.0181770681589727E-4</c:v>
                </c:pt>
                <c:pt idx="687">
                  <c:v>0.6558344413302416</c:v>
                </c:pt>
                <c:pt idx="688">
                  <c:v>4.3582476864215559E-5</c:v>
                </c:pt>
                <c:pt idx="689">
                  <c:v>1.6561341208401912E-5</c:v>
                </c:pt>
                <c:pt idx="690">
                  <c:v>5.2800332080627559</c:v>
                </c:pt>
                <c:pt idx="691">
                  <c:v>2.391457670493236E-6</c:v>
                </c:pt>
                <c:pt idx="692">
                  <c:v>3.4803206644914093</c:v>
                </c:pt>
                <c:pt idx="693">
                  <c:v>3.4532648761922338E-7</c:v>
                </c:pt>
                <c:pt idx="694">
                  <c:v>1.3122406529530489E-7</c:v>
                </c:pt>
                <c:pt idx="695">
                  <c:v>4.9865144812215866E-8</c:v>
                </c:pt>
                <c:pt idx="696">
                  <c:v>1.8948755028642026E-8</c:v>
                </c:pt>
                <c:pt idx="697">
                  <c:v>7.2005269108839697E-9</c:v>
                </c:pt>
                <c:pt idx="698">
                  <c:v>3.7452235442904414</c:v>
                </c:pt>
                <c:pt idx="699">
                  <c:v>0.46650276239095029</c:v>
                </c:pt>
                <c:pt idx="700">
                  <c:v>0.20940173923600278</c:v>
                </c:pt>
                <c:pt idx="701">
                  <c:v>3.0301003639171653</c:v>
                </c:pt>
                <c:pt idx="702">
                  <c:v>2.8713141480043429</c:v>
                </c:pt>
                <c:pt idx="703">
                  <c:v>3.154164286792227</c:v>
                </c:pt>
                <c:pt idx="704">
                  <c:v>6.3060901769654061</c:v>
                </c:pt>
                <c:pt idx="705">
                  <c:v>3.1306394296170214E-12</c:v>
                </c:pt>
                <c:pt idx="706">
                  <c:v>1.1896429832544681E-12</c:v>
                </c:pt>
                <c:pt idx="707">
                  <c:v>4.5206433363669796E-13</c:v>
                </c:pt>
                <c:pt idx="708">
                  <c:v>1.717844467819452E-13</c:v>
                </c:pt>
                <c:pt idx="709">
                  <c:v>6.5278089777139187E-14</c:v>
                </c:pt>
                <c:pt idx="710">
                  <c:v>1.0833111324478724</c:v>
                </c:pt>
                <c:pt idx="711">
                  <c:v>1.007234198149298</c:v>
                </c:pt>
                <c:pt idx="712">
                  <c:v>3.5819393422511811E-15</c:v>
                </c:pt>
                <c:pt idx="713">
                  <c:v>4.0308046473904069</c:v>
                </c:pt>
                <c:pt idx="714">
                  <c:v>5.1723204102107055E-16</c:v>
                </c:pt>
                <c:pt idx="715">
                  <c:v>1.9654817558800683E-16</c:v>
                </c:pt>
                <c:pt idx="716">
                  <c:v>7.4688306723442597E-17</c:v>
                </c:pt>
                <c:pt idx="717">
                  <c:v>2.8381556554908189E-17</c:v>
                </c:pt>
                <c:pt idx="718">
                  <c:v>1.0784991490865115E-17</c:v>
                </c:pt>
                <c:pt idx="719">
                  <c:v>4.0982967665287433E-18</c:v>
                </c:pt>
                <c:pt idx="720">
                  <c:v>4.7373447864066343</c:v>
                </c:pt>
                <c:pt idx="721">
                  <c:v>5.9179405308675047E-19</c:v>
                </c:pt>
                <c:pt idx="722">
                  <c:v>2.2488174017296514E-19</c:v>
                </c:pt>
                <c:pt idx="723">
                  <c:v>8.5455061265726753E-20</c:v>
                </c:pt>
                <c:pt idx="724">
                  <c:v>5.0038091245959686</c:v>
                </c:pt>
                <c:pt idx="725">
                  <c:v>1.2339710846770942E-20</c:v>
                </c:pt>
                <c:pt idx="726">
                  <c:v>4.6890901217729579E-21</c:v>
                </c:pt>
                <c:pt idx="727">
                  <c:v>1.7818542462737243E-21</c:v>
                </c:pt>
                <c:pt idx="728">
                  <c:v>6.7710461358401515E-22</c:v>
                </c:pt>
                <c:pt idx="729">
                  <c:v>2.5729975316192574E-22</c:v>
                </c:pt>
                <c:pt idx="730">
                  <c:v>9.7773906201531786E-23</c:v>
                </c:pt>
                <c:pt idx="731">
                  <c:v>3.7154084356582082E-23</c:v>
                </c:pt>
                <c:pt idx="732">
                  <c:v>1.4118552055501193E-23</c:v>
                </c:pt>
                <c:pt idx="733">
                  <c:v>5.3650497810904534E-24</c:v>
                </c:pt>
                <c:pt idx="734">
                  <c:v>2.7347658045195566</c:v>
                </c:pt>
                <c:pt idx="735">
                  <c:v>2.1097645323841854</c:v>
                </c:pt>
                <c:pt idx="736">
                  <c:v>10.702262589774742</c:v>
                </c:pt>
                <c:pt idx="737">
                  <c:v>3.8939962980135285</c:v>
                </c:pt>
                <c:pt idx="738">
                  <c:v>4.1889458668539996</c:v>
                </c:pt>
                <c:pt idx="739">
                  <c:v>0.19263138654789827</c:v>
                </c:pt>
                <c:pt idx="740">
                  <c:v>7.3199926888201344E-2</c:v>
                </c:pt>
                <c:pt idx="741">
                  <c:v>2.781597221751651E-2</c:v>
                </c:pt>
                <c:pt idx="742">
                  <c:v>1.0570069442656274E-2</c:v>
                </c:pt>
                <c:pt idx="743">
                  <c:v>4.0166263882093845E-3</c:v>
                </c:pt>
                <c:pt idx="744">
                  <c:v>1.5263180275195661E-3</c:v>
                </c:pt>
                <c:pt idx="745">
                  <c:v>5.8000085045743506E-4</c:v>
                </c:pt>
                <c:pt idx="746">
                  <c:v>1.2903047372957201</c:v>
                </c:pt>
                <c:pt idx="747">
                  <c:v>8.3752122806053609E-5</c:v>
                </c:pt>
                <c:pt idx="748">
                  <c:v>8.382815864310329</c:v>
                </c:pt>
                <c:pt idx="749">
                  <c:v>1.2093806533194146E-5</c:v>
                </c:pt>
                <c:pt idx="750">
                  <c:v>8.8302004625919341</c:v>
                </c:pt>
                <c:pt idx="751">
                  <c:v>1.7463456633932345E-6</c:v>
                </c:pt>
                <c:pt idx="752">
                  <c:v>6.6361135208942908E-7</c:v>
                </c:pt>
                <c:pt idx="753">
                  <c:v>2.5217231379398305E-7</c:v>
                </c:pt>
                <c:pt idx="754">
                  <c:v>9.5825479241713547E-8</c:v>
                </c:pt>
                <c:pt idx="755">
                  <c:v>3.6413682111851146E-8</c:v>
                </c:pt>
                <c:pt idx="756">
                  <c:v>1.3837199202503433E-8</c:v>
                </c:pt>
                <c:pt idx="757">
                  <c:v>5.2581356969513052E-9</c:v>
                </c:pt>
                <c:pt idx="758">
                  <c:v>1.9980915648414964E-9</c:v>
                </c:pt>
                <c:pt idx="759">
                  <c:v>7.5927479463976849E-10</c:v>
                </c:pt>
                <c:pt idx="760">
                  <c:v>2.225477798367625</c:v>
                </c:pt>
                <c:pt idx="761">
                  <c:v>1.0963928034598258E-10</c:v>
                </c:pt>
                <c:pt idx="762">
                  <c:v>4.1662926531473383E-11</c:v>
                </c:pt>
                <c:pt idx="763">
                  <c:v>1.5831912081959883E-11</c:v>
                </c:pt>
                <c:pt idx="764">
                  <c:v>1.1612866163396742E-2</c:v>
                </c:pt>
                <c:pt idx="765">
                  <c:v>2.2861281046350074E-12</c:v>
                </c:pt>
                <c:pt idx="766">
                  <c:v>2.4256875873542438</c:v>
                </c:pt>
                <c:pt idx="767">
                  <c:v>3.3011689830929502E-13</c:v>
                </c:pt>
                <c:pt idx="768">
                  <c:v>1.2544442135753213E-13</c:v>
                </c:pt>
                <c:pt idx="769">
                  <c:v>4.766888011586221E-14</c:v>
                </c:pt>
                <c:pt idx="770">
                  <c:v>9.9813998527864136</c:v>
                </c:pt>
                <c:pt idx="771">
                  <c:v>6.8833862887305018E-15</c:v>
                </c:pt>
                <c:pt idx="772">
                  <c:v>2.6156867897175908E-15</c:v>
                </c:pt>
                <c:pt idx="773">
                  <c:v>9.9396098009268475E-16</c:v>
                </c:pt>
                <c:pt idx="774">
                  <c:v>3.7770517243522018E-16</c:v>
                </c:pt>
                <c:pt idx="775">
                  <c:v>1.4352796552538366E-16</c:v>
                </c:pt>
                <c:pt idx="776">
                  <c:v>5.4540626899645783E-17</c:v>
                </c:pt>
                <c:pt idx="777">
                  <c:v>2.0725438221865397E-17</c:v>
                </c:pt>
                <c:pt idx="778">
                  <c:v>7.8756665243088495E-18</c:v>
                </c:pt>
                <c:pt idx="779">
                  <c:v>2.9927532792373634E-18</c:v>
                </c:pt>
                <c:pt idx="780">
                  <c:v>1.1372462461101983E-18</c:v>
                </c:pt>
                <c:pt idx="781">
                  <c:v>4.3215357352187534E-19</c:v>
                </c:pt>
                <c:pt idx="782">
                  <c:v>1.6421835793831262E-19</c:v>
                </c:pt>
                <c:pt idx="783">
                  <c:v>13.11760282098885</c:v>
                </c:pt>
                <c:pt idx="784">
                  <c:v>69.33947161087292</c:v>
                </c:pt>
                <c:pt idx="785">
                  <c:v>46.425731104841198</c:v>
                </c:pt>
                <c:pt idx="786">
                  <c:v>14.493692639970176</c:v>
                </c:pt>
                <c:pt idx="787">
                  <c:v>5.4598847966005408</c:v>
                </c:pt>
                <c:pt idx="788">
                  <c:v>2.0747562227082055</c:v>
                </c:pt>
                <c:pt idx="789">
                  <c:v>0.78840736462911787</c:v>
                </c:pt>
                <c:pt idx="790">
                  <c:v>0.29959479855906485</c:v>
                </c:pt>
                <c:pt idx="791">
                  <c:v>0.11384602345244461</c:v>
                </c:pt>
                <c:pt idx="792">
                  <c:v>4.3261488911928964E-2</c:v>
                </c:pt>
                <c:pt idx="793">
                  <c:v>1.6439365786533003E-2</c:v>
                </c:pt>
                <c:pt idx="794">
                  <c:v>3.0276795341877225</c:v>
                </c:pt>
                <c:pt idx="795">
                  <c:v>3.6974676949827394</c:v>
                </c:pt>
                <c:pt idx="796">
                  <c:v>9.0206087943863898E-4</c:v>
                </c:pt>
                <c:pt idx="797">
                  <c:v>3.7673721810593257</c:v>
                </c:pt>
                <c:pt idx="798">
                  <c:v>1.3025759099093948E-4</c:v>
                </c:pt>
                <c:pt idx="799">
                  <c:v>4.9497884576556993E-5</c:v>
                </c:pt>
                <c:pt idx="800">
                  <c:v>1.8809196139091655E-5</c:v>
                </c:pt>
                <c:pt idx="801">
                  <c:v>0.12701074576204677</c:v>
                </c:pt>
                <c:pt idx="802">
                  <c:v>2.7160479224848356E-6</c:v>
                </c:pt>
                <c:pt idx="803">
                  <c:v>1.4238435824796587</c:v>
                </c:pt>
                <c:pt idx="804">
                  <c:v>3.9219732000681025E-7</c:v>
                </c:pt>
                <c:pt idx="805">
                  <c:v>7.5330520838081441</c:v>
                </c:pt>
                <c:pt idx="806">
                  <c:v>1.5126395459020183</c:v>
                </c:pt>
                <c:pt idx="807">
                  <c:v>2.1520651343413689E-8</c:v>
                </c:pt>
                <c:pt idx="808">
                  <c:v>1.1215145423124542</c:v>
                </c:pt>
                <c:pt idx="809">
                  <c:v>3.107582053988937E-9</c:v>
                </c:pt>
                <c:pt idx="810">
                  <c:v>1.1808811805157962E-9</c:v>
                </c:pt>
                <c:pt idx="811">
                  <c:v>4.4873484859600247E-10</c:v>
                </c:pt>
                <c:pt idx="812">
                  <c:v>1.7051924246648097E-10</c:v>
                </c:pt>
                <c:pt idx="813">
                  <c:v>6.4797312137262762E-11</c:v>
                </c:pt>
                <c:pt idx="814">
                  <c:v>2.4622978612159851E-11</c:v>
                </c:pt>
                <c:pt idx="815">
                  <c:v>9.3567318726207427E-12</c:v>
                </c:pt>
                <c:pt idx="816">
                  <c:v>3.5555581115958827E-12</c:v>
                </c:pt>
                <c:pt idx="817">
                  <c:v>11.332379476781879</c:v>
                </c:pt>
                <c:pt idx="818">
                  <c:v>0.8249270332315527</c:v>
                </c:pt>
                <c:pt idx="819">
                  <c:v>2.7647054661496333</c:v>
                </c:pt>
                <c:pt idx="820">
                  <c:v>2.8607017748699848</c:v>
                </c:pt>
                <c:pt idx="821">
                  <c:v>2.8172524430606255E-14</c:v>
                </c:pt>
                <c:pt idx="822">
                  <c:v>0.65533939331718072</c:v>
                </c:pt>
                <c:pt idx="823">
                  <c:v>0.5857319020509747</c:v>
                </c:pt>
                <c:pt idx="824">
                  <c:v>16.510368324457886</c:v>
                </c:pt>
                <c:pt idx="825">
                  <c:v>1.1001501419277486</c:v>
                </c:pt>
                <c:pt idx="826">
                  <c:v>0.41805705393254455</c:v>
                </c:pt>
                <c:pt idx="827">
                  <c:v>0.15886168049436691</c:v>
                </c:pt>
                <c:pt idx="828">
                  <c:v>6.036743858785943E-2</c:v>
                </c:pt>
                <c:pt idx="829">
                  <c:v>2.2939626663386583E-2</c:v>
                </c:pt>
                <c:pt idx="830">
                  <c:v>35.257128995255272</c:v>
                </c:pt>
                <c:pt idx="831">
                  <c:v>63.896028616277135</c:v>
                </c:pt>
                <c:pt idx="832">
                  <c:v>117.95144525993157</c:v>
                </c:pt>
                <c:pt idx="833">
                  <c:v>47.862251461458008</c:v>
                </c:pt>
                <c:pt idx="834">
                  <c:v>16.613891289368432</c:v>
                </c:pt>
                <c:pt idx="835">
                  <c:v>15.903603576307432</c:v>
                </c:pt>
                <c:pt idx="836">
                  <c:v>6.8221084893603754</c:v>
                </c:pt>
                <c:pt idx="837">
                  <c:v>0.91163744283022441</c:v>
                </c:pt>
                <c:pt idx="838">
                  <c:v>0.3464222282754853</c:v>
                </c:pt>
                <c:pt idx="839">
                  <c:v>0.13164044674468439</c:v>
                </c:pt>
                <c:pt idx="840">
                  <c:v>5.002336976298008E-2</c:v>
                </c:pt>
                <c:pt idx="841">
                  <c:v>2.0839676093589832</c:v>
                </c:pt>
                <c:pt idx="842">
                  <c:v>2.3162389892324122</c:v>
                </c:pt>
                <c:pt idx="843">
                  <c:v>2.7448823456342427E-3</c:v>
                </c:pt>
                <c:pt idx="844">
                  <c:v>7.0495169385888694</c:v>
                </c:pt>
                <c:pt idx="845">
                  <c:v>5.115357039138301</c:v>
                </c:pt>
                <c:pt idx="846">
                  <c:v>0.5367339094379201</c:v>
                </c:pt>
                <c:pt idx="847">
                  <c:v>0.20395888558640965</c:v>
                </c:pt>
                <c:pt idx="848">
                  <c:v>7.7504376522835677E-2</c:v>
                </c:pt>
                <c:pt idx="849">
                  <c:v>2.9451663078677557E-2</c:v>
                </c:pt>
                <c:pt idx="850">
                  <c:v>1.1191631969897472E-2</c:v>
                </c:pt>
                <c:pt idx="851">
                  <c:v>4.2528201485610385E-3</c:v>
                </c:pt>
                <c:pt idx="852">
                  <c:v>1.6160716564531951E-3</c:v>
                </c:pt>
                <c:pt idx="853">
                  <c:v>6.1410722945221409E-4</c:v>
                </c:pt>
                <c:pt idx="854">
                  <c:v>2.3336074719184136E-4</c:v>
                </c:pt>
                <c:pt idx="855">
                  <c:v>4.0264965360816515E-2</c:v>
                </c:pt>
                <c:pt idx="856">
                  <c:v>0.2464819879888541</c:v>
                </c:pt>
                <c:pt idx="857">
                  <c:v>0.13159901694409359</c:v>
                </c:pt>
                <c:pt idx="858">
                  <c:v>4.8658889495660746E-6</c:v>
                </c:pt>
                <c:pt idx="859">
                  <c:v>1.8490378008351079E-6</c:v>
                </c:pt>
                <c:pt idx="860">
                  <c:v>7.0263436431734109E-7</c:v>
                </c:pt>
                <c:pt idx="861">
                  <c:v>2.6700105844058961E-7</c:v>
                </c:pt>
                <c:pt idx="862">
                  <c:v>1.0146040220742406E-7</c:v>
                </c:pt>
                <c:pt idx="863">
                  <c:v>3.855495283882115E-8</c:v>
                </c:pt>
                <c:pt idx="864">
                  <c:v>1.4650882078752035E-8</c:v>
                </c:pt>
                <c:pt idx="865">
                  <c:v>5.5673351899257744E-9</c:v>
                </c:pt>
                <c:pt idx="866">
                  <c:v>4.6413409243847932</c:v>
                </c:pt>
                <c:pt idx="867">
                  <c:v>12.851326171580922</c:v>
                </c:pt>
                <c:pt idx="868">
                  <c:v>8.2234787396819389</c:v>
                </c:pt>
                <c:pt idx="869">
                  <c:v>2.1808926478628337</c:v>
                </c:pt>
                <c:pt idx="870">
                  <c:v>4.8276251328584916</c:v>
                </c:pt>
                <c:pt idx="871">
                  <c:v>0.26275292690361624</c:v>
                </c:pt>
                <c:pt idx="872">
                  <c:v>9.9846112223374153E-2</c:v>
                </c:pt>
                <c:pt idx="873">
                  <c:v>3.7941522644882181E-2</c:v>
                </c:pt>
                <c:pt idx="874">
                  <c:v>1.4417778605055231E-2</c:v>
                </c:pt>
                <c:pt idx="875">
                  <c:v>5.4787558699209878E-3</c:v>
                </c:pt>
                <c:pt idx="876">
                  <c:v>2.0819272305699758E-3</c:v>
                </c:pt>
                <c:pt idx="877">
                  <c:v>7.9113234761659073E-4</c:v>
                </c:pt>
                <c:pt idx="878">
                  <c:v>2.405344592635382</c:v>
                </c:pt>
                <c:pt idx="879">
                  <c:v>2.416048403188066</c:v>
                </c:pt>
                <c:pt idx="880">
                  <c:v>2.1225784684212661</c:v>
                </c:pt>
                <c:pt idx="881">
                  <c:v>9.774249747288373E-2</c:v>
                </c:pt>
                <c:pt idx="882">
                  <c:v>4.3740644278573146</c:v>
                </c:pt>
                <c:pt idx="883">
                  <c:v>0.44238086980597657</c:v>
                </c:pt>
                <c:pt idx="884">
                  <c:v>9.0517868459928905E-7</c:v>
                </c:pt>
                <c:pt idx="885">
                  <c:v>3.4396790014772983E-7</c:v>
                </c:pt>
                <c:pt idx="886">
                  <c:v>1.3070780205613735E-7</c:v>
                </c:pt>
                <c:pt idx="887">
                  <c:v>4.9668964781332203E-8</c:v>
                </c:pt>
                <c:pt idx="888">
                  <c:v>1.8874206616906239E-8</c:v>
                </c:pt>
                <c:pt idx="889">
                  <c:v>7.1721985144243706E-9</c:v>
                </c:pt>
                <c:pt idx="890">
                  <c:v>2.7254354354812604E-9</c:v>
                </c:pt>
                <c:pt idx="891">
                  <c:v>2.144254255158113</c:v>
                </c:pt>
                <c:pt idx="892">
                  <c:v>3.9355287688349412E-10</c:v>
                </c:pt>
                <c:pt idx="893">
                  <c:v>3.1260385505075643</c:v>
                </c:pt>
                <c:pt idx="894">
                  <c:v>5.6829035421976552E-11</c:v>
                </c:pt>
                <c:pt idx="895">
                  <c:v>2.1595033460351088E-11</c:v>
                </c:pt>
                <c:pt idx="896">
                  <c:v>8.2061127149334131E-12</c:v>
                </c:pt>
                <c:pt idx="897">
                  <c:v>3.1183228316746973E-12</c:v>
                </c:pt>
                <c:pt idx="898">
                  <c:v>1.184962676036385E-12</c:v>
                </c:pt>
                <c:pt idx="899">
                  <c:v>4.5028581689382625E-13</c:v>
                </c:pt>
                <c:pt idx="900">
                  <c:v>1.7110861041965398E-13</c:v>
                </c:pt>
                <c:pt idx="901">
                  <c:v>6.5021271959468511E-14</c:v>
                </c:pt>
                <c:pt idx="902">
                  <c:v>2.4708083344598028E-14</c:v>
                </c:pt>
                <c:pt idx="903">
                  <c:v>9.3890716709472514E-15</c:v>
                </c:pt>
                <c:pt idx="904">
                  <c:v>29.374117452031108</c:v>
                </c:pt>
                <c:pt idx="905">
                  <c:v>5.7848485502826756</c:v>
                </c:pt>
                <c:pt idx="906">
                  <c:v>8.8170884104498981</c:v>
                </c:pt>
                <c:pt idx="907">
                  <c:v>0.83533213066081835</c:v>
                </c:pt>
                <c:pt idx="908">
                  <c:v>0.31742620965111096</c:v>
                </c:pt>
                <c:pt idx="909">
                  <c:v>0.12062195966742216</c:v>
                </c:pt>
                <c:pt idx="910">
                  <c:v>4.5836344673620424E-2</c:v>
                </c:pt>
                <c:pt idx="911">
                  <c:v>1.7417810975975761E-2</c:v>
                </c:pt>
                <c:pt idx="912">
                  <c:v>6.6187681708707877E-3</c:v>
                </c:pt>
                <c:pt idx="913">
                  <c:v>2.5151319049308992E-3</c:v>
                </c:pt>
                <c:pt idx="914">
                  <c:v>1.3586045066288366</c:v>
                </c:pt>
                <c:pt idx="915">
                  <c:v>11.036331208834076</c:v>
                </c:pt>
                <c:pt idx="916">
                  <c:v>61.746317328653639</c:v>
                </c:pt>
                <c:pt idx="917">
                  <c:v>19.393038202139504</c:v>
                </c:pt>
                <c:pt idx="918">
                  <c:v>8.6902692306978011</c:v>
                </c:pt>
                <c:pt idx="919">
                  <c:v>2.5055348302072016</c:v>
                </c:pt>
                <c:pt idx="920">
                  <c:v>0.95210323547873676</c:v>
                </c:pt>
                <c:pt idx="921">
                  <c:v>0.36179922948191995</c:v>
                </c:pt>
                <c:pt idx="922">
                  <c:v>0.13748370720312958</c:v>
                </c:pt>
                <c:pt idx="923">
                  <c:v>5.2243808737189243E-2</c:v>
                </c:pt>
                <c:pt idx="924">
                  <c:v>1.9852647320131912E-2</c:v>
                </c:pt>
                <c:pt idx="925">
                  <c:v>7.5440059816501252E-3</c:v>
                </c:pt>
                <c:pt idx="926">
                  <c:v>2.866722273027048E-3</c:v>
                </c:pt>
                <c:pt idx="927">
                  <c:v>6.8953327760757093</c:v>
                </c:pt>
                <c:pt idx="928">
                  <c:v>4.1395469622510569E-4</c:v>
                </c:pt>
                <c:pt idx="929">
                  <c:v>1.5730278456554015E-4</c:v>
                </c:pt>
                <c:pt idx="930">
                  <c:v>0.21331905410333843</c:v>
                </c:pt>
                <c:pt idx="931">
                  <c:v>2.2714522091264003E-5</c:v>
                </c:pt>
                <c:pt idx="932">
                  <c:v>8.631518394680319E-6</c:v>
                </c:pt>
                <c:pt idx="933">
                  <c:v>3.2799769899785219E-6</c:v>
                </c:pt>
                <c:pt idx="934">
                  <c:v>1.2463912561918384E-6</c:v>
                </c:pt>
                <c:pt idx="935">
                  <c:v>4.736286773528986E-7</c:v>
                </c:pt>
                <c:pt idx="936">
                  <c:v>1.7997889739410148E-7</c:v>
                </c:pt>
                <c:pt idx="937">
                  <c:v>6.8391981009758553E-8</c:v>
                </c:pt>
                <c:pt idx="938">
                  <c:v>3.7261322056935517</c:v>
                </c:pt>
                <c:pt idx="939">
                  <c:v>11.97995055987764</c:v>
                </c:pt>
                <c:pt idx="940">
                  <c:v>4.8323252986063521</c:v>
                </c:pt>
                <c:pt idx="941">
                  <c:v>3.3875559782159406</c:v>
                </c:pt>
                <c:pt idx="942">
                  <c:v>0.63452146012971822</c:v>
                </c:pt>
                <c:pt idx="943">
                  <c:v>0.14411275335356991</c:v>
                </c:pt>
                <c:pt idx="944">
                  <c:v>5.4762846274356555E-2</c:v>
                </c:pt>
                <c:pt idx="945">
                  <c:v>14.225693681016374</c:v>
                </c:pt>
                <c:pt idx="946">
                  <c:v>7.9077550020170868E-3</c:v>
                </c:pt>
                <c:pt idx="947">
                  <c:v>3.0049469007664932E-3</c:v>
                </c:pt>
                <c:pt idx="948">
                  <c:v>1.1418798222912676E-3</c:v>
                </c:pt>
                <c:pt idx="949">
                  <c:v>4.3391433247068166E-4</c:v>
                </c:pt>
                <c:pt idx="950">
                  <c:v>0.64450158803682467</c:v>
                </c:pt>
                <c:pt idx="951">
                  <c:v>30.534953084721838</c:v>
                </c:pt>
                <c:pt idx="952">
                  <c:v>8.7798826960787544</c:v>
                </c:pt>
                <c:pt idx="953">
                  <c:v>18.980807538243784</c:v>
                </c:pt>
                <c:pt idx="954">
                  <c:v>20.583849810560121</c:v>
                </c:pt>
                <c:pt idx="955">
                  <c:v>5.1637307652982516</c:v>
                </c:pt>
                <c:pt idx="956">
                  <c:v>1.9622176908133357</c:v>
                </c:pt>
                <c:pt idx="957">
                  <c:v>0.7456427225090676</c:v>
                </c:pt>
                <c:pt idx="958">
                  <c:v>0.28334423455344565</c:v>
                </c:pt>
                <c:pt idx="959">
                  <c:v>0.10767080913030937</c:v>
                </c:pt>
                <c:pt idx="960">
                  <c:v>4.0914907469517557E-2</c:v>
                </c:pt>
                <c:pt idx="961">
                  <c:v>1.5547664838416674E-2</c:v>
                </c:pt>
                <c:pt idx="962">
                  <c:v>5.9081126385983366E-3</c:v>
                </c:pt>
                <c:pt idx="963">
                  <c:v>4.8457690947411249</c:v>
                </c:pt>
                <c:pt idx="964">
                  <c:v>2.2038765291415987</c:v>
                </c:pt>
                <c:pt idx="965">
                  <c:v>21.949254445554082</c:v>
                </c:pt>
                <c:pt idx="966">
                  <c:v>4.6223187188146824</c:v>
                </c:pt>
                <c:pt idx="967">
                  <c:v>3.0558598668269736</c:v>
                </c:pt>
                <c:pt idx="968">
                  <c:v>0.66746282299684012</c:v>
                </c:pt>
                <c:pt idx="969">
                  <c:v>0.25363587273879923</c:v>
                </c:pt>
                <c:pt idx="970">
                  <c:v>9.6381631640743717E-2</c:v>
                </c:pt>
                <c:pt idx="971">
                  <c:v>3.6625020023482613E-2</c:v>
                </c:pt>
                <c:pt idx="972">
                  <c:v>1.3917507608923392E-2</c:v>
                </c:pt>
                <c:pt idx="973">
                  <c:v>5.2886528913908878E-3</c:v>
                </c:pt>
                <c:pt idx="974">
                  <c:v>2.0096880987285379E-3</c:v>
                </c:pt>
                <c:pt idx="975">
                  <c:v>7.636814775168442E-4</c:v>
                </c:pt>
                <c:pt idx="976">
                  <c:v>2.901989614564008E-4</c:v>
                </c:pt>
                <c:pt idx="977">
                  <c:v>39.852030736682366</c:v>
                </c:pt>
                <c:pt idx="978">
                  <c:v>9.0362157343558955</c:v>
                </c:pt>
                <c:pt idx="979">
                  <c:v>3.4337619790552409</c:v>
                </c:pt>
                <c:pt idx="980">
                  <c:v>1.3048295520409916</c:v>
                </c:pt>
                <c:pt idx="981">
                  <c:v>0.49583522977557692</c:v>
                </c:pt>
                <c:pt idx="982">
                  <c:v>0.18841738731471921</c:v>
                </c:pt>
                <c:pt idx="983">
                  <c:v>7.1598607179593293E-2</c:v>
                </c:pt>
                <c:pt idx="984">
                  <c:v>2.7207470728245458E-2</c:v>
                </c:pt>
                <c:pt idx="985">
                  <c:v>2.8809590050255034</c:v>
                </c:pt>
                <c:pt idx="986">
                  <c:v>3.9287587731586448E-3</c:v>
                </c:pt>
                <c:pt idx="987">
                  <c:v>1.4929283338002851E-3</c:v>
                </c:pt>
                <c:pt idx="988">
                  <c:v>2.8693722000807669</c:v>
                </c:pt>
                <c:pt idx="989">
                  <c:v>2.1557885140076111E-4</c:v>
                </c:pt>
                <c:pt idx="990">
                  <c:v>8.1919963532289233E-5</c:v>
                </c:pt>
                <c:pt idx="991">
                  <c:v>5.8979014343843588</c:v>
                </c:pt>
                <c:pt idx="992">
                  <c:v>1.1829242734062567E-5</c:v>
                </c:pt>
                <c:pt idx="993">
                  <c:v>4.4951122389437752E-6</c:v>
                </c:pt>
                <c:pt idx="994">
                  <c:v>1.7081426507986345E-6</c:v>
                </c:pt>
                <c:pt idx="995">
                  <c:v>6.4909420730348101E-7</c:v>
                </c:pt>
                <c:pt idx="996">
                  <c:v>2.4665579877532284E-7</c:v>
                </c:pt>
                <c:pt idx="997">
                  <c:v>9.3729203534622659E-8</c:v>
                </c:pt>
                <c:pt idx="998">
                  <c:v>3.5617097343156613E-8</c:v>
                </c:pt>
                <c:pt idx="999">
                  <c:v>2.2787612418613548</c:v>
                </c:pt>
                <c:pt idx="1000">
                  <c:v>41.962169447768005</c:v>
                </c:pt>
                <c:pt idx="1001">
                  <c:v>12.084023684753628</c:v>
                </c:pt>
                <c:pt idx="1002">
                  <c:v>6.0826460907669597</c:v>
                </c:pt>
                <c:pt idx="1003">
                  <c:v>1.4570367737461885</c:v>
                </c:pt>
                <c:pt idx="1004">
                  <c:v>0.55367397402355167</c:v>
                </c:pt>
                <c:pt idx="1005">
                  <c:v>0.21039611012894965</c:v>
                </c:pt>
                <c:pt idx="1006">
                  <c:v>7.9950521849000866E-2</c:v>
                </c:pt>
                <c:pt idx="1007">
                  <c:v>3.038119830262033E-2</c:v>
                </c:pt>
                <c:pt idx="1008">
                  <c:v>1.1544855354995727E-2</c:v>
                </c:pt>
                <c:pt idx="1009">
                  <c:v>8.8830903115350086</c:v>
                </c:pt>
                <c:pt idx="1010">
                  <c:v>1.6670771132613832E-3</c:v>
                </c:pt>
                <c:pt idx="1011">
                  <c:v>1.4505091635655287E-2</c:v>
                </c:pt>
                <c:pt idx="1012">
                  <c:v>7.1371680787315839</c:v>
                </c:pt>
                <c:pt idx="1013">
                  <c:v>9.1475855358878617E-5</c:v>
                </c:pt>
                <c:pt idx="1014">
                  <c:v>3.5536080826856815</c:v>
                </c:pt>
                <c:pt idx="1015">
                  <c:v>1.3209113513822074E-5</c:v>
                </c:pt>
                <c:pt idx="1016">
                  <c:v>5.0194631352523876E-6</c:v>
                </c:pt>
                <c:pt idx="1017">
                  <c:v>1.9073959913959075E-6</c:v>
                </c:pt>
                <c:pt idx="1018">
                  <c:v>7.2481047673044503E-7</c:v>
                </c:pt>
                <c:pt idx="1019">
                  <c:v>2.754279811575691E-7</c:v>
                </c:pt>
                <c:pt idx="1020">
                  <c:v>1.0466263283987626E-7</c:v>
                </c:pt>
                <c:pt idx="1021">
                  <c:v>3.9771800479152982E-8</c:v>
                </c:pt>
                <c:pt idx="1022">
                  <c:v>1.2068825250579072</c:v>
                </c:pt>
                <c:pt idx="1023">
                  <c:v>2.8566328449697735</c:v>
                </c:pt>
                <c:pt idx="1024">
                  <c:v>0.37851960053675227</c:v>
                </c:pt>
                <c:pt idx="1025">
                  <c:v>8.2929612963899113E-10</c:v>
                </c:pt>
                <c:pt idx="1026">
                  <c:v>0.54367742319821799</c:v>
                </c:pt>
                <c:pt idx="1027">
                  <c:v>1.197503611198703E-10</c:v>
                </c:pt>
                <c:pt idx="1028">
                  <c:v>4.5505137225550728E-11</c:v>
                </c:pt>
                <c:pt idx="1029">
                  <c:v>1.7291952145709279E-11</c:v>
                </c:pt>
                <c:pt idx="1030">
                  <c:v>6.5709418153695252E-12</c:v>
                </c:pt>
                <c:pt idx="1031">
                  <c:v>2.4969578898404198E-12</c:v>
                </c:pt>
                <c:pt idx="1032">
                  <c:v>9.4884399813935971E-13</c:v>
                </c:pt>
                <c:pt idx="1033">
                  <c:v>3.6056071929295667E-13</c:v>
                </c:pt>
                <c:pt idx="1034">
                  <c:v>1.3701307333132353E-13</c:v>
                </c:pt>
                <c:pt idx="1035">
                  <c:v>0.22390899220269939</c:v>
                </c:pt>
                <c:pt idx="1036">
                  <c:v>2.1086379382915865</c:v>
                </c:pt>
                <c:pt idx="1037">
                  <c:v>16.505482768671257</c:v>
                </c:pt>
                <c:pt idx="1038">
                  <c:v>2.6689898103488399</c:v>
                </c:pt>
                <c:pt idx="1039">
                  <c:v>3.0132276346804119</c:v>
                </c:pt>
                <c:pt idx="1040">
                  <c:v>0.38540212861437256</c:v>
                </c:pt>
                <c:pt idx="1041">
                  <c:v>0.14645280887346154</c:v>
                </c:pt>
                <c:pt idx="1042">
                  <c:v>5.5652067371915394E-2</c:v>
                </c:pt>
                <c:pt idx="1043">
                  <c:v>2.1147785601327847E-2</c:v>
                </c:pt>
                <c:pt idx="1044">
                  <c:v>8.0361585285045837E-3</c:v>
                </c:pt>
                <c:pt idx="1045">
                  <c:v>3.0537402408317414E-3</c:v>
                </c:pt>
                <c:pt idx="1046">
                  <c:v>7.0121881330704454</c:v>
                </c:pt>
                <c:pt idx="1047">
                  <c:v>4.399176470405358</c:v>
                </c:pt>
                <c:pt idx="1048">
                  <c:v>0.39247554287423492</c:v>
                </c:pt>
                <c:pt idx="1049">
                  <c:v>0.65342688658091885</c:v>
                </c:pt>
                <c:pt idx="1050">
                  <c:v>2.4196362101066349E-5</c:v>
                </c:pt>
                <c:pt idx="1051">
                  <c:v>1.2764032734749389</c:v>
                </c:pt>
                <c:pt idx="1052">
                  <c:v>9.8920332700723712</c:v>
                </c:pt>
                <c:pt idx="1053">
                  <c:v>1.3277027812097127E-6</c:v>
                </c:pt>
                <c:pt idx="1054">
                  <c:v>5.0452705685969079E-7</c:v>
                </c:pt>
                <c:pt idx="1055">
                  <c:v>1.9172028160668254E-7</c:v>
                </c:pt>
                <c:pt idx="1056">
                  <c:v>7.2853707010539361E-8</c:v>
                </c:pt>
                <c:pt idx="1057">
                  <c:v>2.7684408664004952E-8</c:v>
                </c:pt>
                <c:pt idx="1058">
                  <c:v>0.32101559488187048</c:v>
                </c:pt>
                <c:pt idx="1059">
                  <c:v>1.3246332458301635</c:v>
                </c:pt>
                <c:pt idx="1060">
                  <c:v>8.379677000655839</c:v>
                </c:pt>
                <c:pt idx="1061">
                  <c:v>0.46436461300917586</c:v>
                </c:pt>
                <c:pt idx="1062">
                  <c:v>0.17645855294348683</c:v>
                </c:pt>
                <c:pt idx="1063">
                  <c:v>6.7054250118524991E-2</c:v>
                </c:pt>
                <c:pt idx="1064">
                  <c:v>2.5480615045039502E-2</c:v>
                </c:pt>
                <c:pt idx="1065">
                  <c:v>9.6826337171150093E-3</c:v>
                </c:pt>
                <c:pt idx="1066">
                  <c:v>3.6794008125037038E-3</c:v>
                </c:pt>
                <c:pt idx="1067">
                  <c:v>1.3981723087514075E-3</c:v>
                </c:pt>
                <c:pt idx="1068">
                  <c:v>5.3130547732553482E-4</c:v>
                </c:pt>
                <c:pt idx="1069">
                  <c:v>5.3837988661329792</c:v>
                </c:pt>
                <c:pt idx="1070">
                  <c:v>1.2482432207675072</c:v>
                </c:pt>
                <c:pt idx="1071">
                  <c:v>2.9153794151806748E-5</c:v>
                </c:pt>
                <c:pt idx="1072">
                  <c:v>1.1078441777686564E-5</c:v>
                </c:pt>
                <c:pt idx="1073">
                  <c:v>3.7218668353192346</c:v>
                </c:pt>
                <c:pt idx="1074">
                  <c:v>0.31027934542983221</c:v>
                </c:pt>
                <c:pt idx="1075">
                  <c:v>0.38648298058215308</c:v>
                </c:pt>
                <c:pt idx="1076">
                  <c:v>0.40041288379360218</c:v>
                </c:pt>
                <c:pt idx="1077">
                  <c:v>5.8915482964416617</c:v>
                </c:pt>
                <c:pt idx="1078">
                  <c:v>3.335648342646212E-8</c:v>
                </c:pt>
                <c:pt idx="1079">
                  <c:v>0.30689328594410692</c:v>
                </c:pt>
                <c:pt idx="1080">
                  <c:v>4.8166762067811286E-9</c:v>
                </c:pt>
                <c:pt idx="1081">
                  <c:v>0.24931049010636205</c:v>
                </c:pt>
                <c:pt idx="1082">
                  <c:v>6.9552804425919499E-10</c:v>
                </c:pt>
                <c:pt idx="1083">
                  <c:v>2.6430065681849415E-10</c:v>
                </c:pt>
                <c:pt idx="1084">
                  <c:v>4.9027783453240072</c:v>
                </c:pt>
                <c:pt idx="1085">
                  <c:v>2.6229649226368772</c:v>
                </c:pt>
                <c:pt idx="1086">
                  <c:v>38.821094027309847</c:v>
                </c:pt>
                <c:pt idx="1087">
                  <c:v>8.9061885773580904</c:v>
                </c:pt>
                <c:pt idx="1088">
                  <c:v>3.3843516593960752</c:v>
                </c:pt>
                <c:pt idx="1089">
                  <c:v>1.2860536305705086</c:v>
                </c:pt>
                <c:pt idx="1090">
                  <c:v>0.4887003796167933</c:v>
                </c:pt>
                <c:pt idx="1091">
                  <c:v>0.18570614425438142</c:v>
                </c:pt>
                <c:pt idx="1092">
                  <c:v>7.0568334816664954E-2</c:v>
                </c:pt>
                <c:pt idx="1093">
                  <c:v>2.681596723033268E-2</c:v>
                </c:pt>
                <c:pt idx="1094">
                  <c:v>1.0190067547526419E-2</c:v>
                </c:pt>
                <c:pt idx="1095">
                  <c:v>3.87222566806004E-3</c:v>
                </c:pt>
                <c:pt idx="1096">
                  <c:v>2.6817994397821332</c:v>
                </c:pt>
                <c:pt idx="1097">
                  <c:v>5.5914938646786975E-4</c:v>
                </c:pt>
                <c:pt idx="1098">
                  <c:v>2.1247676685779053E-4</c:v>
                </c:pt>
                <c:pt idx="1099">
                  <c:v>0.27868319888670229</c:v>
                </c:pt>
                <c:pt idx="1100">
                  <c:v>3.0681645134264959E-5</c:v>
                </c:pt>
                <c:pt idx="1101">
                  <c:v>1.1659025151020684E-5</c:v>
                </c:pt>
                <c:pt idx="1102">
                  <c:v>4.4304295573878601E-6</c:v>
                </c:pt>
                <c:pt idx="1103">
                  <c:v>1.6835632318073865E-6</c:v>
                </c:pt>
                <c:pt idx="1104">
                  <c:v>6.397540280868069E-7</c:v>
                </c:pt>
                <c:pt idx="1105">
                  <c:v>2.4310653067298665E-7</c:v>
                </c:pt>
                <c:pt idx="1106">
                  <c:v>9.2380481655734945E-8</c:v>
                </c:pt>
                <c:pt idx="1107">
                  <c:v>3.5104583029179278E-8</c:v>
                </c:pt>
                <c:pt idx="1108">
                  <c:v>1.3339741551088128E-8</c:v>
                </c:pt>
                <c:pt idx="1109">
                  <c:v>7.1878559155045387</c:v>
                </c:pt>
                <c:pt idx="1110">
                  <c:v>1.9262586799771258E-9</c:v>
                </c:pt>
                <c:pt idx="1111">
                  <c:v>7.3197829839130779E-10</c:v>
                </c:pt>
                <c:pt idx="1112">
                  <c:v>2.7815175338869697E-10</c:v>
                </c:pt>
                <c:pt idx="1113">
                  <c:v>0.30684067100149487</c:v>
                </c:pt>
                <c:pt idx="1114">
                  <c:v>4.016511318932785E-11</c:v>
                </c:pt>
                <c:pt idx="1115">
                  <c:v>1.5262743011944583E-11</c:v>
                </c:pt>
                <c:pt idx="1116">
                  <c:v>5.7998423445389429E-12</c:v>
                </c:pt>
                <c:pt idx="1117">
                  <c:v>1.1735622207317482</c:v>
                </c:pt>
                <c:pt idx="1118">
                  <c:v>8.3749723455142336E-13</c:v>
                </c:pt>
                <c:pt idx="1119">
                  <c:v>3.1824894912954092E-13</c:v>
                </c:pt>
                <c:pt idx="1120">
                  <c:v>7.1614481746398795</c:v>
                </c:pt>
                <c:pt idx="1121">
                  <c:v>15.100517430123666</c:v>
                </c:pt>
                <c:pt idx="1122">
                  <c:v>24.582109638787479</c:v>
                </c:pt>
                <c:pt idx="1123">
                  <c:v>5.9457199093553879</c:v>
                </c:pt>
                <c:pt idx="1124">
                  <c:v>2.2593735655550478</c:v>
                </c:pt>
                <c:pt idx="1125">
                  <c:v>0.85856195491091802</c:v>
                </c:pt>
                <c:pt idx="1126">
                  <c:v>0.32625354286614883</c:v>
                </c:pt>
                <c:pt idx="1127">
                  <c:v>0.12397634628913654</c:v>
                </c:pt>
                <c:pt idx="1128">
                  <c:v>4.7111011589871889E-2</c:v>
                </c:pt>
                <c:pt idx="1129">
                  <c:v>1.7902184404151318E-2</c:v>
                </c:pt>
                <c:pt idx="1130">
                  <c:v>6.802830073577501E-3</c:v>
                </c:pt>
                <c:pt idx="1131">
                  <c:v>7.1466140137450189</c:v>
                </c:pt>
                <c:pt idx="1132">
                  <c:v>9.8232866262459102E-4</c:v>
                </c:pt>
                <c:pt idx="1133">
                  <c:v>1.3150776286762798</c:v>
                </c:pt>
                <c:pt idx="1134">
                  <c:v>1.4184825888299095E-4</c:v>
                </c:pt>
                <c:pt idx="1135">
                  <c:v>5.3902338375536568E-5</c:v>
                </c:pt>
                <c:pt idx="1136">
                  <c:v>2.0482888582703896E-5</c:v>
                </c:pt>
                <c:pt idx="1137">
                  <c:v>7.7834976614274806E-6</c:v>
                </c:pt>
                <c:pt idx="1138">
                  <c:v>2.9577291113424426E-6</c:v>
                </c:pt>
                <c:pt idx="1139">
                  <c:v>1.1239370623101283E-6</c:v>
                </c:pt>
                <c:pt idx="1140">
                  <c:v>4.2709608367784885E-7</c:v>
                </c:pt>
                <c:pt idx="1141">
                  <c:v>1.6229651179758254E-7</c:v>
                </c:pt>
                <c:pt idx="1142">
                  <c:v>1.4417021274019446</c:v>
                </c:pt>
                <c:pt idx="1143">
                  <c:v>1.1980991898419635</c:v>
                </c:pt>
                <c:pt idx="1144">
                  <c:v>6.9959337568851643</c:v>
                </c:pt>
                <c:pt idx="1145">
                  <c:v>3.3841029942356406E-9</c:v>
                </c:pt>
                <c:pt idx="1146">
                  <c:v>1.2859591378095435E-9</c:v>
                </c:pt>
                <c:pt idx="1147">
                  <c:v>0.19670262618533671</c:v>
                </c:pt>
                <c:pt idx="1148">
                  <c:v>1.8569249949969808E-10</c:v>
                </c:pt>
                <c:pt idx="1149">
                  <c:v>7.0563149809885276E-11</c:v>
                </c:pt>
                <c:pt idx="1150">
                  <c:v>2.681399692775641E-11</c:v>
                </c:pt>
                <c:pt idx="1151">
                  <c:v>1.0189318832547438E-11</c:v>
                </c:pt>
                <c:pt idx="1152">
                  <c:v>3.8719411563680261E-12</c:v>
                </c:pt>
                <c:pt idx="1153">
                  <c:v>1.47133763941985E-12</c:v>
                </c:pt>
                <c:pt idx="1154">
                  <c:v>5.5910830297954289E-13</c:v>
                </c:pt>
                <c:pt idx="1155">
                  <c:v>7.5274203213351933</c:v>
                </c:pt>
                <c:pt idx="1156">
                  <c:v>47.926324282906002</c:v>
                </c:pt>
                <c:pt idx="1157">
                  <c:v>14.000636302527864</c:v>
                </c:pt>
                <c:pt idx="1158">
                  <c:v>7.86409887252925</c:v>
                </c:pt>
                <c:pt idx="1159">
                  <c:v>1.8505819915141937</c:v>
                </c:pt>
                <c:pt idx="1160">
                  <c:v>3.012261148206397</c:v>
                </c:pt>
                <c:pt idx="1161">
                  <c:v>0.26722403957464957</c:v>
                </c:pt>
                <c:pt idx="1162">
                  <c:v>0.10154513503836683</c:v>
                </c:pt>
                <c:pt idx="1163">
                  <c:v>3.8587151314579404E-2</c:v>
                </c:pt>
                <c:pt idx="1164">
                  <c:v>1.4663117499540171E-2</c:v>
                </c:pt>
                <c:pt idx="1165">
                  <c:v>5.5719846498252651E-3</c:v>
                </c:pt>
                <c:pt idx="1166">
                  <c:v>2.2046498260792498</c:v>
                </c:pt>
                <c:pt idx="1167">
                  <c:v>2.3058935937568088</c:v>
                </c:pt>
                <c:pt idx="1168">
                  <c:v>4.6350584113080489</c:v>
                </c:pt>
                <c:pt idx="1169">
                  <c:v>2.6684056036247346</c:v>
                </c:pt>
                <c:pt idx="1170">
                  <c:v>4.4149713982232617E-5</c:v>
                </c:pt>
                <c:pt idx="1171">
                  <c:v>0.25181840060862121</c:v>
                </c:pt>
                <c:pt idx="1172">
                  <c:v>6.3752186990343893E-6</c:v>
                </c:pt>
                <c:pt idx="1173">
                  <c:v>2.4225831056330677E-6</c:v>
                </c:pt>
                <c:pt idx="1174">
                  <c:v>9.2058158014056556E-7</c:v>
                </c:pt>
                <c:pt idx="1175">
                  <c:v>3.4982100045341496E-7</c:v>
                </c:pt>
                <c:pt idx="1176">
                  <c:v>1.3293198017229769E-7</c:v>
                </c:pt>
                <c:pt idx="1177">
                  <c:v>1.2909362626438854</c:v>
                </c:pt>
                <c:pt idx="1178">
                  <c:v>1.9195377936879789E-8</c:v>
                </c:pt>
                <c:pt idx="1179">
                  <c:v>1.103966965557988</c:v>
                </c:pt>
                <c:pt idx="1180">
                  <c:v>4.0465935928849941</c:v>
                </c:pt>
                <c:pt idx="1181">
                  <c:v>1.053288778152468E-9</c:v>
                </c:pt>
                <c:pt idx="1182">
                  <c:v>0.36329855319841042</c:v>
                </c:pt>
                <c:pt idx="1183">
                  <c:v>1.520948995652164E-10</c:v>
                </c:pt>
                <c:pt idx="1184">
                  <c:v>5.7796061834782232E-11</c:v>
                </c:pt>
                <c:pt idx="1185">
                  <c:v>2.1962503497217247E-11</c:v>
                </c:pt>
                <c:pt idx="1186">
                  <c:v>8.3457513289425541E-12</c:v>
                </c:pt>
                <c:pt idx="1187">
                  <c:v>3.1713855049981711E-12</c:v>
                </c:pt>
                <c:pt idx="1188">
                  <c:v>1.2051264918993049E-12</c:v>
                </c:pt>
                <c:pt idx="1189">
                  <c:v>4.5794806692173584E-13</c:v>
                </c:pt>
                <c:pt idx="1190">
                  <c:v>2.2844092018767839</c:v>
                </c:pt>
                <c:pt idx="1191">
                  <c:v>2.0396085616257018</c:v>
                </c:pt>
                <c:pt idx="1192">
                  <c:v>2.5128526328129495E-14</c:v>
                </c:pt>
                <c:pt idx="1193">
                  <c:v>5.1702028284405532</c:v>
                </c:pt>
                <c:pt idx="1194">
                  <c:v>2.0920045506318332</c:v>
                </c:pt>
                <c:pt idx="1195">
                  <c:v>1.3788524966771215E-15</c:v>
                </c:pt>
                <c:pt idx="1196">
                  <c:v>5.2396394873730616E-16</c:v>
                </c:pt>
                <c:pt idx="1197">
                  <c:v>15.845167443041328</c:v>
                </c:pt>
                <c:pt idx="1198">
                  <c:v>0.60538360803098301</c:v>
                </c:pt>
                <c:pt idx="1199">
                  <c:v>0.23004577105177357</c:v>
                </c:pt>
                <c:pt idx="1200">
                  <c:v>8.7417392999673965E-2</c:v>
                </c:pt>
                <c:pt idx="1201">
                  <c:v>56.329629345402275</c:v>
                </c:pt>
                <c:pt idx="1202">
                  <c:v>18.83622781655103</c:v>
                </c:pt>
                <c:pt idx="1203">
                  <c:v>5.4168691018316553</c:v>
                </c:pt>
                <c:pt idx="1204">
                  <c:v>4.0100139833982524</c:v>
                </c:pt>
                <c:pt idx="1205">
                  <c:v>0.78219589830449099</c:v>
                </c:pt>
                <c:pt idx="1206">
                  <c:v>0.29723444135570654</c:v>
                </c:pt>
                <c:pt idx="1207">
                  <c:v>0.3626243683633793</c:v>
                </c:pt>
                <c:pt idx="1208">
                  <c:v>4.2920653331764022E-2</c:v>
                </c:pt>
                <c:pt idx="1209">
                  <c:v>1.6309848266070324E-2</c:v>
                </c:pt>
                <c:pt idx="1210">
                  <c:v>6.1977423411067245E-3</c:v>
                </c:pt>
                <c:pt idx="1211">
                  <c:v>2.3551420896205555E-3</c:v>
                </c:pt>
                <c:pt idx="1212">
                  <c:v>8.9495399405581128E-4</c:v>
                </c:pt>
                <c:pt idx="1213">
                  <c:v>3.4008251774120826E-4</c:v>
                </c:pt>
                <c:pt idx="1214">
                  <c:v>2.5612278399198525</c:v>
                </c:pt>
                <c:pt idx="1215">
                  <c:v>4.9107915561830468E-5</c:v>
                </c:pt>
                <c:pt idx="1216">
                  <c:v>1.8661007913495579E-5</c:v>
                </c:pt>
                <c:pt idx="1217">
                  <c:v>7.0911830071283211E-6</c:v>
                </c:pt>
                <c:pt idx="1218">
                  <c:v>2.6946495427087624E-6</c:v>
                </c:pt>
                <c:pt idx="1219">
                  <c:v>1.0239668262293295E-6</c:v>
                </c:pt>
                <c:pt idx="1220">
                  <c:v>3.8910739396714522E-7</c:v>
                </c:pt>
                <c:pt idx="1221">
                  <c:v>1.4786080970751518E-7</c:v>
                </c:pt>
                <c:pt idx="1222">
                  <c:v>5.6187107688855761E-8</c:v>
                </c:pt>
                <c:pt idx="1223">
                  <c:v>2.1351100921765191E-8</c:v>
                </c:pt>
                <c:pt idx="1224">
                  <c:v>8.1134183502707724E-9</c:v>
                </c:pt>
                <c:pt idx="1225">
                  <c:v>3.0830989731028934E-9</c:v>
                </c:pt>
                <c:pt idx="1226">
                  <c:v>1.1715776097790995E-9</c:v>
                </c:pt>
                <c:pt idx="1227">
                  <c:v>4.4519949171605771E-10</c:v>
                </c:pt>
                <c:pt idx="1228">
                  <c:v>1.6917580685210194E-10</c:v>
                </c:pt>
                <c:pt idx="1229">
                  <c:v>6.4286806603798727E-11</c:v>
                </c:pt>
                <c:pt idx="1230">
                  <c:v>2.4428986509443523E-11</c:v>
                </c:pt>
                <c:pt idx="1231">
                  <c:v>9.2830148735885379E-12</c:v>
                </c:pt>
                <c:pt idx="1232">
                  <c:v>3.5275456519636437E-12</c:v>
                </c:pt>
                <c:pt idx="1233">
                  <c:v>1.3404673477461848E-12</c:v>
                </c:pt>
                <c:pt idx="1234">
                  <c:v>5.0937759214355024E-13</c:v>
                </c:pt>
                <c:pt idx="1235">
                  <c:v>1.935634850145491E-13</c:v>
                </c:pt>
                <c:pt idx="1236">
                  <c:v>7.355412430552867E-14</c:v>
                </c:pt>
                <c:pt idx="1237">
                  <c:v>4.9161481422448285E-2</c:v>
                </c:pt>
                <c:pt idx="1238">
                  <c:v>1.0621215549718339E-14</c:v>
                </c:pt>
                <c:pt idx="1239">
                  <c:v>4.0360619088929678E-15</c:v>
                </c:pt>
                <c:pt idx="1240">
                  <c:v>1.5337035253793281E-15</c:v>
                </c:pt>
                <c:pt idx="1241">
                  <c:v>5.8280733964414473E-16</c:v>
                </c:pt>
                <c:pt idx="1242">
                  <c:v>3.6334462288599831</c:v>
                </c:pt>
                <c:pt idx="1243">
                  <c:v>8.4157379844614492E-17</c:v>
                </c:pt>
                <c:pt idx="1244">
                  <c:v>3.1979804340953511E-17</c:v>
                </c:pt>
                <c:pt idx="1245">
                  <c:v>1.2152325649562333E-17</c:v>
                </c:pt>
                <c:pt idx="1246">
                  <c:v>4.6178837468336869E-18</c:v>
                </c:pt>
                <c:pt idx="1247">
                  <c:v>1.7547958237968012E-18</c:v>
                </c:pt>
                <c:pt idx="1248">
                  <c:v>6.6682241304278465E-19</c:v>
                </c:pt>
                <c:pt idx="1249">
                  <c:v>26.871859402019243</c:v>
                </c:pt>
                <c:pt idx="1250">
                  <c:v>3.6627647754556292</c:v>
                </c:pt>
                <c:pt idx="1251">
                  <c:v>2.7017600386709635</c:v>
                </c:pt>
                <c:pt idx="1252">
                  <c:v>1.4622439987075855</c:v>
                </c:pt>
                <c:pt idx="1253">
                  <c:v>18.628199192029378</c:v>
                </c:pt>
                <c:pt idx="1254">
                  <c:v>3.3139874697734015</c:v>
                </c:pt>
                <c:pt idx="1255">
                  <c:v>1.2593152385138924</c:v>
                </c:pt>
                <c:pt idx="1256">
                  <c:v>0.47853979063527918</c:v>
                </c:pt>
                <c:pt idx="1257">
                  <c:v>0.18184512044140611</c:v>
                </c:pt>
                <c:pt idx="1258">
                  <c:v>6.9101145767734323E-2</c:v>
                </c:pt>
                <c:pt idx="1259">
                  <c:v>2.6258435391739041E-2</c:v>
                </c:pt>
                <c:pt idx="1260">
                  <c:v>9.9782054488608361E-3</c:v>
                </c:pt>
                <c:pt idx="1261">
                  <c:v>3.791718070567118E-3</c:v>
                </c:pt>
                <c:pt idx="1262">
                  <c:v>1.4408528668155051E-3</c:v>
                </c:pt>
                <c:pt idx="1263">
                  <c:v>5.4752408938989184E-4</c:v>
                </c:pt>
                <c:pt idx="1264">
                  <c:v>2.0805915396815894E-4</c:v>
                </c:pt>
                <c:pt idx="1265">
                  <c:v>4.5874560706787948</c:v>
                </c:pt>
                <c:pt idx="1266">
                  <c:v>3.0043741833002149E-5</c:v>
                </c:pt>
                <c:pt idx="1267">
                  <c:v>1.1416621896540816E-5</c:v>
                </c:pt>
                <c:pt idx="1268">
                  <c:v>4.3383163206855092E-6</c:v>
                </c:pt>
                <c:pt idx="1269">
                  <c:v>1.6485602018604937E-6</c:v>
                </c:pt>
                <c:pt idx="1270">
                  <c:v>6.264528767069876E-7</c:v>
                </c:pt>
                <c:pt idx="1271">
                  <c:v>2.380520931486553E-7</c:v>
                </c:pt>
                <c:pt idx="1272">
                  <c:v>9.0459795396489017E-8</c:v>
                </c:pt>
                <c:pt idx="1273">
                  <c:v>3.4374722250665821E-8</c:v>
                </c:pt>
                <c:pt idx="1274">
                  <c:v>0.59606855724533481</c:v>
                </c:pt>
                <c:pt idx="1275">
                  <c:v>4.9637098929961451E-9</c:v>
                </c:pt>
                <c:pt idx="1276">
                  <c:v>2.5732714765928386</c:v>
                </c:pt>
                <c:pt idx="1277">
                  <c:v>7.1675970854864334E-10</c:v>
                </c:pt>
                <c:pt idx="1278">
                  <c:v>1.9699102383808855</c:v>
                </c:pt>
                <c:pt idx="1279">
                  <c:v>1.0350010191442409E-10</c:v>
                </c:pt>
                <c:pt idx="1280">
                  <c:v>1.2918206019590095</c:v>
                </c:pt>
                <c:pt idx="1281">
                  <c:v>1.4945414716442842E-11</c:v>
                </c:pt>
                <c:pt idx="1282">
                  <c:v>5.6792575922482784E-12</c:v>
                </c:pt>
                <c:pt idx="1283">
                  <c:v>2.1581178850543457E-12</c:v>
                </c:pt>
                <c:pt idx="1284">
                  <c:v>8.2008479632065148E-13</c:v>
                </c:pt>
                <c:pt idx="1285">
                  <c:v>6.6671249161157444</c:v>
                </c:pt>
                <c:pt idx="1286">
                  <c:v>1.1842024458870205E-13</c:v>
                </c:pt>
                <c:pt idx="1287">
                  <c:v>2.3632054039491446</c:v>
                </c:pt>
                <c:pt idx="1288">
                  <c:v>1.7099883318608582E-14</c:v>
                </c:pt>
                <c:pt idx="1289">
                  <c:v>2.2026943655056961</c:v>
                </c:pt>
                <c:pt idx="1290">
                  <c:v>1.1015036723338976</c:v>
                </c:pt>
                <c:pt idx="1291">
                  <c:v>9.3830479745869012E-16</c:v>
                </c:pt>
                <c:pt idx="1292">
                  <c:v>3.5655582303430223E-16</c:v>
                </c:pt>
                <c:pt idx="1293">
                  <c:v>1.3549121275303484E-16</c:v>
                </c:pt>
                <c:pt idx="1294">
                  <c:v>5.1486660846153232E-17</c:v>
                </c:pt>
                <c:pt idx="1295">
                  <c:v>1.956493112153823E-17</c:v>
                </c:pt>
                <c:pt idx="1296">
                  <c:v>7.4346738261845265E-18</c:v>
                </c:pt>
                <c:pt idx="1297">
                  <c:v>2.8251760539501202E-18</c:v>
                </c:pt>
                <c:pt idx="1298">
                  <c:v>1.0735669005010456E-18</c:v>
                </c:pt>
                <c:pt idx="1299">
                  <c:v>1.3437649877310729</c:v>
                </c:pt>
                <c:pt idx="1300">
                  <c:v>0.47080517620931978</c:v>
                </c:pt>
                <c:pt idx="1301">
                  <c:v>4.9874708403850727</c:v>
                </c:pt>
                <c:pt idx="1302">
                  <c:v>1.3019742517074597</c:v>
                </c:pt>
                <c:pt idx="1303">
                  <c:v>8.5064253720439673E-21</c:v>
                </c:pt>
                <c:pt idx="1304">
                  <c:v>3.232441641376707E-21</c:v>
                </c:pt>
                <c:pt idx="1305">
                  <c:v>1.2283278237231486E-21</c:v>
                </c:pt>
                <c:pt idx="1306">
                  <c:v>4.6676457301479652E-22</c:v>
                </c:pt>
                <c:pt idx="1307">
                  <c:v>1.7737053774562269E-22</c:v>
                </c:pt>
                <c:pt idx="1308">
                  <c:v>6.7400804343336612E-23</c:v>
                </c:pt>
                <c:pt idx="1309">
                  <c:v>2.5612305650467913E-23</c:v>
                </c:pt>
                <c:pt idx="1310">
                  <c:v>0.83353864019219703</c:v>
                </c:pt>
                <c:pt idx="1311">
                  <c:v>3.6984169359275668E-24</c:v>
                </c:pt>
                <c:pt idx="1312">
                  <c:v>1.4053984356524756E-24</c:v>
                </c:pt>
                <c:pt idx="1313">
                  <c:v>5.3405140554794065E-25</c:v>
                </c:pt>
                <c:pt idx="1314">
                  <c:v>2.0293953410821748E-25</c:v>
                </c:pt>
                <c:pt idx="1315">
                  <c:v>7.7117022961122632E-26</c:v>
                </c:pt>
                <c:pt idx="1316">
                  <c:v>2.308829936359226</c:v>
                </c:pt>
                <c:pt idx="1317">
                  <c:v>1.113569811558611E-26</c:v>
                </c:pt>
                <c:pt idx="1318">
                  <c:v>4.2315652839227211E-27</c:v>
                </c:pt>
                <c:pt idx="1319">
                  <c:v>1.6079948078906344E-27</c:v>
                </c:pt>
                <c:pt idx="1320">
                  <c:v>6.1103802699844107E-28</c:v>
                </c:pt>
                <c:pt idx="1321">
                  <c:v>2.3219445025940757E-28</c:v>
                </c:pt>
                <c:pt idx="1322">
                  <c:v>2.3988657554061628</c:v>
                </c:pt>
                <c:pt idx="1323">
                  <c:v>3.3528878617458456E-29</c:v>
                </c:pt>
                <c:pt idx="1324">
                  <c:v>1.2740973874634211E-29</c:v>
                </c:pt>
                <c:pt idx="1325">
                  <c:v>4.8415700723610018E-30</c:v>
                </c:pt>
                <c:pt idx="1326">
                  <c:v>1.8397966274971804E-30</c:v>
                </c:pt>
                <c:pt idx="1327">
                  <c:v>6.9912271844892851E-31</c:v>
                </c:pt>
                <c:pt idx="1328">
                  <c:v>2.6566663301059288E-31</c:v>
                </c:pt>
                <c:pt idx="1329">
                  <c:v>1.0095332054402527E-31</c:v>
                </c:pt>
                <c:pt idx="1330">
                  <c:v>3.8362261806729616E-32</c:v>
                </c:pt>
                <c:pt idx="1331">
                  <c:v>1.4577659486557254E-32</c:v>
                </c:pt>
                <c:pt idx="1332">
                  <c:v>5.5395106048917561E-33</c:v>
                </c:pt>
                <c:pt idx="1333">
                  <c:v>2.1050140298588671E-33</c:v>
                </c:pt>
                <c:pt idx="1334">
                  <c:v>1.2059223879797374</c:v>
                </c:pt>
                <c:pt idx="1335">
                  <c:v>0.12647517635234698</c:v>
                </c:pt>
                <c:pt idx="1336">
                  <c:v>0.38949265328868737</c:v>
                </c:pt>
                <c:pt idx="1337">
                  <c:v>0.31700083263035922</c:v>
                </c:pt>
                <c:pt idx="1338">
                  <c:v>1.3550949469188407</c:v>
                </c:pt>
                <c:pt idx="1339">
                  <c:v>6.338063331332523E-36</c:v>
                </c:pt>
                <c:pt idx="1340">
                  <c:v>2.4084640659063592E-36</c:v>
                </c:pt>
                <c:pt idx="1341">
                  <c:v>9.1521634504441642E-37</c:v>
                </c:pt>
                <c:pt idx="1342">
                  <c:v>3.4778221111687827E-37</c:v>
                </c:pt>
                <c:pt idx="1343">
                  <c:v>1.3215724022441373E-37</c:v>
                </c:pt>
                <c:pt idx="1344">
                  <c:v>5.0219751285277229E-38</c:v>
                </c:pt>
                <c:pt idx="1345">
                  <c:v>1.9083505488405343E-38</c:v>
                </c:pt>
                <c:pt idx="1346">
                  <c:v>7.2517320855940305E-39</c:v>
                </c:pt>
                <c:pt idx="1347">
                  <c:v>4.1361540349985519</c:v>
                </c:pt>
                <c:pt idx="1348">
                  <c:v>1.3482610592458708</c:v>
                </c:pt>
                <c:pt idx="1349">
                  <c:v>0.92772910032597877</c:v>
                </c:pt>
                <c:pt idx="1350">
                  <c:v>1.5120847634027192E-40</c:v>
                </c:pt>
                <c:pt idx="1351">
                  <c:v>5.7459221009303321E-41</c:v>
                </c:pt>
                <c:pt idx="1352">
                  <c:v>2.1834503983535265E-41</c:v>
                </c:pt>
                <c:pt idx="1353">
                  <c:v>8.297111513743401E-42</c:v>
                </c:pt>
                <c:pt idx="1354">
                  <c:v>3.152902375222492E-42</c:v>
                </c:pt>
                <c:pt idx="1355">
                  <c:v>1.1981029025845468E-42</c:v>
                </c:pt>
                <c:pt idx="1356">
                  <c:v>4.5527910298212776E-43</c:v>
                </c:pt>
                <c:pt idx="1357">
                  <c:v>1.7300605913320857E-43</c:v>
                </c:pt>
                <c:pt idx="1358">
                  <c:v>6.5742302470619254E-44</c:v>
                </c:pt>
                <c:pt idx="1359">
                  <c:v>2.4982074938835318E-44</c:v>
                </c:pt>
                <c:pt idx="1360">
                  <c:v>3.4268342380312244</c:v>
                </c:pt>
                <c:pt idx="1361">
                  <c:v>2.7442460376894933</c:v>
                </c:pt>
                <c:pt idx="1362">
                  <c:v>1.3708164160437715E-45</c:v>
                </c:pt>
                <c:pt idx="1363">
                  <c:v>5.2091023809663314E-46</c:v>
                </c:pt>
                <c:pt idx="1364">
                  <c:v>1.9794589047672064E-46</c:v>
                </c:pt>
                <c:pt idx="1365">
                  <c:v>0.81455750818216255</c:v>
                </c:pt>
                <c:pt idx="1366">
                  <c:v>2.8583386584838457E-47</c:v>
                </c:pt>
                <c:pt idx="1367">
                  <c:v>1.0861686902238613E-47</c:v>
                </c:pt>
                <c:pt idx="1368">
                  <c:v>4.1274410228506727E-48</c:v>
                </c:pt>
                <c:pt idx="1369">
                  <c:v>1.5684275886832558E-48</c:v>
                </c:pt>
                <c:pt idx="1370">
                  <c:v>5.9600248369963707E-49</c:v>
                </c:pt>
                <c:pt idx="1371">
                  <c:v>2.264809438058621E-49</c:v>
                </c:pt>
                <c:pt idx="1372">
                  <c:v>1.6051094883853632</c:v>
                </c:pt>
                <c:pt idx="1373">
                  <c:v>17.571306456098867</c:v>
                </c:pt>
                <c:pt idx="1374">
                  <c:v>2.3713924182256072</c:v>
                </c:pt>
                <c:pt idx="1375">
                  <c:v>0.90112911892573078</c:v>
                </c:pt>
                <c:pt idx="1376">
                  <c:v>0.34242906519177774</c:v>
                </c:pt>
                <c:pt idx="1377">
                  <c:v>0.13012304477287553</c:v>
                </c:pt>
                <c:pt idx="1378">
                  <c:v>4.9446757013692701E-2</c:v>
                </c:pt>
                <c:pt idx="1379">
                  <c:v>1.8789767665203225E-2</c:v>
                </c:pt>
                <c:pt idx="1380">
                  <c:v>7.1401117127772237E-3</c:v>
                </c:pt>
                <c:pt idx="1381">
                  <c:v>0.40439632076474907</c:v>
                </c:pt>
                <c:pt idx="1382">
                  <c:v>1.1522919829501308</c:v>
                </c:pt>
                <c:pt idx="1383">
                  <c:v>1.2497264623191713</c:v>
                </c:pt>
                <c:pt idx="1384">
                  <c:v>6.0254491385121014</c:v>
                </c:pt>
                <c:pt idx="1385">
                  <c:v>44.381313651429217</c:v>
                </c:pt>
                <c:pt idx="1386">
                  <c:v>11.288637241919472</c:v>
                </c:pt>
                <c:pt idx="1387">
                  <c:v>4.2896821519294006</c:v>
                </c:pt>
                <c:pt idx="1388">
                  <c:v>1.630079217733172</c:v>
                </c:pt>
                <c:pt idx="1389">
                  <c:v>0.61943010273860533</c:v>
                </c:pt>
                <c:pt idx="1390">
                  <c:v>0.23538343904067008</c:v>
                </c:pt>
                <c:pt idx="1391">
                  <c:v>8.9445706835454636E-2</c:v>
                </c:pt>
                <c:pt idx="1392">
                  <c:v>3.3989368597472758E-2</c:v>
                </c:pt>
                <c:pt idx="1393">
                  <c:v>1.2915960067039649E-2</c:v>
                </c:pt>
                <c:pt idx="1394">
                  <c:v>4.908064825475067E-3</c:v>
                </c:pt>
                <c:pt idx="1395">
                  <c:v>1.8650646336805252E-3</c:v>
                </c:pt>
                <c:pt idx="1396">
                  <c:v>3.078674913620941</c:v>
                </c:pt>
                <c:pt idx="1397">
                  <c:v>2.6931533310346788E-4</c:v>
                </c:pt>
                <c:pt idx="1398">
                  <c:v>2.6486036312221684</c:v>
                </c:pt>
                <c:pt idx="1399">
                  <c:v>3.8889134100140755E-5</c:v>
                </c:pt>
                <c:pt idx="1400">
                  <c:v>1.4777870958053489E-5</c:v>
                </c:pt>
                <c:pt idx="1401">
                  <c:v>5.6155909640603264E-6</c:v>
                </c:pt>
                <c:pt idx="1402">
                  <c:v>2.1339245663429238E-6</c:v>
                </c:pt>
                <c:pt idx="1403">
                  <c:v>8.1089133521031092E-7</c:v>
                </c:pt>
                <c:pt idx="1404">
                  <c:v>3.0813870737991818E-7</c:v>
                </c:pt>
                <c:pt idx="1405">
                  <c:v>1.1709270880436893E-7</c:v>
                </c:pt>
                <c:pt idx="1406">
                  <c:v>4.4495229345660195E-8</c:v>
                </c:pt>
                <c:pt idx="1407">
                  <c:v>1.6908187151350876E-8</c:v>
                </c:pt>
                <c:pt idx="1408">
                  <c:v>6.4251111175133338E-9</c:v>
                </c:pt>
                <c:pt idx="1409">
                  <c:v>2.4415422246550666E-9</c:v>
                </c:pt>
                <c:pt idx="1410">
                  <c:v>1.2506308131690946</c:v>
                </c:pt>
                <c:pt idx="1411">
                  <c:v>3.5255869724019168E-10</c:v>
                </c:pt>
                <c:pt idx="1412">
                  <c:v>1.3397230495127284E-10</c:v>
                </c:pt>
                <c:pt idx="1413">
                  <c:v>5.0909475881483691E-11</c:v>
                </c:pt>
                <c:pt idx="1414">
                  <c:v>1.9345600834963803E-11</c:v>
                </c:pt>
                <c:pt idx="1415">
                  <c:v>7.3513283172862461E-12</c:v>
                </c:pt>
                <c:pt idx="1416">
                  <c:v>2.7935047605687733E-12</c:v>
                </c:pt>
                <c:pt idx="1417">
                  <c:v>1.0615318090161338E-12</c:v>
                </c:pt>
                <c:pt idx="1418">
                  <c:v>4.0338208742613085E-13</c:v>
                </c:pt>
                <c:pt idx="1419">
                  <c:v>2.2016209613831119</c:v>
                </c:pt>
                <c:pt idx="1420">
                  <c:v>2.4236832571801412</c:v>
                </c:pt>
                <c:pt idx="1421">
                  <c:v>2.2134381901246652E-14</c:v>
                </c:pt>
                <c:pt idx="1422">
                  <c:v>0.95534974576296106</c:v>
                </c:pt>
                <c:pt idx="1423">
                  <c:v>3.1962047465400171E-15</c:v>
                </c:pt>
                <c:pt idx="1424">
                  <c:v>1.2145578036852067E-15</c:v>
                </c:pt>
                <c:pt idx="1425">
                  <c:v>4.6153196540037853E-16</c:v>
                </c:pt>
                <c:pt idx="1426">
                  <c:v>1.7538214685214385E-16</c:v>
                </c:pt>
                <c:pt idx="1427">
                  <c:v>6.6645215803814658E-17</c:v>
                </c:pt>
                <c:pt idx="1428">
                  <c:v>2.5325182005449572E-17</c:v>
                </c:pt>
                <c:pt idx="1429">
                  <c:v>9.6235691620708365E-18</c:v>
                </c:pt>
                <c:pt idx="1430">
                  <c:v>3.6569562815869175E-18</c:v>
                </c:pt>
                <c:pt idx="1431">
                  <c:v>1.3896433870030288E-18</c:v>
                </c:pt>
                <c:pt idx="1432">
                  <c:v>5.2806448706115091E-19</c:v>
                </c:pt>
                <c:pt idx="1433">
                  <c:v>2.0066450508323735E-19</c:v>
                </c:pt>
                <c:pt idx="1434">
                  <c:v>7.6252511931630198E-20</c:v>
                </c:pt>
                <c:pt idx="1435">
                  <c:v>2.8975954534019474E-20</c:v>
                </c:pt>
                <c:pt idx="1436">
                  <c:v>1.1010862722927399E-20</c:v>
                </c:pt>
                <c:pt idx="1437">
                  <c:v>4.1841278347124111E-21</c:v>
                </c:pt>
                <c:pt idx="1438">
                  <c:v>1.5899685771907164E-21</c:v>
                </c:pt>
                <c:pt idx="1439">
                  <c:v>6.0418805933247221E-22</c:v>
                </c:pt>
                <c:pt idx="1440">
                  <c:v>2.2959146254633941E-22</c:v>
                </c:pt>
                <c:pt idx="1441">
                  <c:v>8.7244755767608988E-23</c:v>
                </c:pt>
                <c:pt idx="1442">
                  <c:v>3.315300719169141E-23</c:v>
                </c:pt>
                <c:pt idx="1443">
                  <c:v>1.2598142732842737E-23</c:v>
                </c:pt>
                <c:pt idx="1444">
                  <c:v>2.423789705341532</c:v>
                </c:pt>
                <c:pt idx="1445">
                  <c:v>0.30665901899479853</c:v>
                </c:pt>
                <c:pt idx="1446">
                  <c:v>6.9128528803654669E-25</c:v>
                </c:pt>
                <c:pt idx="1447">
                  <c:v>2.6268840945388774E-25</c:v>
                </c:pt>
                <c:pt idx="1448">
                  <c:v>9.9821595592477347E-26</c:v>
                </c:pt>
                <c:pt idx="1449">
                  <c:v>3.7932206325141397E-26</c:v>
                </c:pt>
                <c:pt idx="1450">
                  <c:v>1.4414238403553731E-26</c:v>
                </c:pt>
                <c:pt idx="1451">
                  <c:v>5.4774105933504176E-27</c:v>
                </c:pt>
                <c:pt idx="1452">
                  <c:v>2.0814160254731588E-27</c:v>
                </c:pt>
                <c:pt idx="1453">
                  <c:v>0.31703842323853715</c:v>
                </c:pt>
                <c:pt idx="1454">
                  <c:v>3.0055647407832411E-28</c:v>
                </c:pt>
                <c:pt idx="1455">
                  <c:v>1.2577513842982904</c:v>
                </c:pt>
                <c:pt idx="1456">
                  <c:v>2.2057625980727438</c:v>
                </c:pt>
                <c:pt idx="1457">
                  <c:v>2.3091735655232237</c:v>
                </c:pt>
                <c:pt idx="1458">
                  <c:v>2.8144895954227387</c:v>
                </c:pt>
                <c:pt idx="1459">
                  <c:v>2.381464271708366E-30</c:v>
                </c:pt>
                <c:pt idx="1460">
                  <c:v>9.0495642324917914E-31</c:v>
                </c:pt>
                <c:pt idx="1461">
                  <c:v>3.4388344083468815E-31</c:v>
                </c:pt>
                <c:pt idx="1462">
                  <c:v>1.306757075171815E-31</c:v>
                </c:pt>
                <c:pt idx="1463">
                  <c:v>4.9656768856528983E-32</c:v>
                </c:pt>
                <c:pt idx="1464">
                  <c:v>1.8869572165481013E-32</c:v>
                </c:pt>
                <c:pt idx="1465">
                  <c:v>7.1704374228827849E-33</c:v>
                </c:pt>
                <c:pt idx="1466">
                  <c:v>2.7247662206954582E-33</c:v>
                </c:pt>
                <c:pt idx="1467">
                  <c:v>1.0354111638642742E-33</c:v>
                </c:pt>
                <c:pt idx="1468">
                  <c:v>7.4211751252486762</c:v>
                </c:pt>
                <c:pt idx="1469">
                  <c:v>1.4951337206200119E-34</c:v>
                </c:pt>
                <c:pt idx="1470">
                  <c:v>1.3628736484400732</c:v>
                </c:pt>
                <c:pt idx="1471">
                  <c:v>9.9758088740658017</c:v>
                </c:pt>
                <c:pt idx="1472">
                  <c:v>8.2040977517861303E-36</c:v>
                </c:pt>
                <c:pt idx="1473">
                  <c:v>3.1175571456787293E-36</c:v>
                </c:pt>
                <c:pt idx="1474">
                  <c:v>1.1846717153579172E-36</c:v>
                </c:pt>
                <c:pt idx="1475">
                  <c:v>4.501752518360085E-37</c:v>
                </c:pt>
                <c:pt idx="1476">
                  <c:v>1.7106659569768321E-37</c:v>
                </c:pt>
                <c:pt idx="1477">
                  <c:v>6.500530636511961E-38</c:v>
                </c:pt>
                <c:pt idx="1478">
                  <c:v>2.4702016418745456E-38</c:v>
                </c:pt>
                <c:pt idx="1479">
                  <c:v>9.3867662391232706E-39</c:v>
                </c:pt>
                <c:pt idx="1480">
                  <c:v>4.13894818144992</c:v>
                </c:pt>
                <c:pt idx="1481">
                  <c:v>1.3554490449294003E-39</c:v>
                </c:pt>
                <c:pt idx="1482">
                  <c:v>5.1507063707317205E-40</c:v>
                </c:pt>
                <c:pt idx="1483">
                  <c:v>1.9572684208780536E-40</c:v>
                </c:pt>
                <c:pt idx="1484">
                  <c:v>7.4376199993366034E-41</c:v>
                </c:pt>
                <c:pt idx="1485">
                  <c:v>2.8262955997479098E-41</c:v>
                </c:pt>
                <c:pt idx="1486">
                  <c:v>1.0739923279042055E-41</c:v>
                </c:pt>
                <c:pt idx="1487">
                  <c:v>4.0811708460359809E-42</c:v>
                </c:pt>
                <c:pt idx="1488">
                  <c:v>1.5508449214936724E-42</c:v>
                </c:pt>
                <c:pt idx="1489">
                  <c:v>5.8932107016759565E-43</c:v>
                </c:pt>
                <c:pt idx="1490">
                  <c:v>2.3093002102737343</c:v>
                </c:pt>
                <c:pt idx="1491">
                  <c:v>8.5097962532200819E-44</c:v>
                </c:pt>
                <c:pt idx="1492">
                  <c:v>2.3946654883689713</c:v>
                </c:pt>
                <c:pt idx="1493">
                  <c:v>1.2288145789649795E-44</c:v>
                </c:pt>
                <c:pt idx="1494">
                  <c:v>4.6694954000669232E-45</c:v>
                </c:pt>
                <c:pt idx="1495">
                  <c:v>1.7744082520254309E-45</c:v>
                </c:pt>
                <c:pt idx="1496">
                  <c:v>6.7427513576966384E-46</c:v>
                </c:pt>
                <c:pt idx="1497">
                  <c:v>2.562245515924723E-46</c:v>
                </c:pt>
                <c:pt idx="1498">
                  <c:v>9.7365329605139467E-47</c:v>
                </c:pt>
                <c:pt idx="1499">
                  <c:v>3.6998825249953003E-47</c:v>
                </c:pt>
                <c:pt idx="1500">
                  <c:v>1.4059553594982142E-47</c:v>
                </c:pt>
                <c:pt idx="1501">
                  <c:v>5.3426303660932127E-48</c:v>
                </c:pt>
                <c:pt idx="1502">
                  <c:v>2.0301995391154208E-48</c:v>
                </c:pt>
                <c:pt idx="1503">
                  <c:v>7.7147582486386001E-49</c:v>
                </c:pt>
                <c:pt idx="1504">
                  <c:v>2.9316081344826677E-49</c:v>
                </c:pt>
                <c:pt idx="1505">
                  <c:v>1.1140110911034137E-49</c:v>
                </c:pt>
                <c:pt idx="1506">
                  <c:v>4.2332421461929728E-50</c:v>
                </c:pt>
                <c:pt idx="1507">
                  <c:v>1.2051392096435516</c:v>
                </c:pt>
                <c:pt idx="1508">
                  <c:v>2.0804164521649557</c:v>
                </c:pt>
                <c:pt idx="1509">
                  <c:v>3.4355783803128883</c:v>
                </c:pt>
                <c:pt idx="1510">
                  <c:v>8.8268855957442314E-52</c:v>
                </c:pt>
                <c:pt idx="1511">
                  <c:v>3.3542165263828072E-52</c:v>
                </c:pt>
                <c:pt idx="1512">
                  <c:v>1.2746022800254672E-52</c:v>
                </c:pt>
                <c:pt idx="1513">
                  <c:v>4.8434886640967749E-53</c:v>
                </c:pt>
                <c:pt idx="1514">
                  <c:v>1.8405256923567744E-53</c:v>
                </c:pt>
                <c:pt idx="1515">
                  <c:v>6.993997630955744E-54</c:v>
                </c:pt>
                <c:pt idx="1516">
                  <c:v>2.6577190997631827E-54</c:v>
                </c:pt>
                <c:pt idx="1517">
                  <c:v>1.0099332579100093E-54</c:v>
                </c:pt>
                <c:pt idx="1518">
                  <c:v>0.12474909165400069</c:v>
                </c:pt>
                <c:pt idx="1519">
                  <c:v>1.4583436244220536E-55</c:v>
                </c:pt>
                <c:pt idx="1520">
                  <c:v>5.5417057728038047E-56</c:v>
                </c:pt>
                <c:pt idx="1521">
                  <c:v>2.1058481936654456E-56</c:v>
                </c:pt>
                <c:pt idx="1522">
                  <c:v>8.0022231359286957E-57</c:v>
                </c:pt>
                <c:pt idx="1523">
                  <c:v>3.0408447916529045E-57</c:v>
                </c:pt>
                <c:pt idx="1524">
                  <c:v>1.1555210208281035E-57</c:v>
                </c:pt>
                <c:pt idx="1525">
                  <c:v>4.3909798791467932E-58</c:v>
                </c:pt>
                <c:pt idx="1526">
                  <c:v>1.6685723540757816E-58</c:v>
                </c:pt>
                <c:pt idx="1527">
                  <c:v>3.7997369556758733</c:v>
                </c:pt>
                <c:pt idx="1528">
                  <c:v>0.12318693164842406</c:v>
                </c:pt>
                <c:pt idx="1529">
                  <c:v>3.4010895883629066</c:v>
                </c:pt>
                <c:pt idx="1530">
                  <c:v>3.4792002840881582E-60</c:v>
                </c:pt>
                <c:pt idx="1531">
                  <c:v>1.3220961079535003E-60</c:v>
                </c:pt>
                <c:pt idx="1532">
                  <c:v>5.0239652102233016E-61</c:v>
                </c:pt>
                <c:pt idx="1533">
                  <c:v>1.9091067798848542E-61</c:v>
                </c:pt>
                <c:pt idx="1534">
                  <c:v>7.2546057635624474E-62</c:v>
                </c:pt>
                <c:pt idx="1535">
                  <c:v>2.75675019015373E-62</c:v>
                </c:pt>
                <c:pt idx="1536">
                  <c:v>1.0475650722584173E-62</c:v>
                </c:pt>
                <c:pt idx="1537">
                  <c:v>3.9807472745819855E-63</c:v>
                </c:pt>
                <c:pt idx="1538">
                  <c:v>1.3427118833573344</c:v>
                </c:pt>
                <c:pt idx="1539">
                  <c:v>5.7481990644963878E-64</c:v>
                </c:pt>
                <c:pt idx="1540">
                  <c:v>2.1843156445086278E-64</c:v>
                </c:pt>
                <c:pt idx="1541">
                  <c:v>8.300399449132784E-65</c:v>
                </c:pt>
                <c:pt idx="1542">
                  <c:v>1.2903009230661209</c:v>
                </c:pt>
                <c:pt idx="1543">
                  <c:v>1.1985776804547741E-65</c:v>
                </c:pt>
                <c:pt idx="1544">
                  <c:v>4.5545951857281422E-66</c:v>
                </c:pt>
                <c:pt idx="1545">
                  <c:v>4.139395652616404</c:v>
                </c:pt>
                <c:pt idx="1546">
                  <c:v>6.5768354481914382E-67</c:v>
                </c:pt>
                <c:pt idx="1547">
                  <c:v>2.4991974703127463E-67</c:v>
                </c:pt>
                <c:pt idx="1548">
                  <c:v>9.4969503871884341E-68</c:v>
                </c:pt>
                <c:pt idx="1549">
                  <c:v>3.6088411471316056E-68</c:v>
                </c:pt>
                <c:pt idx="1550">
                  <c:v>1.3713596359100103E-68</c:v>
                </c:pt>
                <c:pt idx="1551">
                  <c:v>5.2111666164580383E-69</c:v>
                </c:pt>
                <c:pt idx="1552">
                  <c:v>1.9802433142540546E-69</c:v>
                </c:pt>
                <c:pt idx="1553">
                  <c:v>7.5249245941654069E-70</c:v>
                </c:pt>
                <c:pt idx="1554">
                  <c:v>2.8594713457828548E-70</c:v>
                </c:pt>
                <c:pt idx="1555">
                  <c:v>1.0865991113974848E-70</c:v>
                </c:pt>
                <c:pt idx="1556">
                  <c:v>8.9290725314071953</c:v>
                </c:pt>
                <c:pt idx="1557">
                  <c:v>1.5690491168579681E-71</c:v>
                </c:pt>
                <c:pt idx="1558">
                  <c:v>5.9623866440602789E-72</c:v>
                </c:pt>
                <c:pt idx="1559">
                  <c:v>2.2657069247429057E-72</c:v>
                </c:pt>
                <c:pt idx="1560">
                  <c:v>8.6096863140230415E-73</c:v>
                </c:pt>
                <c:pt idx="1561">
                  <c:v>3.2716807993287561E-73</c:v>
                </c:pt>
                <c:pt idx="1562">
                  <c:v>1.2432387037449274E-73</c:v>
                </c:pt>
                <c:pt idx="1563">
                  <c:v>4.7243070742307248E-74</c:v>
                </c:pt>
                <c:pt idx="1564">
                  <c:v>1.7952366882076753E-74</c:v>
                </c:pt>
                <c:pt idx="1565">
                  <c:v>6.8218994151891658E-75</c:v>
                </c:pt>
                <c:pt idx="1566">
                  <c:v>2.5923217777718828E-75</c:v>
                </c:pt>
                <c:pt idx="1567">
                  <c:v>9.8508227555331523E-76</c:v>
                </c:pt>
                <c:pt idx="1568">
                  <c:v>3.7433126471025985E-76</c:v>
                </c:pt>
                <c:pt idx="1569">
                  <c:v>1.4224588058989875E-76</c:v>
                </c:pt>
                <c:pt idx="1570">
                  <c:v>5.4053434624161518E-77</c:v>
                </c:pt>
                <c:pt idx="1571">
                  <c:v>2.0540305157181379E-77</c:v>
                </c:pt>
                <c:pt idx="1572">
                  <c:v>7.8053159597289258E-78</c:v>
                </c:pt>
                <c:pt idx="1573">
                  <c:v>2.9660200646969916E-78</c:v>
                </c:pt>
                <c:pt idx="1574">
                  <c:v>1.1270876245848568E-78</c:v>
                </c:pt>
                <c:pt idx="1575">
                  <c:v>4.2829329734224573E-79</c:v>
                </c:pt>
                <c:pt idx="1576">
                  <c:v>1.6275145299005334E-79</c:v>
                </c:pt>
                <c:pt idx="1577">
                  <c:v>6.184555213622028E-80</c:v>
                </c:pt>
                <c:pt idx="1578">
                  <c:v>2.3501309811763706E-80</c:v>
                </c:pt>
                <c:pt idx="1579">
                  <c:v>8.9304977284702098E-81</c:v>
                </c:pt>
                <c:pt idx="1580">
                  <c:v>1.1515475828740942</c:v>
                </c:pt>
                <c:pt idx="1581">
                  <c:v>1.2895638719910981E-81</c:v>
                </c:pt>
                <c:pt idx="1582">
                  <c:v>4.9003427135661716E-82</c:v>
                </c:pt>
                <c:pt idx="1583">
                  <c:v>1.8621302311551454E-82</c:v>
                </c:pt>
                <c:pt idx="1584">
                  <c:v>7.0760948783895532E-83</c:v>
                </c:pt>
                <c:pt idx="1585">
                  <c:v>2.6889160537880311E-83</c:v>
                </c:pt>
                <c:pt idx="1586">
                  <c:v>1.8187389955999766</c:v>
                </c:pt>
                <c:pt idx="1587">
                  <c:v>1.6216987477954401</c:v>
                </c:pt>
                <c:pt idx="1588">
                  <c:v>1.4754620170345682E-84</c:v>
                </c:pt>
                <c:pt idx="1589">
                  <c:v>2.3091959379709106</c:v>
                </c:pt>
                <c:pt idx="1590">
                  <c:v>2.1305671525979167E-85</c:v>
                </c:pt>
                <c:pt idx="1591">
                  <c:v>8.0961551798720845E-86</c:v>
                </c:pt>
                <c:pt idx="1592">
                  <c:v>3.0765389683513919E-86</c:v>
                </c:pt>
                <c:pt idx="1593">
                  <c:v>8.6430144141126313</c:v>
                </c:pt>
                <c:pt idx="1594">
                  <c:v>4.4425222702994102E-87</c:v>
                </c:pt>
                <c:pt idx="1595">
                  <c:v>1.6881584627137762E-87</c:v>
                </c:pt>
                <c:pt idx="1596">
                  <c:v>6.4150021583123492E-88</c:v>
                </c:pt>
                <c:pt idx="1597">
                  <c:v>2.437700820158693E-88</c:v>
                </c:pt>
                <c:pt idx="1598">
                  <c:v>9.2632631166030352E-89</c:v>
                </c:pt>
                <c:pt idx="1599">
                  <c:v>3.5200399843091529E-89</c:v>
                </c:pt>
                <c:pt idx="1600">
                  <c:v>1.337615194037478E-89</c:v>
                </c:pt>
                <c:pt idx="1601">
                  <c:v>0.33215164492952587</c:v>
                </c:pt>
                <c:pt idx="1602">
                  <c:v>1.9315163401901181E-90</c:v>
                </c:pt>
                <c:pt idx="1603">
                  <c:v>7.3397620927224489E-91</c:v>
                </c:pt>
                <c:pt idx="1604">
                  <c:v>2.7891095952345308E-91</c:v>
                </c:pt>
                <c:pt idx="1605">
                  <c:v>1.0598616461891217E-91</c:v>
                </c:pt>
                <c:pt idx="1606">
                  <c:v>4.0274742555186628E-92</c:v>
                </c:pt>
                <c:pt idx="1607">
                  <c:v>1.5304402170970916E-92</c:v>
                </c:pt>
                <c:pt idx="1608">
                  <c:v>5.8156728249689488E-93</c:v>
                </c:pt>
                <c:pt idx="1609">
                  <c:v>2.2099556734882003E-93</c:v>
                </c:pt>
                <c:pt idx="1610">
                  <c:v>8.3978315592551608E-94</c:v>
                </c:pt>
                <c:pt idx="1611">
                  <c:v>2.4418793506613459</c:v>
                </c:pt>
                <c:pt idx="1612">
                  <c:v>1.138733217145347</c:v>
                </c:pt>
                <c:pt idx="1613">
                  <c:v>4.6080581331944935E-95</c:v>
                </c:pt>
                <c:pt idx="1614">
                  <c:v>1.7510620906139075E-95</c:v>
                </c:pt>
                <c:pt idx="1615">
                  <c:v>6.6540359443328478E-96</c:v>
                </c:pt>
                <c:pt idx="1616">
                  <c:v>2.5285336588464822E-96</c:v>
                </c:pt>
                <c:pt idx="1617">
                  <c:v>9.6084279036166315E-97</c:v>
                </c:pt>
                <c:pt idx="1618">
                  <c:v>3.6512026033743198E-97</c:v>
                </c:pt>
                <c:pt idx="1619">
                  <c:v>1.3874569892822413E-97</c:v>
                </c:pt>
                <c:pt idx="1620">
                  <c:v>5.272336559272518E-98</c:v>
                </c:pt>
                <c:pt idx="1621">
                  <c:v>2.0034878925235565E-98</c:v>
                </c:pt>
                <c:pt idx="1622">
                  <c:v>0.20023534155212297</c:v>
                </c:pt>
                <c:pt idx="1623">
                  <c:v>2.8930365168040157E-99</c:v>
                </c:pt>
                <c:pt idx="1624">
                  <c:v>3.6953850105895589</c:v>
                </c:pt>
                <c:pt idx="1625">
                  <c:v>4.1775447302649986E-100</c:v>
                </c:pt>
                <c:pt idx="1626">
                  <c:v>1.5874669975006992E-100</c:v>
                </c:pt>
                <c:pt idx="1627">
                  <c:v>6.0323745905026583E-101</c:v>
                </c:pt>
                <c:pt idx="1628">
                  <c:v>2.2923023443910099E-101</c:v>
                </c:pt>
                <c:pt idx="1629">
                  <c:v>8.7107489086858358E-102</c:v>
                </c:pt>
                <c:pt idx="1630">
                  <c:v>3.3100845853006179E-102</c:v>
                </c:pt>
                <c:pt idx="1631">
                  <c:v>1.2578321424142347E-102</c:v>
                </c:pt>
                <c:pt idx="1632">
                  <c:v>4.7797621411740931E-103</c:v>
                </c:pt>
                <c:pt idx="1633">
                  <c:v>1.8163096136461552E-103</c:v>
                </c:pt>
                <c:pt idx="1634">
                  <c:v>6.9019765318553887E-104</c:v>
                </c:pt>
                <c:pt idx="1635">
                  <c:v>2.6227510821050478E-104</c:v>
                </c:pt>
                <c:pt idx="1636">
                  <c:v>3.5673480769938299</c:v>
                </c:pt>
                <c:pt idx="1637">
                  <c:v>0.12553625314248537</c:v>
                </c:pt>
                <c:pt idx="1638">
                  <c:v>1.4391559737726817E-105</c:v>
                </c:pt>
                <c:pt idx="1639">
                  <c:v>5.4687927003361901E-106</c:v>
                </c:pt>
                <c:pt idx="1640">
                  <c:v>2.0781412261277522E-106</c:v>
                </c:pt>
                <c:pt idx="1641">
                  <c:v>7.8969366592854578E-107</c:v>
                </c:pt>
                <c:pt idx="1642">
                  <c:v>3.0008359305284741E-107</c:v>
                </c:pt>
                <c:pt idx="1643">
                  <c:v>1.1403176536008202E-107</c:v>
                </c:pt>
                <c:pt idx="1644">
                  <c:v>4.3332070836831159E-108</c:v>
                </c:pt>
                <c:pt idx="1645">
                  <c:v>4.8901606508469557</c:v>
                </c:pt>
                <c:pt idx="1646">
                  <c:v>1.2267750720602395</c:v>
                </c:pt>
                <c:pt idx="1647">
                  <c:v>2.3777173909586006E-109</c:v>
                </c:pt>
                <c:pt idx="1648">
                  <c:v>9.0353260856426801E-110</c:v>
                </c:pt>
                <c:pt idx="1649">
                  <c:v>1.4626915328913144</c:v>
                </c:pt>
                <c:pt idx="1650">
                  <c:v>1.304701086766803E-110</c:v>
                </c:pt>
                <c:pt idx="1651">
                  <c:v>4.9578641297138511E-111</c:v>
                </c:pt>
                <c:pt idx="1652">
                  <c:v>1.8839883692912637E-111</c:v>
                </c:pt>
                <c:pt idx="1653">
                  <c:v>7.1591558033068017E-112</c:v>
                </c:pt>
                <c:pt idx="1654">
                  <c:v>2.7204792052565845E-112</c:v>
                </c:pt>
                <c:pt idx="1655">
                  <c:v>1.0337820979975019E-112</c:v>
                </c:pt>
                <c:pt idx="1656">
                  <c:v>3.9283719723905077E-113</c:v>
                </c:pt>
                <c:pt idx="1657">
                  <c:v>1.4927813495083928E-113</c:v>
                </c:pt>
                <c:pt idx="1658">
                  <c:v>5.6725691281318933E-114</c:v>
                </c:pt>
                <c:pt idx="1659">
                  <c:v>2.1555762686901195E-114</c:v>
                </c:pt>
                <c:pt idx="1660">
                  <c:v>8.1911898210224541E-115</c:v>
                </c:pt>
                <c:pt idx="1661">
                  <c:v>3.1126521319885319E-115</c:v>
                </c:pt>
                <c:pt idx="1662">
                  <c:v>1.1828078101556421E-115</c:v>
                </c:pt>
                <c:pt idx="1663">
                  <c:v>4.4946696785914402E-116</c:v>
                </c:pt>
                <c:pt idx="1664">
                  <c:v>1.7079744778647475E-116</c:v>
                </c:pt>
                <c:pt idx="1665">
                  <c:v>6.4903030158860399E-117</c:v>
                </c:pt>
                <c:pt idx="1666">
                  <c:v>2.4663151460366949E-117</c:v>
                </c:pt>
                <c:pt idx="1667">
                  <c:v>9.3719975549394397E-118</c:v>
                </c:pt>
                <c:pt idx="1668">
                  <c:v>3.5613590708769873E-118</c:v>
                </c:pt>
                <c:pt idx="1669">
                  <c:v>1.3533164469332552E-118</c:v>
                </c:pt>
                <c:pt idx="1670">
                  <c:v>5.1426024983463694E-119</c:v>
                </c:pt>
                <c:pt idx="1671">
                  <c:v>4.0369599482261531</c:v>
                </c:pt>
                <c:pt idx="1672">
                  <c:v>7.4259180076121556E-120</c:v>
                </c:pt>
                <c:pt idx="1673">
                  <c:v>2.8218488428926188E-120</c:v>
                </c:pt>
                <c:pt idx="1674">
                  <c:v>1.0723025602991952E-120</c:v>
                </c:pt>
                <c:pt idx="1675">
                  <c:v>4.0747497291369425E-121</c:v>
                </c:pt>
                <c:pt idx="1676">
                  <c:v>1.5484048970720383E-121</c:v>
                </c:pt>
                <c:pt idx="1677">
                  <c:v>5.8839386088737464E-122</c:v>
                </c:pt>
                <c:pt idx="1678">
                  <c:v>2.2358966713720232E-122</c:v>
                </c:pt>
                <c:pt idx="1679">
                  <c:v>8.4964073512136883E-123</c:v>
                </c:pt>
                <c:pt idx="1680">
                  <c:v>3.2286347934612016E-123</c:v>
                </c:pt>
                <c:pt idx="1681">
                  <c:v>1.2268812215152563E-123</c:v>
                </c:pt>
                <c:pt idx="1682">
                  <c:v>4.662148641757974E-124</c:v>
                </c:pt>
                <c:pt idx="1683">
                  <c:v>1.7716164838680302E-124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74-43E3-92D0-FC14A0D71D01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74-43E3-92D0-FC14A0D7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6.2048142998924947</v>
      </c>
      <c r="G6" s="13">
        <f t="shared" ref="G6:G69" si="0">IF((F6-$J$2)&gt;0,$I$2*(F6-$J$2),0)</f>
        <v>0</v>
      </c>
      <c r="H6" s="13">
        <f t="shared" ref="H6:H69" si="1">F6-G6</f>
        <v>6.2048142998924947</v>
      </c>
      <c r="I6" s="15">
        <f>H6+$H$3-$J$3</f>
        <v>2.2048142998924947</v>
      </c>
      <c r="J6" s="13">
        <f t="shared" ref="J6:J69" si="2">I6/SQRT(1+(I6/($K$2*(300+(25*Q6)+0.05*(Q6)^3)))^2)</f>
        <v>2.2042608988057895</v>
      </c>
      <c r="K6" s="13">
        <f t="shared" ref="K6:K69" si="3">I6-J6</f>
        <v>5.5340108670520749E-4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19.60365657751003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23.18857436882908</v>
      </c>
      <c r="G7" s="13">
        <f t="shared" si="0"/>
        <v>0</v>
      </c>
      <c r="H7" s="13">
        <f t="shared" si="1"/>
        <v>23.18857436882908</v>
      </c>
      <c r="I7" s="16">
        <f t="shared" ref="I7:I70" si="8">H7+K6-L6</f>
        <v>23.189127769915785</v>
      </c>
      <c r="J7" s="13">
        <f t="shared" si="2"/>
        <v>22.440234665950683</v>
      </c>
      <c r="K7" s="13">
        <f t="shared" si="3"/>
        <v>0.74889310396510211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18.18980406178099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62.880887745665433</v>
      </c>
      <c r="G8" s="13">
        <f t="shared" si="0"/>
        <v>4.1423562419448308</v>
      </c>
      <c r="H8" s="13">
        <f t="shared" si="1"/>
        <v>58.738531503720601</v>
      </c>
      <c r="I8" s="16">
        <f t="shared" si="8"/>
        <v>59.487424607685703</v>
      </c>
      <c r="J8" s="13">
        <f t="shared" si="2"/>
        <v>42.823276072152737</v>
      </c>
      <c r="K8" s="13">
        <f t="shared" si="3"/>
        <v>16.664148535532966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4.1423562419448308</v>
      </c>
      <c r="Q8" s="41">
        <v>12.93618429739522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70.31255305181277</v>
      </c>
      <c r="G9" s="13">
        <f t="shared" si="0"/>
        <v>5.215125343037518</v>
      </c>
      <c r="H9" s="13">
        <f t="shared" si="1"/>
        <v>65.097427708775257</v>
      </c>
      <c r="I9" s="16">
        <f t="shared" si="8"/>
        <v>81.76157624430823</v>
      </c>
      <c r="J9" s="13">
        <f t="shared" si="2"/>
        <v>43.068643853102586</v>
      </c>
      <c r="K9" s="13">
        <f t="shared" si="3"/>
        <v>38.692932391205645</v>
      </c>
      <c r="L9" s="13">
        <f t="shared" si="4"/>
        <v>1.5595846427151803</v>
      </c>
      <c r="M9" s="13">
        <f t="shared" si="9"/>
        <v>1.5595846427151803</v>
      </c>
      <c r="N9" s="13">
        <f t="shared" si="5"/>
        <v>0.96694247848341175</v>
      </c>
      <c r="O9" s="13">
        <f t="shared" si="6"/>
        <v>6.1820678215209295</v>
      </c>
      <c r="Q9" s="41">
        <v>10.02178659354839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132.9350356239143</v>
      </c>
      <c r="G10" s="13">
        <f t="shared" si="0"/>
        <v>14.254749918366041</v>
      </c>
      <c r="H10" s="13">
        <f t="shared" si="1"/>
        <v>118.68028570554826</v>
      </c>
      <c r="I10" s="16">
        <f t="shared" si="8"/>
        <v>155.81363345403872</v>
      </c>
      <c r="J10" s="13">
        <f t="shared" si="2"/>
        <v>52.609719043466868</v>
      </c>
      <c r="K10" s="13">
        <f t="shared" si="3"/>
        <v>103.20391441057185</v>
      </c>
      <c r="L10" s="13">
        <f t="shared" si="4"/>
        <v>63.453965446886933</v>
      </c>
      <c r="M10" s="13">
        <f t="shared" si="9"/>
        <v>64.046607611118702</v>
      </c>
      <c r="N10" s="13">
        <f t="shared" si="5"/>
        <v>39.708896718893598</v>
      </c>
      <c r="O10" s="13">
        <f t="shared" si="6"/>
        <v>53.963646637259643</v>
      </c>
      <c r="Q10" s="41">
        <v>11.483912822031209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43.597607647337071</v>
      </c>
      <c r="G11" s="13">
        <f t="shared" si="0"/>
        <v>1.3587934461215674</v>
      </c>
      <c r="H11" s="13">
        <f t="shared" si="1"/>
        <v>42.238814201215504</v>
      </c>
      <c r="I11" s="16">
        <f t="shared" si="8"/>
        <v>81.988763164900405</v>
      </c>
      <c r="J11" s="13">
        <f t="shared" si="2"/>
        <v>48.235627706794538</v>
      </c>
      <c r="K11" s="13">
        <f t="shared" si="3"/>
        <v>33.753135458105866</v>
      </c>
      <c r="L11" s="13">
        <f t="shared" si="4"/>
        <v>0</v>
      </c>
      <c r="M11" s="13">
        <f t="shared" si="9"/>
        <v>24.337710892225104</v>
      </c>
      <c r="N11" s="13">
        <f t="shared" si="5"/>
        <v>15.089380753179565</v>
      </c>
      <c r="O11" s="13">
        <f t="shared" si="6"/>
        <v>16.448174199301132</v>
      </c>
      <c r="Q11" s="41">
        <v>12.44301557876336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50.1826765846996</v>
      </c>
      <c r="G12" s="13">
        <f t="shared" si="0"/>
        <v>2.309355425645101</v>
      </c>
      <c r="H12" s="13">
        <f t="shared" si="1"/>
        <v>47.873321159054498</v>
      </c>
      <c r="I12" s="16">
        <f t="shared" si="8"/>
        <v>81.626456617160358</v>
      </c>
      <c r="J12" s="13">
        <f t="shared" si="2"/>
        <v>48.934968934799983</v>
      </c>
      <c r="K12" s="13">
        <f t="shared" si="3"/>
        <v>32.691487682360375</v>
      </c>
      <c r="L12" s="13">
        <f t="shared" si="4"/>
        <v>0</v>
      </c>
      <c r="M12" s="13">
        <f t="shared" si="9"/>
        <v>9.2483301390455388</v>
      </c>
      <c r="N12" s="13">
        <f t="shared" si="5"/>
        <v>5.7339646862082336</v>
      </c>
      <c r="O12" s="13">
        <f t="shared" si="6"/>
        <v>8.0433201118533351</v>
      </c>
      <c r="Q12" s="41">
        <v>12.804043696667661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32.988207654564789</v>
      </c>
      <c r="G13" s="13">
        <f t="shared" si="0"/>
        <v>0</v>
      </c>
      <c r="H13" s="13">
        <f t="shared" si="1"/>
        <v>32.988207654564789</v>
      </c>
      <c r="I13" s="16">
        <f t="shared" si="8"/>
        <v>65.679695336925164</v>
      </c>
      <c r="J13" s="13">
        <f t="shared" si="2"/>
        <v>47.368398387060736</v>
      </c>
      <c r="K13" s="13">
        <f t="shared" si="3"/>
        <v>18.311296949864428</v>
      </c>
      <c r="L13" s="13">
        <f t="shared" si="4"/>
        <v>0</v>
      </c>
      <c r="M13" s="13">
        <f t="shared" si="9"/>
        <v>3.5143654528373052</v>
      </c>
      <c r="N13" s="13">
        <f t="shared" si="5"/>
        <v>2.1789065807591292</v>
      </c>
      <c r="O13" s="13">
        <f t="shared" si="6"/>
        <v>2.1789065807591292</v>
      </c>
      <c r="Q13" s="41">
        <v>14.42878992295968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20.092471506153281</v>
      </c>
      <c r="G14" s="13">
        <f t="shared" si="0"/>
        <v>0</v>
      </c>
      <c r="H14" s="13">
        <f t="shared" si="1"/>
        <v>20.092471506153281</v>
      </c>
      <c r="I14" s="16">
        <f t="shared" si="8"/>
        <v>38.403768456017708</v>
      </c>
      <c r="J14" s="13">
        <f t="shared" si="2"/>
        <v>35.912947234987897</v>
      </c>
      <c r="K14" s="13">
        <f t="shared" si="3"/>
        <v>2.4908212210298117</v>
      </c>
      <c r="L14" s="13">
        <f t="shared" si="4"/>
        <v>0</v>
      </c>
      <c r="M14" s="13">
        <f t="shared" si="9"/>
        <v>1.3354588720781759</v>
      </c>
      <c r="N14" s="13">
        <f t="shared" si="5"/>
        <v>0.82798450068846907</v>
      </c>
      <c r="O14" s="13">
        <f t="shared" si="6"/>
        <v>0.82798450068846907</v>
      </c>
      <c r="Q14" s="41">
        <v>20.025239993369151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69.216800225733436</v>
      </c>
      <c r="G15" s="13">
        <f t="shared" si="0"/>
        <v>5.0569522114675918</v>
      </c>
      <c r="H15" s="13">
        <f t="shared" si="1"/>
        <v>64.159848014265847</v>
      </c>
      <c r="I15" s="16">
        <f t="shared" si="8"/>
        <v>66.650669235295652</v>
      </c>
      <c r="J15" s="13">
        <f t="shared" si="2"/>
        <v>57.199196313892458</v>
      </c>
      <c r="K15" s="13">
        <f t="shared" si="3"/>
        <v>9.4514729214031945</v>
      </c>
      <c r="L15" s="13">
        <f t="shared" si="4"/>
        <v>0</v>
      </c>
      <c r="M15" s="13">
        <f t="shared" si="9"/>
        <v>0.50747437138970686</v>
      </c>
      <c r="N15" s="13">
        <f t="shared" si="5"/>
        <v>0.31463411026161825</v>
      </c>
      <c r="O15" s="13">
        <f t="shared" si="6"/>
        <v>5.3715863217292101</v>
      </c>
      <c r="Q15" s="41">
        <v>21.361666411281529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1.461398410932051</v>
      </c>
      <c r="G16" s="13">
        <f t="shared" si="0"/>
        <v>0</v>
      </c>
      <c r="H16" s="13">
        <f t="shared" si="1"/>
        <v>1.461398410932051</v>
      </c>
      <c r="I16" s="16">
        <f t="shared" si="8"/>
        <v>10.912871332335246</v>
      </c>
      <c r="J16" s="13">
        <f t="shared" si="2"/>
        <v>10.860910515436018</v>
      </c>
      <c r="K16" s="13">
        <f t="shared" si="3"/>
        <v>5.196081689922849E-2</v>
      </c>
      <c r="L16" s="13">
        <f t="shared" si="4"/>
        <v>0</v>
      </c>
      <c r="M16" s="13">
        <f t="shared" si="9"/>
        <v>0.19284026112808861</v>
      </c>
      <c r="N16" s="13">
        <f t="shared" si="5"/>
        <v>0.11956096189941494</v>
      </c>
      <c r="O16" s="13">
        <f t="shared" si="6"/>
        <v>0.11956096189941494</v>
      </c>
      <c r="Q16" s="41">
        <v>21.361778000000001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5.1432432429999997</v>
      </c>
      <c r="G17" s="18">
        <f t="shared" si="0"/>
        <v>0</v>
      </c>
      <c r="H17" s="18">
        <f t="shared" si="1"/>
        <v>5.1432432429999997</v>
      </c>
      <c r="I17" s="17">
        <f t="shared" si="8"/>
        <v>5.1952040598992282</v>
      </c>
      <c r="J17" s="18">
        <f t="shared" si="2"/>
        <v>5.1898022256516407</v>
      </c>
      <c r="K17" s="18">
        <f t="shared" si="3"/>
        <v>5.4018342475874448E-3</v>
      </c>
      <c r="L17" s="18">
        <f t="shared" si="4"/>
        <v>0</v>
      </c>
      <c r="M17" s="18">
        <f t="shared" si="9"/>
        <v>7.3279299228673669E-2</v>
      </c>
      <c r="N17" s="18">
        <f t="shared" si="5"/>
        <v>4.5433165521777674E-2</v>
      </c>
      <c r="O17" s="18">
        <f t="shared" si="6"/>
        <v>4.5433165521777674E-2</v>
      </c>
      <c r="Q17" s="42">
        <v>21.66401151294005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5.4829485064567054</v>
      </c>
      <c r="G18" s="13">
        <f t="shared" si="0"/>
        <v>0</v>
      </c>
      <c r="H18" s="13">
        <f t="shared" si="1"/>
        <v>5.4829485064567054</v>
      </c>
      <c r="I18" s="16">
        <f t="shared" si="8"/>
        <v>5.4883503407042928</v>
      </c>
      <c r="J18" s="13">
        <f t="shared" si="2"/>
        <v>5.4811947713987692</v>
      </c>
      <c r="K18" s="13">
        <f t="shared" si="3"/>
        <v>7.1555693055236347E-3</v>
      </c>
      <c r="L18" s="13">
        <f t="shared" si="4"/>
        <v>0</v>
      </c>
      <c r="M18" s="13">
        <f t="shared" si="9"/>
        <v>2.7846133706895995E-2</v>
      </c>
      <c r="N18" s="13">
        <f t="shared" si="5"/>
        <v>1.7264602898275517E-2</v>
      </c>
      <c r="O18" s="13">
        <f t="shared" si="6"/>
        <v>1.7264602898275517E-2</v>
      </c>
      <c r="Q18" s="41">
        <v>20.83782709734874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10.366917587414241</v>
      </c>
      <c r="G19" s="13">
        <f t="shared" si="0"/>
        <v>0</v>
      </c>
      <c r="H19" s="13">
        <f t="shared" si="1"/>
        <v>10.366917587414241</v>
      </c>
      <c r="I19" s="16">
        <f t="shared" si="8"/>
        <v>10.374073156719763</v>
      </c>
      <c r="J19" s="13">
        <f t="shared" si="2"/>
        <v>10.311518233091657</v>
      </c>
      <c r="K19" s="13">
        <f t="shared" si="3"/>
        <v>6.2554923628105996E-2</v>
      </c>
      <c r="L19" s="13">
        <f t="shared" si="4"/>
        <v>0</v>
      </c>
      <c r="M19" s="13">
        <f t="shared" si="9"/>
        <v>1.0581530808620478E-2</v>
      </c>
      <c r="N19" s="13">
        <f t="shared" si="5"/>
        <v>6.5605491013446962E-3</v>
      </c>
      <c r="O19" s="13">
        <f t="shared" si="6"/>
        <v>6.5605491013446962E-3</v>
      </c>
      <c r="Q19" s="41">
        <v>18.96526992256722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65.205650959994074</v>
      </c>
      <c r="G20" s="13">
        <f t="shared" si="0"/>
        <v>4.4779383814722582</v>
      </c>
      <c r="H20" s="13">
        <f t="shared" si="1"/>
        <v>60.727712578521817</v>
      </c>
      <c r="I20" s="16">
        <f t="shared" si="8"/>
        <v>60.790267502149923</v>
      </c>
      <c r="J20" s="13">
        <f t="shared" si="2"/>
        <v>43.798106177567675</v>
      </c>
      <c r="K20" s="13">
        <f t="shared" si="3"/>
        <v>16.992161324582248</v>
      </c>
      <c r="L20" s="13">
        <f t="shared" si="4"/>
        <v>0</v>
      </c>
      <c r="M20" s="13">
        <f t="shared" si="9"/>
        <v>4.0209817072757821E-3</v>
      </c>
      <c r="N20" s="13">
        <f t="shared" si="5"/>
        <v>2.493008658510985E-3</v>
      </c>
      <c r="O20" s="13">
        <f t="shared" si="6"/>
        <v>4.4804313901307689</v>
      </c>
      <c r="Q20" s="41">
        <v>13.277645303089971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41.697953529511857</v>
      </c>
      <c r="G21" s="13">
        <f t="shared" si="0"/>
        <v>1.0845762745435266</v>
      </c>
      <c r="H21" s="13">
        <f t="shared" si="1"/>
        <v>40.613377254968327</v>
      </c>
      <c r="I21" s="16">
        <f t="shared" si="8"/>
        <v>57.605538579550576</v>
      </c>
      <c r="J21" s="13">
        <f t="shared" si="2"/>
        <v>38.282146502640437</v>
      </c>
      <c r="K21" s="13">
        <f t="shared" si="3"/>
        <v>19.323392076910139</v>
      </c>
      <c r="L21" s="13">
        <f t="shared" si="4"/>
        <v>0</v>
      </c>
      <c r="M21" s="13">
        <f t="shared" si="9"/>
        <v>1.5279730487647971E-3</v>
      </c>
      <c r="N21" s="13">
        <f t="shared" si="5"/>
        <v>9.4734329023417416E-4</v>
      </c>
      <c r="O21" s="13">
        <f t="shared" si="6"/>
        <v>1.0855236178337608</v>
      </c>
      <c r="Q21" s="41">
        <v>10.18751859354839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145.12922041710891</v>
      </c>
      <c r="G22" s="13">
        <f t="shared" si="0"/>
        <v>16.014993971382353</v>
      </c>
      <c r="H22" s="13">
        <f t="shared" si="1"/>
        <v>129.11422644572656</v>
      </c>
      <c r="I22" s="16">
        <f t="shared" si="8"/>
        <v>148.43761852263668</v>
      </c>
      <c r="J22" s="13">
        <f t="shared" si="2"/>
        <v>50.685717015647661</v>
      </c>
      <c r="K22" s="13">
        <f t="shared" si="3"/>
        <v>97.751901506989014</v>
      </c>
      <c r="L22" s="13">
        <f t="shared" si="4"/>
        <v>58.223089210925863</v>
      </c>
      <c r="M22" s="13">
        <f t="shared" si="9"/>
        <v>58.223669840684394</v>
      </c>
      <c r="N22" s="13">
        <f t="shared" si="5"/>
        <v>36.098675301224326</v>
      </c>
      <c r="O22" s="13">
        <f t="shared" si="6"/>
        <v>52.113669272606678</v>
      </c>
      <c r="Q22" s="41">
        <v>10.952838741851879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196.67837840000001</v>
      </c>
      <c r="G23" s="13">
        <f t="shared" si="0"/>
        <v>23.456171903016006</v>
      </c>
      <c r="H23" s="13">
        <f t="shared" si="1"/>
        <v>173.222206496984</v>
      </c>
      <c r="I23" s="16">
        <f t="shared" si="8"/>
        <v>212.75101879304714</v>
      </c>
      <c r="J23" s="13">
        <f t="shared" si="2"/>
        <v>55.451868837140864</v>
      </c>
      <c r="K23" s="13">
        <f t="shared" si="3"/>
        <v>157.29914995590627</v>
      </c>
      <c r="L23" s="13">
        <f t="shared" si="4"/>
        <v>115.35506823166811</v>
      </c>
      <c r="M23" s="13">
        <f t="shared" si="9"/>
        <v>137.48006277112819</v>
      </c>
      <c r="N23" s="13">
        <f t="shared" si="5"/>
        <v>85.237638918099478</v>
      </c>
      <c r="O23" s="13">
        <f t="shared" si="6"/>
        <v>108.69381082111548</v>
      </c>
      <c r="Q23" s="41">
        <v>11.886760974863771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1.838555826718919</v>
      </c>
      <c r="G24" s="13">
        <f t="shared" si="0"/>
        <v>0</v>
      </c>
      <c r="H24" s="13">
        <f t="shared" si="1"/>
        <v>1.838555826718919</v>
      </c>
      <c r="I24" s="16">
        <f t="shared" si="8"/>
        <v>43.782637550957091</v>
      </c>
      <c r="J24" s="13">
        <f t="shared" si="2"/>
        <v>38.457282667295466</v>
      </c>
      <c r="K24" s="13">
        <f t="shared" si="3"/>
        <v>5.3253548836616247</v>
      </c>
      <c r="L24" s="13">
        <f t="shared" si="4"/>
        <v>0</v>
      </c>
      <c r="M24" s="13">
        <f t="shared" si="9"/>
        <v>52.242423853028711</v>
      </c>
      <c r="N24" s="13">
        <f t="shared" si="5"/>
        <v>32.390302788877804</v>
      </c>
      <c r="O24" s="13">
        <f t="shared" si="6"/>
        <v>32.390302788877804</v>
      </c>
      <c r="Q24" s="41">
        <v>16.756247164287011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43.146067880649213</v>
      </c>
      <c r="G25" s="13">
        <f t="shared" si="0"/>
        <v>1.2936131817174841</v>
      </c>
      <c r="H25" s="13">
        <f t="shared" si="1"/>
        <v>41.85245469893173</v>
      </c>
      <c r="I25" s="16">
        <f t="shared" si="8"/>
        <v>47.177809582593355</v>
      </c>
      <c r="J25" s="13">
        <f t="shared" si="2"/>
        <v>42.149614685263217</v>
      </c>
      <c r="K25" s="13">
        <f t="shared" si="3"/>
        <v>5.0281948973301382</v>
      </c>
      <c r="L25" s="13">
        <f t="shared" si="4"/>
        <v>0</v>
      </c>
      <c r="M25" s="13">
        <f t="shared" si="9"/>
        <v>19.852121064150907</v>
      </c>
      <c r="N25" s="13">
        <f t="shared" si="5"/>
        <v>12.308315059773562</v>
      </c>
      <c r="O25" s="13">
        <f t="shared" si="6"/>
        <v>13.601928241491047</v>
      </c>
      <c r="Q25" s="41">
        <v>18.93358179942831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8.7857043473153631</v>
      </c>
      <c r="G26" s="13">
        <f t="shared" si="0"/>
        <v>0</v>
      </c>
      <c r="H26" s="13">
        <f t="shared" si="1"/>
        <v>8.7857043473153631</v>
      </c>
      <c r="I26" s="16">
        <f t="shared" si="8"/>
        <v>13.813899244645501</v>
      </c>
      <c r="J26" s="13">
        <f t="shared" si="2"/>
        <v>13.651846123142358</v>
      </c>
      <c r="K26" s="13">
        <f t="shared" si="3"/>
        <v>0.16205312150314377</v>
      </c>
      <c r="L26" s="13">
        <f t="shared" si="4"/>
        <v>0</v>
      </c>
      <c r="M26" s="13">
        <f t="shared" si="9"/>
        <v>7.5438060043773447</v>
      </c>
      <c r="N26" s="13">
        <f t="shared" si="5"/>
        <v>4.6771597227139541</v>
      </c>
      <c r="O26" s="13">
        <f t="shared" si="6"/>
        <v>4.6771597227139541</v>
      </c>
      <c r="Q26" s="41">
        <v>18.248543869407861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2.2756756760000001</v>
      </c>
      <c r="G27" s="13">
        <f t="shared" si="0"/>
        <v>0</v>
      </c>
      <c r="H27" s="13">
        <f t="shared" si="1"/>
        <v>2.2756756760000001</v>
      </c>
      <c r="I27" s="16">
        <f t="shared" si="8"/>
        <v>2.4377287975031439</v>
      </c>
      <c r="J27" s="13">
        <f t="shared" si="2"/>
        <v>2.4371364766337607</v>
      </c>
      <c r="K27" s="13">
        <f t="shared" si="3"/>
        <v>5.923208693832116E-4</v>
      </c>
      <c r="L27" s="13">
        <f t="shared" si="4"/>
        <v>0</v>
      </c>
      <c r="M27" s="13">
        <f t="shared" si="9"/>
        <v>2.8666462816633906</v>
      </c>
      <c r="N27" s="13">
        <f t="shared" si="5"/>
        <v>1.7773206946313023</v>
      </c>
      <c r="O27" s="13">
        <f t="shared" si="6"/>
        <v>1.7773206946313023</v>
      </c>
      <c r="Q27" s="41">
        <v>21.251250228048558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0.8545112567798947</v>
      </c>
      <c r="G28" s="13">
        <f t="shared" si="0"/>
        <v>0</v>
      </c>
      <c r="H28" s="13">
        <f t="shared" si="1"/>
        <v>0.8545112567798947</v>
      </c>
      <c r="I28" s="16">
        <f t="shared" si="8"/>
        <v>0.85510357764927791</v>
      </c>
      <c r="J28" s="13">
        <f t="shared" si="2"/>
        <v>0.85508163453322106</v>
      </c>
      <c r="K28" s="13">
        <f t="shared" si="3"/>
        <v>2.1943116056855061E-5</v>
      </c>
      <c r="L28" s="13">
        <f t="shared" si="4"/>
        <v>0</v>
      </c>
      <c r="M28" s="13">
        <f t="shared" si="9"/>
        <v>1.0893255870320884</v>
      </c>
      <c r="N28" s="13">
        <f t="shared" si="5"/>
        <v>0.67538186395989475</v>
      </c>
      <c r="O28" s="13">
        <f t="shared" si="6"/>
        <v>0.67538186395989475</v>
      </c>
      <c r="Q28" s="41">
        <v>22.335091000000009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1.354397876120774</v>
      </c>
      <c r="G29" s="18">
        <f t="shared" si="0"/>
        <v>0</v>
      </c>
      <c r="H29" s="18">
        <f t="shared" si="1"/>
        <v>1.354397876120774</v>
      </c>
      <c r="I29" s="17">
        <f t="shared" si="8"/>
        <v>1.3544198192368309</v>
      </c>
      <c r="J29" s="18">
        <f t="shared" si="2"/>
        <v>1.3543196254520948</v>
      </c>
      <c r="K29" s="18">
        <f t="shared" si="3"/>
        <v>1.0019378473602458E-4</v>
      </c>
      <c r="L29" s="18">
        <f t="shared" si="4"/>
        <v>0</v>
      </c>
      <c r="M29" s="18">
        <f t="shared" si="9"/>
        <v>0.41394372307219363</v>
      </c>
      <c r="N29" s="18">
        <f t="shared" si="5"/>
        <v>0.25664510830476006</v>
      </c>
      <c r="O29" s="18">
        <f t="shared" si="6"/>
        <v>0.25664510830476006</v>
      </c>
      <c r="Q29" s="42">
        <v>21.351036897388369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114.51657072440079</v>
      </c>
      <c r="G30" s="13">
        <f t="shared" si="0"/>
        <v>11.596024152363873</v>
      </c>
      <c r="H30" s="13">
        <f t="shared" si="1"/>
        <v>102.92054657203693</v>
      </c>
      <c r="I30" s="16">
        <f t="shared" si="8"/>
        <v>102.92064676582166</v>
      </c>
      <c r="J30" s="13">
        <f t="shared" si="2"/>
        <v>75.850791262054273</v>
      </c>
      <c r="K30" s="13">
        <f t="shared" si="3"/>
        <v>27.069855503767386</v>
      </c>
      <c r="L30" s="13">
        <f t="shared" si="4"/>
        <v>0</v>
      </c>
      <c r="M30" s="13">
        <f t="shared" si="9"/>
        <v>0.15729861476743356</v>
      </c>
      <c r="N30" s="13">
        <f t="shared" si="5"/>
        <v>9.7525141155808806E-2</v>
      </c>
      <c r="O30" s="13">
        <f t="shared" si="6"/>
        <v>11.693549293519681</v>
      </c>
      <c r="Q30" s="41">
        <v>21.461756949287889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29.344020213872309</v>
      </c>
      <c r="G31" s="13">
        <f t="shared" si="0"/>
        <v>0</v>
      </c>
      <c r="H31" s="13">
        <f t="shared" si="1"/>
        <v>29.344020213872309</v>
      </c>
      <c r="I31" s="16">
        <f t="shared" si="8"/>
        <v>56.413875717639698</v>
      </c>
      <c r="J31" s="13">
        <f t="shared" si="2"/>
        <v>48.033893269052285</v>
      </c>
      <c r="K31" s="13">
        <f t="shared" si="3"/>
        <v>8.3799824485874126</v>
      </c>
      <c r="L31" s="13">
        <f t="shared" si="4"/>
        <v>0</v>
      </c>
      <c r="M31" s="13">
        <f t="shared" si="9"/>
        <v>5.9773473611624758E-2</v>
      </c>
      <c r="N31" s="13">
        <f t="shared" si="5"/>
        <v>3.7059553639207349E-2</v>
      </c>
      <c r="O31" s="13">
        <f t="shared" si="6"/>
        <v>3.7059553639207349E-2</v>
      </c>
      <c r="Q31" s="41">
        <v>18.592943077571022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28.997030879694531</v>
      </c>
      <c r="G32" s="13">
        <f t="shared" si="0"/>
        <v>0</v>
      </c>
      <c r="H32" s="13">
        <f t="shared" si="1"/>
        <v>28.997030879694531</v>
      </c>
      <c r="I32" s="16">
        <f t="shared" si="8"/>
        <v>37.377013328281947</v>
      </c>
      <c r="J32" s="13">
        <f t="shared" si="2"/>
        <v>32.505296528494071</v>
      </c>
      <c r="K32" s="13">
        <f t="shared" si="3"/>
        <v>4.8717167997878761</v>
      </c>
      <c r="L32" s="13">
        <f t="shared" si="4"/>
        <v>0</v>
      </c>
      <c r="M32" s="13">
        <f t="shared" si="9"/>
        <v>2.271391997241741E-2</v>
      </c>
      <c r="N32" s="13">
        <f t="shared" si="5"/>
        <v>1.4082630382898793E-2</v>
      </c>
      <c r="O32" s="13">
        <f t="shared" si="6"/>
        <v>1.4082630382898793E-2</v>
      </c>
      <c r="Q32" s="41">
        <v>13.88320311144664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101.5199584507327</v>
      </c>
      <c r="G33" s="13">
        <f t="shared" si="0"/>
        <v>9.7199488056256058</v>
      </c>
      <c r="H33" s="13">
        <f t="shared" si="1"/>
        <v>91.800009645107096</v>
      </c>
      <c r="I33" s="16">
        <f t="shared" si="8"/>
        <v>96.671726444894972</v>
      </c>
      <c r="J33" s="13">
        <f t="shared" si="2"/>
        <v>53.050476612857103</v>
      </c>
      <c r="K33" s="13">
        <f t="shared" si="3"/>
        <v>43.621249832037869</v>
      </c>
      <c r="L33" s="13">
        <f t="shared" si="4"/>
        <v>6.288006794390677</v>
      </c>
      <c r="M33" s="13">
        <f t="shared" si="9"/>
        <v>6.2966380839801959</v>
      </c>
      <c r="N33" s="13">
        <f t="shared" si="5"/>
        <v>3.9039156120677214</v>
      </c>
      <c r="O33" s="13">
        <f t="shared" si="6"/>
        <v>13.623864417693326</v>
      </c>
      <c r="Q33" s="41">
        <v>13.34712627343443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73.079637277919886</v>
      </c>
      <c r="G34" s="13">
        <f t="shared" si="0"/>
        <v>5.6145570095084558</v>
      </c>
      <c r="H34" s="13">
        <f t="shared" si="1"/>
        <v>67.465080268411427</v>
      </c>
      <c r="I34" s="16">
        <f t="shared" si="8"/>
        <v>104.79832330605861</v>
      </c>
      <c r="J34" s="13">
        <f t="shared" si="2"/>
        <v>45.967115985471864</v>
      </c>
      <c r="K34" s="13">
        <f t="shared" si="3"/>
        <v>58.831207320586742</v>
      </c>
      <c r="L34" s="13">
        <f t="shared" si="4"/>
        <v>20.881039970182297</v>
      </c>
      <c r="M34" s="13">
        <f t="shared" si="9"/>
        <v>23.273762442094771</v>
      </c>
      <c r="N34" s="13">
        <f t="shared" si="5"/>
        <v>14.429732714098758</v>
      </c>
      <c r="O34" s="13">
        <f t="shared" si="6"/>
        <v>20.044289723607214</v>
      </c>
      <c r="Q34" s="41">
        <v>10.16370109354839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49.468738387259087</v>
      </c>
      <c r="G35" s="13">
        <f t="shared" si="0"/>
        <v>2.2062976577353348</v>
      </c>
      <c r="H35" s="13">
        <f t="shared" si="1"/>
        <v>47.262440729523753</v>
      </c>
      <c r="I35" s="16">
        <f t="shared" si="8"/>
        <v>85.212608079928188</v>
      </c>
      <c r="J35" s="13">
        <f t="shared" si="2"/>
        <v>50.757716827532818</v>
      </c>
      <c r="K35" s="13">
        <f t="shared" si="3"/>
        <v>34.45489125239537</v>
      </c>
      <c r="L35" s="13">
        <f t="shared" si="4"/>
        <v>0</v>
      </c>
      <c r="M35" s="13">
        <f t="shared" si="9"/>
        <v>8.8440297279960127</v>
      </c>
      <c r="N35" s="13">
        <f t="shared" si="5"/>
        <v>5.4832984313575279</v>
      </c>
      <c r="O35" s="13">
        <f t="shared" si="6"/>
        <v>7.6895960890928627</v>
      </c>
      <c r="Q35" s="41">
        <v>13.285524937382799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22.626315674957141</v>
      </c>
      <c r="G36" s="13">
        <f t="shared" si="0"/>
        <v>0</v>
      </c>
      <c r="H36" s="13">
        <f t="shared" si="1"/>
        <v>22.626315674957141</v>
      </c>
      <c r="I36" s="16">
        <f t="shared" si="8"/>
        <v>57.081206927352511</v>
      </c>
      <c r="J36" s="13">
        <f t="shared" si="2"/>
        <v>43.612393636779188</v>
      </c>
      <c r="K36" s="13">
        <f t="shared" si="3"/>
        <v>13.468813290573323</v>
      </c>
      <c r="L36" s="13">
        <f t="shared" si="4"/>
        <v>0</v>
      </c>
      <c r="M36" s="13">
        <f t="shared" si="9"/>
        <v>3.3607312966384848</v>
      </c>
      <c r="N36" s="13">
        <f t="shared" si="5"/>
        <v>2.0836534039158607</v>
      </c>
      <c r="O36" s="13">
        <f t="shared" si="6"/>
        <v>2.0836534039158607</v>
      </c>
      <c r="Q36" s="41">
        <v>14.26293954018141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12.25577640736751</v>
      </c>
      <c r="G37" s="13">
        <f t="shared" si="0"/>
        <v>0</v>
      </c>
      <c r="H37" s="13">
        <f t="shared" si="1"/>
        <v>12.25577640736751</v>
      </c>
      <c r="I37" s="16">
        <f t="shared" si="8"/>
        <v>25.724589697940832</v>
      </c>
      <c r="J37" s="13">
        <f t="shared" si="2"/>
        <v>24.503115277756891</v>
      </c>
      <c r="K37" s="13">
        <f t="shared" si="3"/>
        <v>1.2214744201839416</v>
      </c>
      <c r="L37" s="13">
        <f t="shared" si="4"/>
        <v>0</v>
      </c>
      <c r="M37" s="13">
        <f t="shared" si="9"/>
        <v>1.2770778927226241</v>
      </c>
      <c r="N37" s="13">
        <f t="shared" si="5"/>
        <v>0.79178829348802693</v>
      </c>
      <c r="O37" s="13">
        <f t="shared" si="6"/>
        <v>0.79178829348802693</v>
      </c>
      <c r="Q37" s="41">
        <v>16.75922618087008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13.92465153074887</v>
      </c>
      <c r="G38" s="13">
        <f t="shared" si="0"/>
        <v>0</v>
      </c>
      <c r="H38" s="13">
        <f t="shared" si="1"/>
        <v>13.92465153074887</v>
      </c>
      <c r="I38" s="16">
        <f t="shared" si="8"/>
        <v>15.146125950932811</v>
      </c>
      <c r="J38" s="13">
        <f t="shared" si="2"/>
        <v>14.887270050327427</v>
      </c>
      <c r="K38" s="13">
        <f t="shared" si="3"/>
        <v>0.25885590060538455</v>
      </c>
      <c r="L38" s="13">
        <f t="shared" si="4"/>
        <v>0</v>
      </c>
      <c r="M38" s="13">
        <f t="shared" si="9"/>
        <v>0.48528959923459714</v>
      </c>
      <c r="N38" s="13">
        <f t="shared" si="5"/>
        <v>0.30087955152545021</v>
      </c>
      <c r="O38" s="13">
        <f t="shared" si="6"/>
        <v>0.30087955152545021</v>
      </c>
      <c r="Q38" s="41">
        <v>16.828921023724341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2.4945945950000001</v>
      </c>
      <c r="G39" s="13">
        <f t="shared" si="0"/>
        <v>0</v>
      </c>
      <c r="H39" s="13">
        <f t="shared" si="1"/>
        <v>2.4945945950000001</v>
      </c>
      <c r="I39" s="16">
        <f t="shared" si="8"/>
        <v>2.7534504956053847</v>
      </c>
      <c r="J39" s="13">
        <f t="shared" si="2"/>
        <v>2.7526009555316455</v>
      </c>
      <c r="K39" s="13">
        <f t="shared" si="3"/>
        <v>8.495400737391634E-4</v>
      </c>
      <c r="L39" s="13">
        <f t="shared" si="4"/>
        <v>0</v>
      </c>
      <c r="M39" s="13">
        <f t="shared" si="9"/>
        <v>0.18441004770914693</v>
      </c>
      <c r="N39" s="13">
        <f t="shared" si="5"/>
        <v>0.1143342295796711</v>
      </c>
      <c r="O39" s="13">
        <f t="shared" si="6"/>
        <v>0.1143342295796711</v>
      </c>
      <c r="Q39" s="41">
        <v>21.283903530578311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1.0561059585341539</v>
      </c>
      <c r="G40" s="13">
        <f t="shared" si="0"/>
        <v>0</v>
      </c>
      <c r="H40" s="13">
        <f t="shared" si="1"/>
        <v>1.0561059585341539</v>
      </c>
      <c r="I40" s="16">
        <f t="shared" si="8"/>
        <v>1.0569554986078931</v>
      </c>
      <c r="J40" s="13">
        <f t="shared" si="2"/>
        <v>1.0569148481586756</v>
      </c>
      <c r="K40" s="13">
        <f t="shared" si="3"/>
        <v>4.0650449217416451E-5</v>
      </c>
      <c r="L40" s="13">
        <f t="shared" si="4"/>
        <v>0</v>
      </c>
      <c r="M40" s="13">
        <f t="shared" si="9"/>
        <v>7.0075818129475831E-2</v>
      </c>
      <c r="N40" s="13">
        <f t="shared" si="5"/>
        <v>4.3447007240275018E-2</v>
      </c>
      <c r="O40" s="13">
        <f t="shared" si="6"/>
        <v>4.3447007240275018E-2</v>
      </c>
      <c r="Q40" s="41">
        <v>22.471244000000009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0.36490720708781121</v>
      </c>
      <c r="G41" s="18">
        <f t="shared" si="0"/>
        <v>0</v>
      </c>
      <c r="H41" s="18">
        <f t="shared" si="1"/>
        <v>0.36490720708781121</v>
      </c>
      <c r="I41" s="17">
        <f t="shared" si="8"/>
        <v>0.36494785753702863</v>
      </c>
      <c r="J41" s="18">
        <f t="shared" si="2"/>
        <v>0.36494602499081041</v>
      </c>
      <c r="K41" s="18">
        <f t="shared" si="3"/>
        <v>1.8325462182167129E-6</v>
      </c>
      <c r="L41" s="18">
        <f t="shared" si="4"/>
        <v>0</v>
      </c>
      <c r="M41" s="18">
        <f t="shared" si="9"/>
        <v>2.6628810889200813E-2</v>
      </c>
      <c r="N41" s="18">
        <f t="shared" si="5"/>
        <v>1.6509862751304505E-2</v>
      </c>
      <c r="O41" s="18">
        <f t="shared" si="6"/>
        <v>1.6509862751304505E-2</v>
      </c>
      <c r="Q41" s="42">
        <v>21.827703811203829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12.710726092380719</v>
      </c>
      <c r="G42" s="13">
        <f t="shared" si="0"/>
        <v>0</v>
      </c>
      <c r="H42" s="13">
        <f t="shared" si="1"/>
        <v>12.710726092380719</v>
      </c>
      <c r="I42" s="16">
        <f t="shared" si="8"/>
        <v>12.710727924926937</v>
      </c>
      <c r="J42" s="13">
        <f t="shared" si="2"/>
        <v>12.630745693596195</v>
      </c>
      <c r="K42" s="13">
        <f t="shared" si="3"/>
        <v>7.9982231330742337E-2</v>
      </c>
      <c r="L42" s="13">
        <f t="shared" si="4"/>
        <v>0</v>
      </c>
      <c r="M42" s="13">
        <f t="shared" si="9"/>
        <v>1.0118948137896308E-2</v>
      </c>
      <c r="N42" s="13">
        <f t="shared" si="5"/>
        <v>6.2737478454957113E-3</v>
      </c>
      <c r="O42" s="13">
        <f t="shared" si="6"/>
        <v>6.2737478454957113E-3</v>
      </c>
      <c r="Q42" s="41">
        <v>21.530679827426749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10.92897851839434</v>
      </c>
      <c r="G43" s="13">
        <f t="shared" si="0"/>
        <v>0</v>
      </c>
      <c r="H43" s="13">
        <f t="shared" si="1"/>
        <v>10.92897851839434</v>
      </c>
      <c r="I43" s="16">
        <f t="shared" si="8"/>
        <v>11.008960749725082</v>
      </c>
      <c r="J43" s="13">
        <f t="shared" si="2"/>
        <v>10.91273473030806</v>
      </c>
      <c r="K43" s="13">
        <f t="shared" si="3"/>
        <v>9.6226019417022357E-2</v>
      </c>
      <c r="L43" s="13">
        <f t="shared" si="4"/>
        <v>0</v>
      </c>
      <c r="M43" s="13">
        <f t="shared" si="9"/>
        <v>3.8452002924005968E-3</v>
      </c>
      <c r="N43" s="13">
        <f t="shared" si="5"/>
        <v>2.3840241812883699E-3</v>
      </c>
      <c r="O43" s="13">
        <f t="shared" si="6"/>
        <v>2.3840241812883699E-3</v>
      </c>
      <c r="Q43" s="41">
        <v>17.149758342071038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26.403566516580192</v>
      </c>
      <c r="G44" s="13">
        <f t="shared" si="0"/>
        <v>0</v>
      </c>
      <c r="H44" s="13">
        <f t="shared" si="1"/>
        <v>26.403566516580192</v>
      </c>
      <c r="I44" s="16">
        <f t="shared" si="8"/>
        <v>26.499792535997216</v>
      </c>
      <c r="J44" s="13">
        <f t="shared" si="2"/>
        <v>24.64311608344428</v>
      </c>
      <c r="K44" s="13">
        <f t="shared" si="3"/>
        <v>1.8566764525529358</v>
      </c>
      <c r="L44" s="13">
        <f t="shared" si="4"/>
        <v>0</v>
      </c>
      <c r="M44" s="13">
        <f t="shared" si="9"/>
        <v>1.4611761111122269E-3</v>
      </c>
      <c r="N44" s="13">
        <f t="shared" si="5"/>
        <v>9.0592918888958061E-4</v>
      </c>
      <c r="O44" s="13">
        <f t="shared" si="6"/>
        <v>9.0592918888958061E-4</v>
      </c>
      <c r="Q44" s="41">
        <v>14.13785116540326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31.983445636062079</v>
      </c>
      <c r="G45" s="13">
        <f t="shared" si="0"/>
        <v>0</v>
      </c>
      <c r="H45" s="13">
        <f t="shared" si="1"/>
        <v>31.983445636062079</v>
      </c>
      <c r="I45" s="16">
        <f t="shared" si="8"/>
        <v>33.840122088615018</v>
      </c>
      <c r="J45" s="13">
        <f t="shared" si="2"/>
        <v>28.687286346901711</v>
      </c>
      <c r="K45" s="13">
        <f t="shared" si="3"/>
        <v>5.1528357417133073</v>
      </c>
      <c r="L45" s="13">
        <f t="shared" si="4"/>
        <v>0</v>
      </c>
      <c r="M45" s="13">
        <f t="shared" si="9"/>
        <v>5.5524692222264625E-4</v>
      </c>
      <c r="N45" s="13">
        <f t="shared" si="5"/>
        <v>3.4425309177804066E-4</v>
      </c>
      <c r="O45" s="13">
        <f t="shared" si="6"/>
        <v>3.4425309177804066E-4</v>
      </c>
      <c r="Q45" s="41">
        <v>10.99588659354839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11.26931781568636</v>
      </c>
      <c r="G46" s="13">
        <f t="shared" si="0"/>
        <v>0</v>
      </c>
      <c r="H46" s="13">
        <f t="shared" si="1"/>
        <v>11.26931781568636</v>
      </c>
      <c r="I46" s="16">
        <f t="shared" si="8"/>
        <v>16.422153557399668</v>
      </c>
      <c r="J46" s="13">
        <f t="shared" si="2"/>
        <v>15.775513605024493</v>
      </c>
      <c r="K46" s="13">
        <f t="shared" si="3"/>
        <v>0.64663995237517469</v>
      </c>
      <c r="L46" s="13">
        <f t="shared" si="4"/>
        <v>0</v>
      </c>
      <c r="M46" s="13">
        <f t="shared" si="9"/>
        <v>2.1099383044460558E-4</v>
      </c>
      <c r="N46" s="13">
        <f t="shared" si="5"/>
        <v>1.3081617487565545E-4</v>
      </c>
      <c r="O46" s="13">
        <f t="shared" si="6"/>
        <v>1.3081617487565545E-4</v>
      </c>
      <c r="Q46" s="41">
        <v>11.7160900748844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6.2906853486430361</v>
      </c>
      <c r="G47" s="13">
        <f t="shared" si="0"/>
        <v>0</v>
      </c>
      <c r="H47" s="13">
        <f t="shared" si="1"/>
        <v>6.2906853486430361</v>
      </c>
      <c r="I47" s="16">
        <f t="shared" si="8"/>
        <v>6.9373253010182108</v>
      </c>
      <c r="J47" s="13">
        <f t="shared" si="2"/>
        <v>6.9019116816601782</v>
      </c>
      <c r="K47" s="13">
        <f t="shared" si="3"/>
        <v>3.5413619358032555E-2</v>
      </c>
      <c r="L47" s="13">
        <f t="shared" si="4"/>
        <v>0</v>
      </c>
      <c r="M47" s="13">
        <f t="shared" si="9"/>
        <v>8.0177655568950133E-5</v>
      </c>
      <c r="N47" s="13">
        <f t="shared" si="5"/>
        <v>4.9710146452749081E-5</v>
      </c>
      <c r="O47" s="13">
        <f t="shared" si="6"/>
        <v>4.9710146452749081E-5</v>
      </c>
      <c r="Q47" s="41">
        <v>14.43183072279256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1.8943955620835751</v>
      </c>
      <c r="G48" s="13">
        <f t="shared" si="0"/>
        <v>0</v>
      </c>
      <c r="H48" s="13">
        <f t="shared" si="1"/>
        <v>1.8943955620835751</v>
      </c>
      <c r="I48" s="16">
        <f t="shared" si="8"/>
        <v>1.9298091814416076</v>
      </c>
      <c r="J48" s="13">
        <f t="shared" si="2"/>
        <v>1.9291904460701417</v>
      </c>
      <c r="K48" s="13">
        <f t="shared" si="3"/>
        <v>6.1873537146595048E-4</v>
      </c>
      <c r="L48" s="13">
        <f t="shared" si="4"/>
        <v>0</v>
      </c>
      <c r="M48" s="13">
        <f t="shared" si="9"/>
        <v>3.0467509116201052E-5</v>
      </c>
      <c r="N48" s="13">
        <f t="shared" si="5"/>
        <v>1.8889855652044652E-5</v>
      </c>
      <c r="O48" s="13">
        <f t="shared" si="6"/>
        <v>1.8889855652044652E-5</v>
      </c>
      <c r="Q48" s="41">
        <v>15.980097377739391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48.781737071741262</v>
      </c>
      <c r="G49" s="13">
        <f t="shared" si="0"/>
        <v>2.1071282585041931</v>
      </c>
      <c r="H49" s="13">
        <f t="shared" si="1"/>
        <v>46.674608813237072</v>
      </c>
      <c r="I49" s="16">
        <f t="shared" si="8"/>
        <v>46.67522754860854</v>
      </c>
      <c r="J49" s="13">
        <f t="shared" si="2"/>
        <v>41.803273179505851</v>
      </c>
      <c r="K49" s="13">
        <f t="shared" si="3"/>
        <v>4.8719543691026885</v>
      </c>
      <c r="L49" s="13">
        <f t="shared" si="4"/>
        <v>0</v>
      </c>
      <c r="M49" s="13">
        <f t="shared" si="9"/>
        <v>1.15776534641564E-5</v>
      </c>
      <c r="N49" s="13">
        <f t="shared" si="5"/>
        <v>7.1781451477769684E-6</v>
      </c>
      <c r="O49" s="13">
        <f t="shared" si="6"/>
        <v>2.1071354366493407</v>
      </c>
      <c r="Q49" s="41">
        <v>18.956132153783471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18.162861921216521</v>
      </c>
      <c r="G50" s="13">
        <f t="shared" si="0"/>
        <v>0</v>
      </c>
      <c r="H50" s="13">
        <f t="shared" si="1"/>
        <v>18.162861921216521</v>
      </c>
      <c r="I50" s="16">
        <f t="shared" si="8"/>
        <v>23.03481629031921</v>
      </c>
      <c r="J50" s="13">
        <f t="shared" si="2"/>
        <v>22.229074119032411</v>
      </c>
      <c r="K50" s="13">
        <f t="shared" si="3"/>
        <v>0.80574217128679848</v>
      </c>
      <c r="L50" s="13">
        <f t="shared" si="4"/>
        <v>0</v>
      </c>
      <c r="M50" s="13">
        <f t="shared" si="9"/>
        <v>4.3995083163794319E-6</v>
      </c>
      <c r="N50" s="13">
        <f t="shared" si="5"/>
        <v>2.7276951561552475E-6</v>
      </c>
      <c r="O50" s="13">
        <f t="shared" si="6"/>
        <v>2.7276951561552475E-6</v>
      </c>
      <c r="Q50" s="41">
        <v>17.500355588577321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3.6337699225072219E-2</v>
      </c>
      <c r="G51" s="13">
        <f t="shared" si="0"/>
        <v>0</v>
      </c>
      <c r="H51" s="13">
        <f t="shared" si="1"/>
        <v>3.6337699225072219E-2</v>
      </c>
      <c r="I51" s="16">
        <f t="shared" si="8"/>
        <v>0.84207987051187072</v>
      </c>
      <c r="J51" s="13">
        <f t="shared" si="2"/>
        <v>0.84206208982728403</v>
      </c>
      <c r="K51" s="13">
        <f t="shared" si="3"/>
        <v>1.7780684586687912E-5</v>
      </c>
      <c r="L51" s="13">
        <f t="shared" si="4"/>
        <v>0</v>
      </c>
      <c r="M51" s="13">
        <f t="shared" si="9"/>
        <v>1.6718131602241843E-6</v>
      </c>
      <c r="N51" s="13">
        <f t="shared" si="5"/>
        <v>1.0365241593389943E-6</v>
      </c>
      <c r="O51" s="13">
        <f t="shared" si="6"/>
        <v>1.0365241593389943E-6</v>
      </c>
      <c r="Q51" s="41">
        <v>23.502579020499532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1.531040464146002</v>
      </c>
      <c r="G52" s="13">
        <f t="shared" si="0"/>
        <v>0</v>
      </c>
      <c r="H52" s="13">
        <f t="shared" si="1"/>
        <v>1.531040464146002</v>
      </c>
      <c r="I52" s="16">
        <f t="shared" si="8"/>
        <v>1.5310582448305887</v>
      </c>
      <c r="J52" s="13">
        <f t="shared" si="2"/>
        <v>1.5309533653393397</v>
      </c>
      <c r="K52" s="13">
        <f t="shared" si="3"/>
        <v>1.0487949124904361E-4</v>
      </c>
      <c r="L52" s="13">
        <f t="shared" si="4"/>
        <v>0</v>
      </c>
      <c r="M52" s="13">
        <f t="shared" si="9"/>
        <v>6.3528900088519008E-7</v>
      </c>
      <c r="N52" s="13">
        <f t="shared" si="5"/>
        <v>3.9387918054881787E-7</v>
      </c>
      <c r="O52" s="13">
        <f t="shared" si="6"/>
        <v>3.9387918054881787E-7</v>
      </c>
      <c r="Q52" s="41">
        <v>23.636181000000001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1.809912531538115</v>
      </c>
      <c r="G53" s="18">
        <f t="shared" si="0"/>
        <v>0</v>
      </c>
      <c r="H53" s="18">
        <f t="shared" si="1"/>
        <v>1.809912531538115</v>
      </c>
      <c r="I53" s="17">
        <f t="shared" si="8"/>
        <v>1.8100174110293641</v>
      </c>
      <c r="J53" s="18">
        <f t="shared" si="2"/>
        <v>1.8098481883916526</v>
      </c>
      <c r="K53" s="18">
        <f t="shared" si="3"/>
        <v>1.6922263771146362E-4</v>
      </c>
      <c r="L53" s="18">
        <f t="shared" si="4"/>
        <v>0</v>
      </c>
      <c r="M53" s="18">
        <f t="shared" si="9"/>
        <v>2.4140982033637221E-7</v>
      </c>
      <c r="N53" s="18">
        <f t="shared" si="5"/>
        <v>1.4967408860855076E-7</v>
      </c>
      <c r="O53" s="18">
        <f t="shared" si="6"/>
        <v>1.4967408860855076E-7</v>
      </c>
      <c r="Q53" s="42">
        <v>23.805133009491499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13.74009698412741</v>
      </c>
      <c r="G54" s="13">
        <f t="shared" si="0"/>
        <v>0</v>
      </c>
      <c r="H54" s="13">
        <f t="shared" si="1"/>
        <v>13.74009698412741</v>
      </c>
      <c r="I54" s="16">
        <f t="shared" si="8"/>
        <v>13.740266206765121</v>
      </c>
      <c r="J54" s="13">
        <f t="shared" si="2"/>
        <v>13.66401004025685</v>
      </c>
      <c r="K54" s="13">
        <f t="shared" si="3"/>
        <v>7.625616650827105E-2</v>
      </c>
      <c r="L54" s="13">
        <f t="shared" si="4"/>
        <v>0</v>
      </c>
      <c r="M54" s="13">
        <f t="shared" si="9"/>
        <v>9.1735731727821449E-8</v>
      </c>
      <c r="N54" s="13">
        <f t="shared" si="5"/>
        <v>5.6876153671249297E-8</v>
      </c>
      <c r="O54" s="13">
        <f t="shared" si="6"/>
        <v>5.6876153671249297E-8</v>
      </c>
      <c r="Q54" s="41">
        <v>23.535153132852709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6.4270755812943996</v>
      </c>
      <c r="G55" s="13">
        <f t="shared" si="0"/>
        <v>0</v>
      </c>
      <c r="H55" s="13">
        <f t="shared" si="1"/>
        <v>6.4270755812943996</v>
      </c>
      <c r="I55" s="16">
        <f t="shared" si="8"/>
        <v>6.5033317478026706</v>
      </c>
      <c r="J55" s="13">
        <f t="shared" si="2"/>
        <v>6.4883191881219338</v>
      </c>
      <c r="K55" s="13">
        <f t="shared" si="3"/>
        <v>1.5012559680736892E-2</v>
      </c>
      <c r="L55" s="13">
        <f t="shared" si="4"/>
        <v>0</v>
      </c>
      <c r="M55" s="13">
        <f t="shared" si="9"/>
        <v>3.4859578056572153E-8</v>
      </c>
      <c r="N55" s="13">
        <f t="shared" si="5"/>
        <v>2.1612938395074735E-8</v>
      </c>
      <c r="O55" s="13">
        <f t="shared" si="6"/>
        <v>2.1612938395074735E-8</v>
      </c>
      <c r="Q55" s="41">
        <v>19.1897019395225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84.962187181091437</v>
      </c>
      <c r="G56" s="13">
        <f t="shared" si="0"/>
        <v>7.3298162217028038</v>
      </c>
      <c r="H56" s="13">
        <f t="shared" si="1"/>
        <v>77.632370959388638</v>
      </c>
      <c r="I56" s="16">
        <f t="shared" si="8"/>
        <v>77.647383519069379</v>
      </c>
      <c r="J56" s="13">
        <f t="shared" si="2"/>
        <v>52.66150120033884</v>
      </c>
      <c r="K56" s="13">
        <f t="shared" si="3"/>
        <v>24.985882318730539</v>
      </c>
      <c r="L56" s="13">
        <f t="shared" si="4"/>
        <v>0</v>
      </c>
      <c r="M56" s="13">
        <f t="shared" si="9"/>
        <v>1.3246639661497418E-8</v>
      </c>
      <c r="N56" s="13">
        <f t="shared" si="5"/>
        <v>8.2129165901283988E-9</v>
      </c>
      <c r="O56" s="13">
        <f t="shared" si="6"/>
        <v>7.3298162299157203</v>
      </c>
      <c r="Q56" s="41">
        <v>15.103113745198851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147.72343922623759</v>
      </c>
      <c r="G57" s="13">
        <f t="shared" si="0"/>
        <v>16.389472323845922</v>
      </c>
      <c r="H57" s="13">
        <f t="shared" si="1"/>
        <v>131.33396690239167</v>
      </c>
      <c r="I57" s="16">
        <f t="shared" si="8"/>
        <v>156.31984922112221</v>
      </c>
      <c r="J57" s="13">
        <f t="shared" si="2"/>
        <v>55.006204848791015</v>
      </c>
      <c r="K57" s="13">
        <f t="shared" si="3"/>
        <v>101.3136443723312</v>
      </c>
      <c r="L57" s="13">
        <f t="shared" si="4"/>
        <v>61.64036580993735</v>
      </c>
      <c r="M57" s="13">
        <f t="shared" si="9"/>
        <v>61.640365814971076</v>
      </c>
      <c r="N57" s="13">
        <f t="shared" si="5"/>
        <v>38.217026805282067</v>
      </c>
      <c r="O57" s="13">
        <f t="shared" si="6"/>
        <v>54.60649912912799</v>
      </c>
      <c r="Q57" s="41">
        <v>12.223118010714369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196.67837840000001</v>
      </c>
      <c r="G58" s="13">
        <f t="shared" si="0"/>
        <v>23.456171903016006</v>
      </c>
      <c r="H58" s="13">
        <f t="shared" si="1"/>
        <v>173.222206496984</v>
      </c>
      <c r="I58" s="16">
        <f t="shared" si="8"/>
        <v>212.89548505937785</v>
      </c>
      <c r="J58" s="13">
        <f t="shared" si="2"/>
        <v>54.417365180682253</v>
      </c>
      <c r="K58" s="13">
        <f t="shared" si="3"/>
        <v>158.47811987869559</v>
      </c>
      <c r="L58" s="13">
        <f t="shared" si="4"/>
        <v>116.48621848040996</v>
      </c>
      <c r="M58" s="13">
        <f t="shared" si="9"/>
        <v>139.90955749009896</v>
      </c>
      <c r="N58" s="13">
        <f t="shared" si="5"/>
        <v>86.74392564386136</v>
      </c>
      <c r="O58" s="13">
        <f t="shared" si="6"/>
        <v>110.20009754687737</v>
      </c>
      <c r="Q58" s="41">
        <v>11.588122593548389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49.439854892312127</v>
      </c>
      <c r="G59" s="13">
        <f t="shared" si="0"/>
        <v>2.2021282933150834</v>
      </c>
      <c r="H59" s="13">
        <f t="shared" si="1"/>
        <v>47.237726598997043</v>
      </c>
      <c r="I59" s="16">
        <f t="shared" si="8"/>
        <v>89.229627997282691</v>
      </c>
      <c r="J59" s="13">
        <f t="shared" si="2"/>
        <v>51.649272992427399</v>
      </c>
      <c r="K59" s="13">
        <f t="shared" si="3"/>
        <v>37.580355004855292</v>
      </c>
      <c r="L59" s="13">
        <f t="shared" si="4"/>
        <v>0.49213401230613812</v>
      </c>
      <c r="M59" s="13">
        <f t="shared" si="9"/>
        <v>53.65776585854374</v>
      </c>
      <c r="N59" s="13">
        <f t="shared" si="5"/>
        <v>33.26781483229712</v>
      </c>
      <c r="O59" s="13">
        <f t="shared" si="6"/>
        <v>35.469943125612204</v>
      </c>
      <c r="Q59" s="41">
        <v>13.319424913606291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62.83976609560014</v>
      </c>
      <c r="G60" s="13">
        <f t="shared" si="0"/>
        <v>4.1364202863065289</v>
      </c>
      <c r="H60" s="13">
        <f t="shared" si="1"/>
        <v>58.703345809293609</v>
      </c>
      <c r="I60" s="16">
        <f t="shared" si="8"/>
        <v>95.791566801842762</v>
      </c>
      <c r="J60" s="13">
        <f t="shared" si="2"/>
        <v>56.224658516022203</v>
      </c>
      <c r="K60" s="13">
        <f t="shared" si="3"/>
        <v>39.56690828582056</v>
      </c>
      <c r="L60" s="13">
        <f t="shared" si="4"/>
        <v>2.398111590246736</v>
      </c>
      <c r="M60" s="13">
        <f t="shared" si="9"/>
        <v>22.788062616493356</v>
      </c>
      <c r="N60" s="13">
        <f t="shared" si="5"/>
        <v>14.12859882222588</v>
      </c>
      <c r="O60" s="13">
        <f t="shared" si="6"/>
        <v>18.26501910853241</v>
      </c>
      <c r="Q60" s="41">
        <v>14.65157073160581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11.01096917405574</v>
      </c>
      <c r="G61" s="13">
        <f t="shared" si="0"/>
        <v>0</v>
      </c>
      <c r="H61" s="13">
        <f t="shared" si="1"/>
        <v>11.01096917405574</v>
      </c>
      <c r="I61" s="16">
        <f t="shared" si="8"/>
        <v>48.179765869629563</v>
      </c>
      <c r="J61" s="13">
        <f t="shared" si="2"/>
        <v>41.775082207521351</v>
      </c>
      <c r="K61" s="13">
        <f t="shared" si="3"/>
        <v>6.4046836621082122</v>
      </c>
      <c r="L61" s="13">
        <f t="shared" si="4"/>
        <v>0</v>
      </c>
      <c r="M61" s="13">
        <f t="shared" si="9"/>
        <v>8.6594637942674755</v>
      </c>
      <c r="N61" s="13">
        <f t="shared" si="5"/>
        <v>5.3688675524458347</v>
      </c>
      <c r="O61" s="13">
        <f t="shared" si="6"/>
        <v>5.3688675524458347</v>
      </c>
      <c r="Q61" s="41">
        <v>17.34328739821391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14.648998360818981</v>
      </c>
      <c r="G62" s="13">
        <f t="shared" si="0"/>
        <v>0</v>
      </c>
      <c r="H62" s="13">
        <f t="shared" si="1"/>
        <v>14.648998360818981</v>
      </c>
      <c r="I62" s="16">
        <f t="shared" si="8"/>
        <v>21.053682022927191</v>
      </c>
      <c r="J62" s="13">
        <f t="shared" si="2"/>
        <v>20.480161995870894</v>
      </c>
      <c r="K62" s="13">
        <f t="shared" si="3"/>
        <v>0.57352002705629701</v>
      </c>
      <c r="L62" s="13">
        <f t="shared" si="4"/>
        <v>0</v>
      </c>
      <c r="M62" s="13">
        <f t="shared" si="9"/>
        <v>3.2905962418216408</v>
      </c>
      <c r="N62" s="13">
        <f t="shared" si="5"/>
        <v>2.0401696699294174</v>
      </c>
      <c r="O62" s="13">
        <f t="shared" si="6"/>
        <v>2.0401696699294174</v>
      </c>
      <c r="Q62" s="41">
        <v>18.082514822507409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35.056723173668743</v>
      </c>
      <c r="G63" s="13">
        <f t="shared" si="0"/>
        <v>0.12590733218762884</v>
      </c>
      <c r="H63" s="13">
        <f t="shared" si="1"/>
        <v>34.930815841481113</v>
      </c>
      <c r="I63" s="16">
        <f t="shared" si="8"/>
        <v>35.50433586853741</v>
      </c>
      <c r="J63" s="13">
        <f t="shared" si="2"/>
        <v>33.417401884786464</v>
      </c>
      <c r="K63" s="13">
        <f t="shared" si="3"/>
        <v>2.0869339837509457</v>
      </c>
      <c r="L63" s="13">
        <f t="shared" si="4"/>
        <v>0</v>
      </c>
      <c r="M63" s="13">
        <f t="shared" si="9"/>
        <v>1.2504265718922234</v>
      </c>
      <c r="N63" s="13">
        <f t="shared" si="5"/>
        <v>0.77526447457317849</v>
      </c>
      <c r="O63" s="13">
        <f t="shared" si="6"/>
        <v>0.90117180676080733</v>
      </c>
      <c r="Q63" s="41">
        <v>19.68103529162072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1.1653885001454121</v>
      </c>
      <c r="G64" s="13">
        <f t="shared" si="0"/>
        <v>0</v>
      </c>
      <c r="H64" s="13">
        <f t="shared" si="1"/>
        <v>1.1653885001454121</v>
      </c>
      <c r="I64" s="16">
        <f t="shared" si="8"/>
        <v>3.252322483896358</v>
      </c>
      <c r="J64" s="13">
        <f t="shared" si="2"/>
        <v>3.250877785025212</v>
      </c>
      <c r="K64" s="13">
        <f t="shared" si="3"/>
        <v>1.4446988711460662E-3</v>
      </c>
      <c r="L64" s="13">
        <f t="shared" si="4"/>
        <v>0</v>
      </c>
      <c r="M64" s="13">
        <f t="shared" si="9"/>
        <v>0.47516209731904491</v>
      </c>
      <c r="N64" s="13">
        <f t="shared" si="5"/>
        <v>0.29460050033780782</v>
      </c>
      <c r="O64" s="13">
        <f t="shared" si="6"/>
        <v>0.29460050033780782</v>
      </c>
      <c r="Q64" s="41">
        <v>21.060414000000009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1.812612733696803</v>
      </c>
      <c r="G65" s="18">
        <f t="shared" si="0"/>
        <v>0</v>
      </c>
      <c r="H65" s="18">
        <f t="shared" si="1"/>
        <v>1.812612733696803</v>
      </c>
      <c r="I65" s="17">
        <f t="shared" si="8"/>
        <v>1.814057432567949</v>
      </c>
      <c r="J65" s="18">
        <f t="shared" si="2"/>
        <v>1.813828883369301</v>
      </c>
      <c r="K65" s="18">
        <f t="shared" si="3"/>
        <v>2.2854919864800927E-4</v>
      </c>
      <c r="L65" s="18">
        <f t="shared" si="4"/>
        <v>0</v>
      </c>
      <c r="M65" s="18">
        <f t="shared" si="9"/>
        <v>0.18056159698123708</v>
      </c>
      <c r="N65" s="18">
        <f t="shared" si="5"/>
        <v>0.11194819012836699</v>
      </c>
      <c r="O65" s="18">
        <f t="shared" si="6"/>
        <v>0.11194819012836699</v>
      </c>
      <c r="Q65" s="42">
        <v>21.717818605582679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3.071234378565129</v>
      </c>
      <c r="G66" s="13">
        <f t="shared" si="0"/>
        <v>0</v>
      </c>
      <c r="H66" s="13">
        <f t="shared" si="1"/>
        <v>3.071234378565129</v>
      </c>
      <c r="I66" s="16">
        <f t="shared" si="8"/>
        <v>3.0714629277637773</v>
      </c>
      <c r="J66" s="13">
        <f t="shared" si="2"/>
        <v>3.0702948759462836</v>
      </c>
      <c r="K66" s="13">
        <f t="shared" si="3"/>
        <v>1.1680518174936871E-3</v>
      </c>
      <c r="L66" s="13">
        <f t="shared" si="4"/>
        <v>0</v>
      </c>
      <c r="M66" s="13">
        <f t="shared" si="9"/>
        <v>6.8613406852870096E-2</v>
      </c>
      <c r="N66" s="13">
        <f t="shared" si="5"/>
        <v>4.2540312248779459E-2</v>
      </c>
      <c r="O66" s="13">
        <f t="shared" si="6"/>
        <v>4.2540312248779459E-2</v>
      </c>
      <c r="Q66" s="41">
        <v>21.35030439196742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73.344008030199817</v>
      </c>
      <c r="G67" s="13">
        <f t="shared" si="0"/>
        <v>5.6527192198065901</v>
      </c>
      <c r="H67" s="13">
        <f t="shared" si="1"/>
        <v>67.691288810393232</v>
      </c>
      <c r="I67" s="16">
        <f t="shared" si="8"/>
        <v>67.692456862210719</v>
      </c>
      <c r="J67" s="13">
        <f t="shared" si="2"/>
        <v>55.873057643221408</v>
      </c>
      <c r="K67" s="13">
        <f t="shared" si="3"/>
        <v>11.819399218989311</v>
      </c>
      <c r="L67" s="13">
        <f t="shared" si="4"/>
        <v>0</v>
      </c>
      <c r="M67" s="13">
        <f t="shared" si="9"/>
        <v>2.6073094604090637E-2</v>
      </c>
      <c r="N67" s="13">
        <f t="shared" si="5"/>
        <v>1.6165318654536194E-2</v>
      </c>
      <c r="O67" s="13">
        <f t="shared" si="6"/>
        <v>5.6688845384611266</v>
      </c>
      <c r="Q67" s="41">
        <v>19.686716324585241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41.729984790209897</v>
      </c>
      <c r="G68" s="13">
        <f t="shared" si="0"/>
        <v>1.0892000224291423</v>
      </c>
      <c r="H68" s="13">
        <f t="shared" si="1"/>
        <v>40.640784767780758</v>
      </c>
      <c r="I68" s="16">
        <f t="shared" si="8"/>
        <v>52.460183986770069</v>
      </c>
      <c r="J68" s="13">
        <f t="shared" si="2"/>
        <v>40.174298153649019</v>
      </c>
      <c r="K68" s="13">
        <f t="shared" si="3"/>
        <v>12.28588583312105</v>
      </c>
      <c r="L68" s="13">
        <f t="shared" si="4"/>
        <v>0</v>
      </c>
      <c r="M68" s="13">
        <f t="shared" si="9"/>
        <v>9.9077759495544426E-3</v>
      </c>
      <c r="N68" s="13">
        <f t="shared" si="5"/>
        <v>6.1428210887237546E-3</v>
      </c>
      <c r="O68" s="13">
        <f t="shared" si="6"/>
        <v>1.095342843517866</v>
      </c>
      <c r="Q68" s="41">
        <v>13.118806505917449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64.816831520644641</v>
      </c>
      <c r="G69" s="13">
        <f t="shared" si="0"/>
        <v>4.4218118656436696</v>
      </c>
      <c r="H69" s="13">
        <f t="shared" si="1"/>
        <v>60.395019655000972</v>
      </c>
      <c r="I69" s="16">
        <f t="shared" si="8"/>
        <v>72.680905488122022</v>
      </c>
      <c r="J69" s="13">
        <f t="shared" si="2"/>
        <v>43.891725320696978</v>
      </c>
      <c r="K69" s="13">
        <f t="shared" si="3"/>
        <v>28.789180167425044</v>
      </c>
      <c r="L69" s="13">
        <f t="shared" si="4"/>
        <v>0</v>
      </c>
      <c r="M69" s="13">
        <f t="shared" si="9"/>
        <v>3.764954860830688E-3</v>
      </c>
      <c r="N69" s="13">
        <f t="shared" si="5"/>
        <v>2.3342720137150266E-3</v>
      </c>
      <c r="O69" s="13">
        <f t="shared" si="6"/>
        <v>4.4241461376573845</v>
      </c>
      <c r="Q69" s="41">
        <v>11.26351959354839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6.1972703744011186</v>
      </c>
      <c r="G70" s="13">
        <f t="shared" ref="G70:G133" si="15">IF((F70-$J$2)&gt;0,$I$2*(F70-$J$2),0)</f>
        <v>0</v>
      </c>
      <c r="H70" s="13">
        <f t="shared" ref="H70:H133" si="16">F70-G70</f>
        <v>6.1972703744011186</v>
      </c>
      <c r="I70" s="16">
        <f t="shared" si="8"/>
        <v>34.986450541826166</v>
      </c>
      <c r="J70" s="13">
        <f t="shared" ref="J70:J133" si="17">I70/SQRT(1+(I70/($K$2*(300+(25*Q70)+0.05*(Q70)^3)))^2)</f>
        <v>30.199334205614058</v>
      </c>
      <c r="K70" s="13">
        <f t="shared" ref="K70:K133" si="18">I70-J70</f>
        <v>4.7871163362121081</v>
      </c>
      <c r="L70" s="13">
        <f t="shared" ref="L70:L133" si="19">IF(K70&gt;$N$2,(K70-$N$2)/$L$2,0)</f>
        <v>0</v>
      </c>
      <c r="M70" s="13">
        <f t="shared" si="9"/>
        <v>1.4306828471156614E-3</v>
      </c>
      <c r="N70" s="13">
        <f t="shared" ref="N70:N133" si="20">$M$2*M70</f>
        <v>8.8702336521171007E-4</v>
      </c>
      <c r="O70" s="13">
        <f t="shared" ref="O70:O133" si="21">N70+G70</f>
        <v>8.8702336521171007E-4</v>
      </c>
      <c r="Q70" s="41">
        <v>12.482350491831269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7.352594396187758</v>
      </c>
      <c r="G71" s="13">
        <f t="shared" si="15"/>
        <v>0</v>
      </c>
      <c r="H71" s="13">
        <f t="shared" si="16"/>
        <v>7.352594396187758</v>
      </c>
      <c r="I71" s="16">
        <f t="shared" ref="I71:I134" si="24">H71+K70-L70</f>
        <v>12.139710732399866</v>
      </c>
      <c r="J71" s="13">
        <f t="shared" si="17"/>
        <v>11.916331641756495</v>
      </c>
      <c r="K71" s="13">
        <f t="shared" si="18"/>
        <v>0.22337909064337147</v>
      </c>
      <c r="L71" s="13">
        <f t="shared" si="19"/>
        <v>0</v>
      </c>
      <c r="M71" s="13">
        <f t="shared" ref="M71:M134" si="25">L71+M70-N70</f>
        <v>5.4365948190395136E-4</v>
      </c>
      <c r="N71" s="13">
        <f t="shared" si="20"/>
        <v>3.3706887878044982E-4</v>
      </c>
      <c r="O71" s="13">
        <f t="shared" si="21"/>
        <v>3.3706887878044982E-4</v>
      </c>
      <c r="Q71" s="41">
        <v>13.102995094158681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100.99467858882301</v>
      </c>
      <c r="G72" s="13">
        <f t="shared" si="15"/>
        <v>9.6441240769720125</v>
      </c>
      <c r="H72" s="13">
        <f t="shared" si="16"/>
        <v>91.350554511850987</v>
      </c>
      <c r="I72" s="16">
        <f t="shared" si="24"/>
        <v>91.573933602494364</v>
      </c>
      <c r="J72" s="13">
        <f t="shared" si="17"/>
        <v>51.690233350097714</v>
      </c>
      <c r="K72" s="13">
        <f t="shared" si="18"/>
        <v>39.88370025239665</v>
      </c>
      <c r="L72" s="13">
        <f t="shared" si="19"/>
        <v>2.7020542989327825</v>
      </c>
      <c r="M72" s="13">
        <f t="shared" si="25"/>
        <v>2.7022608895359062</v>
      </c>
      <c r="N72" s="13">
        <f t="shared" si="20"/>
        <v>1.6754017515122619</v>
      </c>
      <c r="O72" s="13">
        <f t="shared" si="21"/>
        <v>11.319525828484274</v>
      </c>
      <c r="Q72" s="41">
        <v>13.15322160989807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35.6630455490141</v>
      </c>
      <c r="G73" s="13">
        <f t="shared" si="15"/>
        <v>0.21343063723119512</v>
      </c>
      <c r="H73" s="13">
        <f t="shared" si="16"/>
        <v>35.449614911782902</v>
      </c>
      <c r="I73" s="16">
        <f t="shared" si="24"/>
        <v>72.631260865246773</v>
      </c>
      <c r="J73" s="13">
        <f t="shared" si="17"/>
        <v>47.479821822004673</v>
      </c>
      <c r="K73" s="13">
        <f t="shared" si="18"/>
        <v>25.1514390432421</v>
      </c>
      <c r="L73" s="13">
        <f t="shared" si="19"/>
        <v>0</v>
      </c>
      <c r="M73" s="13">
        <f t="shared" si="25"/>
        <v>1.0268591380236443</v>
      </c>
      <c r="N73" s="13">
        <f t="shared" si="20"/>
        <v>0.63665266557465938</v>
      </c>
      <c r="O73" s="13">
        <f t="shared" si="21"/>
        <v>0.85008330280585453</v>
      </c>
      <c r="Q73" s="41">
        <v>13.181604960750169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1.8247555565507461</v>
      </c>
      <c r="G74" s="13">
        <f t="shared" si="15"/>
        <v>0</v>
      </c>
      <c r="H74" s="13">
        <f t="shared" si="16"/>
        <v>1.8247555565507461</v>
      </c>
      <c r="I74" s="16">
        <f t="shared" si="24"/>
        <v>26.976194599792844</v>
      </c>
      <c r="J74" s="13">
        <f t="shared" si="17"/>
        <v>25.821313594550574</v>
      </c>
      <c r="K74" s="13">
        <f t="shared" si="18"/>
        <v>1.1548810052422702</v>
      </c>
      <c r="L74" s="13">
        <f t="shared" si="19"/>
        <v>0</v>
      </c>
      <c r="M74" s="13">
        <f t="shared" si="25"/>
        <v>0.39020647244898488</v>
      </c>
      <c r="N74" s="13">
        <f t="shared" si="20"/>
        <v>0.24192801291837063</v>
      </c>
      <c r="O74" s="13">
        <f t="shared" si="21"/>
        <v>0.24192801291837063</v>
      </c>
      <c r="Q74" s="41">
        <v>18.219246745513988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75.060431128632302</v>
      </c>
      <c r="G75" s="13">
        <f t="shared" si="15"/>
        <v>5.9004867912117547</v>
      </c>
      <c r="H75" s="13">
        <f t="shared" si="16"/>
        <v>69.159944337420541</v>
      </c>
      <c r="I75" s="16">
        <f t="shared" si="24"/>
        <v>70.314825342662814</v>
      </c>
      <c r="J75" s="13">
        <f t="shared" si="17"/>
        <v>60.581782589615237</v>
      </c>
      <c r="K75" s="13">
        <f t="shared" si="18"/>
        <v>9.7330427530475774</v>
      </c>
      <c r="L75" s="13">
        <f t="shared" si="19"/>
        <v>0</v>
      </c>
      <c r="M75" s="13">
        <f t="shared" si="25"/>
        <v>0.14827845953061425</v>
      </c>
      <c r="N75" s="13">
        <f t="shared" si="20"/>
        <v>9.1932644908980829E-2</v>
      </c>
      <c r="O75" s="13">
        <f t="shared" si="21"/>
        <v>5.9924194361207359</v>
      </c>
      <c r="Q75" s="41">
        <v>22.333290761748561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6.0511633306660553</v>
      </c>
      <c r="G76" s="13">
        <f t="shared" si="15"/>
        <v>0</v>
      </c>
      <c r="H76" s="13">
        <f t="shared" si="16"/>
        <v>6.0511633306660553</v>
      </c>
      <c r="I76" s="16">
        <f t="shared" si="24"/>
        <v>15.784206083713633</v>
      </c>
      <c r="J76" s="13">
        <f t="shared" si="17"/>
        <v>15.596705298901812</v>
      </c>
      <c r="K76" s="13">
        <f t="shared" si="18"/>
        <v>0.18750078481182086</v>
      </c>
      <c r="L76" s="13">
        <f t="shared" si="19"/>
        <v>0</v>
      </c>
      <c r="M76" s="13">
        <f t="shared" si="25"/>
        <v>5.6345814621633419E-2</v>
      </c>
      <c r="N76" s="13">
        <f t="shared" si="20"/>
        <v>3.4934405065412719E-2</v>
      </c>
      <c r="O76" s="13">
        <f t="shared" si="21"/>
        <v>3.4934405065412719E-2</v>
      </c>
      <c r="Q76" s="41">
        <v>20.04184900000001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1.3958034295209201</v>
      </c>
      <c r="G77" s="18">
        <f t="shared" si="15"/>
        <v>0</v>
      </c>
      <c r="H77" s="18">
        <f t="shared" si="16"/>
        <v>1.3958034295209201</v>
      </c>
      <c r="I77" s="17">
        <f t="shared" si="24"/>
        <v>1.5833042143327409</v>
      </c>
      <c r="J77" s="18">
        <f t="shared" si="17"/>
        <v>1.5831541931479629</v>
      </c>
      <c r="K77" s="18">
        <f t="shared" si="18"/>
        <v>1.500211847780264E-4</v>
      </c>
      <c r="L77" s="18">
        <f t="shared" si="19"/>
        <v>0</v>
      </c>
      <c r="M77" s="18">
        <f t="shared" si="25"/>
        <v>2.1411409556220701E-2</v>
      </c>
      <c r="N77" s="18">
        <f t="shared" si="20"/>
        <v>1.3275073924856834E-2</v>
      </c>
      <c r="O77" s="18">
        <f t="shared" si="21"/>
        <v>1.3275073924856834E-2</v>
      </c>
      <c r="Q77" s="42">
        <v>21.808871648617501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60.201756733537607</v>
      </c>
      <c r="G78" s="13">
        <f t="shared" si="15"/>
        <v>3.7556207191256696</v>
      </c>
      <c r="H78" s="13">
        <f t="shared" si="16"/>
        <v>56.446136014411934</v>
      </c>
      <c r="I78" s="16">
        <f t="shared" si="24"/>
        <v>56.446286035596714</v>
      </c>
      <c r="J78" s="13">
        <f t="shared" si="17"/>
        <v>50.008064827663212</v>
      </c>
      <c r="K78" s="13">
        <f t="shared" si="18"/>
        <v>6.4382212079335019</v>
      </c>
      <c r="L78" s="13">
        <f t="shared" si="19"/>
        <v>0</v>
      </c>
      <c r="M78" s="13">
        <f t="shared" si="25"/>
        <v>8.1363356313638672E-3</v>
      </c>
      <c r="N78" s="13">
        <f t="shared" si="20"/>
        <v>5.044528091445598E-3</v>
      </c>
      <c r="O78" s="13">
        <f t="shared" si="21"/>
        <v>3.7606652472171151</v>
      </c>
      <c r="Q78" s="41">
        <v>20.896712424482999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24.467653246013111</v>
      </c>
      <c r="G79" s="13">
        <f t="shared" si="15"/>
        <v>0</v>
      </c>
      <c r="H79" s="13">
        <f t="shared" si="16"/>
        <v>24.467653246013111</v>
      </c>
      <c r="I79" s="16">
        <f t="shared" si="24"/>
        <v>30.905874453946613</v>
      </c>
      <c r="J79" s="13">
        <f t="shared" si="17"/>
        <v>29.050723983424426</v>
      </c>
      <c r="K79" s="13">
        <f t="shared" si="18"/>
        <v>1.8551504705221866</v>
      </c>
      <c r="L79" s="13">
        <f t="shared" si="19"/>
        <v>0</v>
      </c>
      <c r="M79" s="13">
        <f t="shared" si="25"/>
        <v>3.0918075399182692E-3</v>
      </c>
      <c r="N79" s="13">
        <f t="shared" si="20"/>
        <v>1.9169206747493269E-3</v>
      </c>
      <c r="O79" s="13">
        <f t="shared" si="21"/>
        <v>1.9169206747493269E-3</v>
      </c>
      <c r="Q79" s="41">
        <v>17.557718709192869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48.536297665313903</v>
      </c>
      <c r="G80" s="13">
        <f t="shared" si="15"/>
        <v>2.0716988089045181</v>
      </c>
      <c r="H80" s="13">
        <f t="shared" si="16"/>
        <v>46.464598856409381</v>
      </c>
      <c r="I80" s="16">
        <f t="shared" si="24"/>
        <v>48.319749326931571</v>
      </c>
      <c r="J80" s="13">
        <f t="shared" si="17"/>
        <v>39.321758714424071</v>
      </c>
      <c r="K80" s="13">
        <f t="shared" si="18"/>
        <v>8.9979906125075004</v>
      </c>
      <c r="L80" s="13">
        <f t="shared" si="19"/>
        <v>0</v>
      </c>
      <c r="M80" s="13">
        <f t="shared" si="25"/>
        <v>1.1748868651689423E-3</v>
      </c>
      <c r="N80" s="13">
        <f t="shared" si="20"/>
        <v>7.2842985640474427E-4</v>
      </c>
      <c r="O80" s="13">
        <f t="shared" si="21"/>
        <v>2.0724272387609228</v>
      </c>
      <c r="Q80" s="41">
        <v>14.275987816269559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22.757447696448811</v>
      </c>
      <c r="G81" s="13">
        <f t="shared" si="15"/>
        <v>0</v>
      </c>
      <c r="H81" s="13">
        <f t="shared" si="16"/>
        <v>22.757447696448811</v>
      </c>
      <c r="I81" s="16">
        <f t="shared" si="24"/>
        <v>31.755438308956311</v>
      </c>
      <c r="J81" s="13">
        <f t="shared" si="17"/>
        <v>27.821454495560005</v>
      </c>
      <c r="K81" s="13">
        <f t="shared" si="18"/>
        <v>3.9339838133963063</v>
      </c>
      <c r="L81" s="13">
        <f t="shared" si="19"/>
        <v>0</v>
      </c>
      <c r="M81" s="13">
        <f t="shared" si="25"/>
        <v>4.4645700876419806E-4</v>
      </c>
      <c r="N81" s="13">
        <f t="shared" si="20"/>
        <v>2.7680334543380282E-4</v>
      </c>
      <c r="O81" s="13">
        <f t="shared" si="21"/>
        <v>2.7680334543380282E-4</v>
      </c>
      <c r="Q81" s="41">
        <v>11.95633385101757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49.453158488909381</v>
      </c>
      <c r="G82" s="13">
        <f t="shared" si="15"/>
        <v>2.2040486821882386</v>
      </c>
      <c r="H82" s="13">
        <f t="shared" si="16"/>
        <v>47.249109806721144</v>
      </c>
      <c r="I82" s="16">
        <f t="shared" si="24"/>
        <v>51.183093620117447</v>
      </c>
      <c r="J82" s="13">
        <f t="shared" si="17"/>
        <v>35.781558901645063</v>
      </c>
      <c r="K82" s="13">
        <f t="shared" si="18"/>
        <v>15.401534718472384</v>
      </c>
      <c r="L82" s="13">
        <f t="shared" si="19"/>
        <v>0</v>
      </c>
      <c r="M82" s="13">
        <f t="shared" si="25"/>
        <v>1.6965366333039525E-4</v>
      </c>
      <c r="N82" s="13">
        <f t="shared" si="20"/>
        <v>1.0518527126484505E-4</v>
      </c>
      <c r="O82" s="13">
        <f t="shared" si="21"/>
        <v>2.2041538674595036</v>
      </c>
      <c r="Q82" s="41">
        <v>9.8350855935483885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80.251642292337294</v>
      </c>
      <c r="G83" s="13">
        <f t="shared" si="15"/>
        <v>6.6498438604898311</v>
      </c>
      <c r="H83" s="13">
        <f t="shared" si="16"/>
        <v>73.60179843184747</v>
      </c>
      <c r="I83" s="16">
        <f t="shared" si="24"/>
        <v>89.003333150319861</v>
      </c>
      <c r="J83" s="13">
        <f t="shared" si="17"/>
        <v>48.118664743786347</v>
      </c>
      <c r="K83" s="13">
        <f t="shared" si="18"/>
        <v>40.884668406533514</v>
      </c>
      <c r="L83" s="13">
        <f t="shared" si="19"/>
        <v>3.6624226294969837</v>
      </c>
      <c r="M83" s="13">
        <f t="shared" si="25"/>
        <v>3.6624870978890489</v>
      </c>
      <c r="N83" s="13">
        <f t="shared" si="20"/>
        <v>2.2707420006912105</v>
      </c>
      <c r="O83" s="13">
        <f t="shared" si="21"/>
        <v>8.920585861181042</v>
      </c>
      <c r="Q83" s="41">
        <v>11.8253954079668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28.55682209135902</v>
      </c>
      <c r="G84" s="13">
        <f t="shared" si="15"/>
        <v>0</v>
      </c>
      <c r="H84" s="13">
        <f t="shared" si="16"/>
        <v>28.55682209135902</v>
      </c>
      <c r="I84" s="16">
        <f t="shared" si="24"/>
        <v>65.779067868395543</v>
      </c>
      <c r="J84" s="13">
        <f t="shared" si="17"/>
        <v>48.239604641151416</v>
      </c>
      <c r="K84" s="13">
        <f t="shared" si="18"/>
        <v>17.539463227244127</v>
      </c>
      <c r="L84" s="13">
        <f t="shared" si="19"/>
        <v>0</v>
      </c>
      <c r="M84" s="13">
        <f t="shared" si="25"/>
        <v>1.3917450971978385</v>
      </c>
      <c r="N84" s="13">
        <f t="shared" si="20"/>
        <v>0.86288196026265984</v>
      </c>
      <c r="O84" s="13">
        <f t="shared" si="21"/>
        <v>0.86288196026265984</v>
      </c>
      <c r="Q84" s="41">
        <v>14.961266348343591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11.089231414300659</v>
      </c>
      <c r="G85" s="13">
        <f t="shared" si="15"/>
        <v>0</v>
      </c>
      <c r="H85" s="13">
        <f t="shared" si="16"/>
        <v>11.089231414300659</v>
      </c>
      <c r="I85" s="16">
        <f t="shared" si="24"/>
        <v>28.628694641544786</v>
      </c>
      <c r="J85" s="13">
        <f t="shared" si="17"/>
        <v>27.150151044586014</v>
      </c>
      <c r="K85" s="13">
        <f t="shared" si="18"/>
        <v>1.4785435969587724</v>
      </c>
      <c r="L85" s="13">
        <f t="shared" si="19"/>
        <v>0</v>
      </c>
      <c r="M85" s="13">
        <f t="shared" si="25"/>
        <v>0.52886313693517861</v>
      </c>
      <c r="N85" s="13">
        <f t="shared" si="20"/>
        <v>0.32789514489981075</v>
      </c>
      <c r="O85" s="13">
        <f t="shared" si="21"/>
        <v>0.32789514489981075</v>
      </c>
      <c r="Q85" s="41">
        <v>17.633804361066939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9.8476489979901967</v>
      </c>
      <c r="G86" s="13">
        <f t="shared" si="15"/>
        <v>0</v>
      </c>
      <c r="H86" s="13">
        <f t="shared" si="16"/>
        <v>9.8476489979901967</v>
      </c>
      <c r="I86" s="16">
        <f t="shared" si="24"/>
        <v>11.326192594948969</v>
      </c>
      <c r="J86" s="13">
        <f t="shared" si="17"/>
        <v>11.20838756704276</v>
      </c>
      <c r="K86" s="13">
        <f t="shared" si="18"/>
        <v>0.1178050279062095</v>
      </c>
      <c r="L86" s="13">
        <f t="shared" si="19"/>
        <v>0</v>
      </c>
      <c r="M86" s="13">
        <f t="shared" si="25"/>
        <v>0.20096799203536786</v>
      </c>
      <c r="N86" s="13">
        <f t="shared" si="20"/>
        <v>0.12460015506192808</v>
      </c>
      <c r="O86" s="13">
        <f t="shared" si="21"/>
        <v>0.12460015506192808</v>
      </c>
      <c r="Q86" s="41">
        <v>16.299286090410849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7.3648648650000004</v>
      </c>
      <c r="G87" s="13">
        <f t="shared" si="15"/>
        <v>0</v>
      </c>
      <c r="H87" s="13">
        <f t="shared" si="16"/>
        <v>7.3648648650000004</v>
      </c>
      <c r="I87" s="16">
        <f t="shared" si="24"/>
        <v>7.4826698929062099</v>
      </c>
      <c r="J87" s="13">
        <f t="shared" si="17"/>
        <v>7.4620284689639984</v>
      </c>
      <c r="K87" s="13">
        <f t="shared" si="18"/>
        <v>2.0641423942211468E-2</v>
      </c>
      <c r="L87" s="13">
        <f t="shared" si="19"/>
        <v>0</v>
      </c>
      <c r="M87" s="13">
        <f t="shared" si="25"/>
        <v>7.6367836973439782E-2</v>
      </c>
      <c r="N87" s="13">
        <f t="shared" si="20"/>
        <v>4.7348058923532665E-2</v>
      </c>
      <c r="O87" s="13">
        <f t="shared" si="21"/>
        <v>4.7348058923532665E-2</v>
      </c>
      <c r="Q87" s="41">
        <v>19.907881313209192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5.0143693968956837</v>
      </c>
      <c r="G88" s="13">
        <f t="shared" si="15"/>
        <v>0</v>
      </c>
      <c r="H88" s="13">
        <f t="shared" si="16"/>
        <v>5.0143693968956837</v>
      </c>
      <c r="I88" s="16">
        <f t="shared" si="24"/>
        <v>5.0350108208378952</v>
      </c>
      <c r="J88" s="13">
        <f t="shared" si="17"/>
        <v>5.0304704463437533</v>
      </c>
      <c r="K88" s="13">
        <f t="shared" si="18"/>
        <v>4.5403744941419077E-3</v>
      </c>
      <c r="L88" s="13">
        <f t="shared" si="19"/>
        <v>0</v>
      </c>
      <c r="M88" s="13">
        <f t="shared" si="25"/>
        <v>2.9019778049907116E-2</v>
      </c>
      <c r="N88" s="13">
        <f t="shared" si="20"/>
        <v>1.7992262390942412E-2</v>
      </c>
      <c r="O88" s="13">
        <f t="shared" si="21"/>
        <v>1.7992262390942412E-2</v>
      </c>
      <c r="Q88" s="41">
        <v>22.230318000000011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35.057880024584627</v>
      </c>
      <c r="G89" s="18">
        <f t="shared" si="15"/>
        <v>0.12607432489599313</v>
      </c>
      <c r="H89" s="18">
        <f t="shared" si="16"/>
        <v>34.931805699688631</v>
      </c>
      <c r="I89" s="17">
        <f t="shared" si="24"/>
        <v>34.936346074182772</v>
      </c>
      <c r="J89" s="18">
        <f t="shared" si="17"/>
        <v>33.6259741838468</v>
      </c>
      <c r="K89" s="18">
        <f t="shared" si="18"/>
        <v>1.310371890335972</v>
      </c>
      <c r="L89" s="18">
        <f t="shared" si="19"/>
        <v>0</v>
      </c>
      <c r="M89" s="18">
        <f t="shared" si="25"/>
        <v>1.1027515658964704E-2</v>
      </c>
      <c r="N89" s="18">
        <f t="shared" si="20"/>
        <v>6.8370597085581162E-3</v>
      </c>
      <c r="O89" s="18">
        <f t="shared" si="21"/>
        <v>0.13291138460455124</v>
      </c>
      <c r="Q89" s="42">
        <v>22.869633368875949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5.0268938627444788</v>
      </c>
      <c r="G90" s="13">
        <f t="shared" si="15"/>
        <v>0</v>
      </c>
      <c r="H90" s="13">
        <f t="shared" si="16"/>
        <v>5.0268938627444788</v>
      </c>
      <c r="I90" s="16">
        <f t="shared" si="24"/>
        <v>6.3372657530804508</v>
      </c>
      <c r="J90" s="13">
        <f t="shared" si="17"/>
        <v>6.3265844098344077</v>
      </c>
      <c r="K90" s="13">
        <f t="shared" si="18"/>
        <v>1.0681343246043085E-2</v>
      </c>
      <c r="L90" s="13">
        <f t="shared" si="19"/>
        <v>0</v>
      </c>
      <c r="M90" s="13">
        <f t="shared" si="25"/>
        <v>4.1904559504065877E-3</v>
      </c>
      <c r="N90" s="13">
        <f t="shared" si="20"/>
        <v>2.5980826892520845E-3</v>
      </c>
      <c r="O90" s="13">
        <f t="shared" si="21"/>
        <v>2.5980826892520845E-3</v>
      </c>
      <c r="Q90" s="41">
        <v>21.051738393733089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36.931570673913882</v>
      </c>
      <c r="G91" s="13">
        <f t="shared" si="15"/>
        <v>0.39654364109946277</v>
      </c>
      <c r="H91" s="13">
        <f t="shared" si="16"/>
        <v>36.535027032814419</v>
      </c>
      <c r="I91" s="16">
        <f t="shared" si="24"/>
        <v>36.54570837606046</v>
      </c>
      <c r="J91" s="13">
        <f t="shared" si="17"/>
        <v>32.624172943022842</v>
      </c>
      <c r="K91" s="13">
        <f t="shared" si="18"/>
        <v>3.9215354330376186</v>
      </c>
      <c r="L91" s="13">
        <f t="shared" si="19"/>
        <v>0</v>
      </c>
      <c r="M91" s="13">
        <f t="shared" si="25"/>
        <v>1.5923732611545032E-3</v>
      </c>
      <c r="N91" s="13">
        <f t="shared" si="20"/>
        <v>9.8727142191579187E-4</v>
      </c>
      <c r="O91" s="13">
        <f t="shared" si="21"/>
        <v>0.39753091252137857</v>
      </c>
      <c r="Q91" s="41">
        <v>15.248561488615151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43.57251064670281</v>
      </c>
      <c r="G92" s="13">
        <f t="shared" si="15"/>
        <v>1.3551706663405312</v>
      </c>
      <c r="H92" s="13">
        <f t="shared" si="16"/>
        <v>42.217339980362276</v>
      </c>
      <c r="I92" s="16">
        <f t="shared" si="24"/>
        <v>46.138875413399894</v>
      </c>
      <c r="J92" s="13">
        <f t="shared" si="17"/>
        <v>38.155636261139087</v>
      </c>
      <c r="K92" s="13">
        <f t="shared" si="18"/>
        <v>7.9832391522608077</v>
      </c>
      <c r="L92" s="13">
        <f t="shared" si="19"/>
        <v>0</v>
      </c>
      <c r="M92" s="13">
        <f t="shared" si="25"/>
        <v>6.0510183923871133E-4</v>
      </c>
      <c r="N92" s="13">
        <f t="shared" si="20"/>
        <v>3.7516314032800104E-4</v>
      </c>
      <c r="O92" s="13">
        <f t="shared" si="21"/>
        <v>1.3555458294808591</v>
      </c>
      <c r="Q92" s="41">
        <v>14.31941947973376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75.534744395310923</v>
      </c>
      <c r="G93" s="13">
        <f t="shared" si="15"/>
        <v>5.9689544355108408</v>
      </c>
      <c r="H93" s="13">
        <f t="shared" si="16"/>
        <v>69.565789959800085</v>
      </c>
      <c r="I93" s="16">
        <f t="shared" si="24"/>
        <v>77.549029112060893</v>
      </c>
      <c r="J93" s="13">
        <f t="shared" si="17"/>
        <v>44.929987495278624</v>
      </c>
      <c r="K93" s="13">
        <f t="shared" si="18"/>
        <v>32.619041616782269</v>
      </c>
      <c r="L93" s="13">
        <f t="shared" si="19"/>
        <v>0</v>
      </c>
      <c r="M93" s="13">
        <f t="shared" si="25"/>
        <v>2.2993869891071029E-4</v>
      </c>
      <c r="N93" s="13">
        <f t="shared" si="20"/>
        <v>1.4256199332464038E-4</v>
      </c>
      <c r="O93" s="13">
        <f t="shared" si="21"/>
        <v>5.9690969975041659</v>
      </c>
      <c r="Q93" s="41">
        <v>11.27909764581517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142.20605942976351</v>
      </c>
      <c r="G94" s="13">
        <f t="shared" si="15"/>
        <v>15.593032451916482</v>
      </c>
      <c r="H94" s="13">
        <f t="shared" si="16"/>
        <v>126.61302697784703</v>
      </c>
      <c r="I94" s="16">
        <f t="shared" si="24"/>
        <v>159.23206859462931</v>
      </c>
      <c r="J94" s="13">
        <f t="shared" si="17"/>
        <v>49.577080902201764</v>
      </c>
      <c r="K94" s="13">
        <f t="shared" si="18"/>
        <v>109.65498769242754</v>
      </c>
      <c r="L94" s="13">
        <f t="shared" si="19"/>
        <v>69.643379617995478</v>
      </c>
      <c r="M94" s="13">
        <f t="shared" si="25"/>
        <v>69.643466994701058</v>
      </c>
      <c r="N94" s="13">
        <f t="shared" si="20"/>
        <v>43.178949536714654</v>
      </c>
      <c r="O94" s="13">
        <f t="shared" si="21"/>
        <v>58.77198198863114</v>
      </c>
      <c r="Q94" s="41">
        <v>10.459109593548391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39.844423118339343</v>
      </c>
      <c r="G95" s="13">
        <f t="shared" si="15"/>
        <v>0.81701711100090557</v>
      </c>
      <c r="H95" s="13">
        <f t="shared" si="16"/>
        <v>39.027406007338435</v>
      </c>
      <c r="I95" s="16">
        <f t="shared" si="24"/>
        <v>79.039014081770503</v>
      </c>
      <c r="J95" s="13">
        <f t="shared" si="17"/>
        <v>49.308680491591922</v>
      </c>
      <c r="K95" s="13">
        <f t="shared" si="18"/>
        <v>29.730333590178581</v>
      </c>
      <c r="L95" s="13">
        <f t="shared" si="19"/>
        <v>0</v>
      </c>
      <c r="M95" s="13">
        <f t="shared" si="25"/>
        <v>26.464517457986403</v>
      </c>
      <c r="N95" s="13">
        <f t="shared" si="20"/>
        <v>16.408000823951571</v>
      </c>
      <c r="O95" s="13">
        <f t="shared" si="21"/>
        <v>17.225017934952476</v>
      </c>
      <c r="Q95" s="41">
        <v>13.26247822057953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19.712181155884021</v>
      </c>
      <c r="G96" s="13">
        <f t="shared" si="15"/>
        <v>0</v>
      </c>
      <c r="H96" s="13">
        <f t="shared" si="16"/>
        <v>19.712181155884021</v>
      </c>
      <c r="I96" s="16">
        <f t="shared" si="24"/>
        <v>49.442514746062599</v>
      </c>
      <c r="J96" s="13">
        <f t="shared" si="17"/>
        <v>39.768770798580334</v>
      </c>
      <c r="K96" s="13">
        <f t="shared" si="18"/>
        <v>9.6737439474822651</v>
      </c>
      <c r="L96" s="13">
        <f t="shared" si="19"/>
        <v>0</v>
      </c>
      <c r="M96" s="13">
        <f t="shared" si="25"/>
        <v>10.056516634034832</v>
      </c>
      <c r="N96" s="13">
        <f t="shared" si="20"/>
        <v>6.2350403131015959</v>
      </c>
      <c r="O96" s="13">
        <f t="shared" si="21"/>
        <v>6.2350403131015959</v>
      </c>
      <c r="Q96" s="41">
        <v>14.119819078031711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42.892084798907369</v>
      </c>
      <c r="G97" s="13">
        <f t="shared" si="15"/>
        <v>1.2569504431429186</v>
      </c>
      <c r="H97" s="13">
        <f t="shared" si="16"/>
        <v>41.63513435576445</v>
      </c>
      <c r="I97" s="16">
        <f t="shared" si="24"/>
        <v>51.308878303246715</v>
      </c>
      <c r="J97" s="13">
        <f t="shared" si="17"/>
        <v>40.66486009051205</v>
      </c>
      <c r="K97" s="13">
        <f t="shared" si="18"/>
        <v>10.644018212734665</v>
      </c>
      <c r="L97" s="13">
        <f t="shared" si="19"/>
        <v>0</v>
      </c>
      <c r="M97" s="13">
        <f t="shared" si="25"/>
        <v>3.8214763209332361</v>
      </c>
      <c r="N97" s="13">
        <f t="shared" si="20"/>
        <v>2.3693153189786065</v>
      </c>
      <c r="O97" s="13">
        <f t="shared" si="21"/>
        <v>3.6262657621215251</v>
      </c>
      <c r="Q97" s="41">
        <v>14.066266109551471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38.631210806178579</v>
      </c>
      <c r="G98" s="13">
        <f t="shared" si="15"/>
        <v>0.64188857278825107</v>
      </c>
      <c r="H98" s="13">
        <f t="shared" si="16"/>
        <v>37.989322233390325</v>
      </c>
      <c r="I98" s="16">
        <f t="shared" si="24"/>
        <v>48.63334044612499</v>
      </c>
      <c r="J98" s="13">
        <f t="shared" si="17"/>
        <v>43.990490105743696</v>
      </c>
      <c r="K98" s="13">
        <f t="shared" si="18"/>
        <v>4.642850340381294</v>
      </c>
      <c r="L98" s="13">
        <f t="shared" si="19"/>
        <v>0</v>
      </c>
      <c r="M98" s="13">
        <f t="shared" si="25"/>
        <v>1.4521610019546296</v>
      </c>
      <c r="N98" s="13">
        <f t="shared" si="20"/>
        <v>0.90033982121187039</v>
      </c>
      <c r="O98" s="13">
        <f t="shared" si="21"/>
        <v>1.5422283940001216</v>
      </c>
      <c r="Q98" s="41">
        <v>20.273245036658899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196.67837840000001</v>
      </c>
      <c r="G99" s="13">
        <f t="shared" si="15"/>
        <v>23.456171903016006</v>
      </c>
      <c r="H99" s="13">
        <f t="shared" si="16"/>
        <v>173.222206496984</v>
      </c>
      <c r="I99" s="16">
        <f t="shared" si="24"/>
        <v>177.8650568373653</v>
      </c>
      <c r="J99" s="13">
        <f t="shared" si="17"/>
        <v>96.763478411134372</v>
      </c>
      <c r="K99" s="13">
        <f t="shared" si="18"/>
        <v>81.10157842623093</v>
      </c>
      <c r="L99" s="13">
        <f t="shared" si="19"/>
        <v>42.248112470321352</v>
      </c>
      <c r="M99" s="13">
        <f t="shared" si="25"/>
        <v>42.799933651064109</v>
      </c>
      <c r="N99" s="13">
        <f t="shared" si="20"/>
        <v>26.535958863659747</v>
      </c>
      <c r="O99" s="13">
        <f t="shared" si="21"/>
        <v>49.992130766675757</v>
      </c>
      <c r="Q99" s="41">
        <v>21.847670292050459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0.85278354915376309</v>
      </c>
      <c r="G100" s="13">
        <f t="shared" si="15"/>
        <v>0</v>
      </c>
      <c r="H100" s="13">
        <f t="shared" si="16"/>
        <v>0.85278354915376309</v>
      </c>
      <c r="I100" s="16">
        <f t="shared" si="24"/>
        <v>39.706249505063347</v>
      </c>
      <c r="J100" s="13">
        <f t="shared" si="17"/>
        <v>37.560168174072217</v>
      </c>
      <c r="K100" s="13">
        <f t="shared" si="18"/>
        <v>2.1460813309911302</v>
      </c>
      <c r="L100" s="13">
        <f t="shared" si="19"/>
        <v>0</v>
      </c>
      <c r="M100" s="13">
        <f t="shared" si="25"/>
        <v>16.263974787404361</v>
      </c>
      <c r="N100" s="13">
        <f t="shared" si="20"/>
        <v>10.083664368190703</v>
      </c>
      <c r="O100" s="13">
        <f t="shared" si="21"/>
        <v>10.083664368190703</v>
      </c>
      <c r="Q100" s="41">
        <v>21.908091634873902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1.529620603606505</v>
      </c>
      <c r="G101" s="18">
        <f t="shared" si="15"/>
        <v>0</v>
      </c>
      <c r="H101" s="18">
        <f t="shared" si="16"/>
        <v>1.529620603606505</v>
      </c>
      <c r="I101" s="17">
        <f t="shared" si="24"/>
        <v>3.6757019345976349</v>
      </c>
      <c r="J101" s="18">
        <f t="shared" si="17"/>
        <v>3.6736368693104993</v>
      </c>
      <c r="K101" s="18">
        <f t="shared" si="18"/>
        <v>2.0650652871356812E-3</v>
      </c>
      <c r="L101" s="18">
        <f t="shared" si="19"/>
        <v>0</v>
      </c>
      <c r="M101" s="18">
        <f t="shared" si="25"/>
        <v>6.180310419213658</v>
      </c>
      <c r="N101" s="18">
        <f t="shared" si="20"/>
        <v>3.8317924599124678</v>
      </c>
      <c r="O101" s="18">
        <f t="shared" si="21"/>
        <v>3.8317924599124678</v>
      </c>
      <c r="P101" s="3"/>
      <c r="Q101" s="42">
        <v>21.128868000000011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0.75541255544443664</v>
      </c>
      <c r="G102" s="13">
        <f t="shared" si="15"/>
        <v>0</v>
      </c>
      <c r="H102" s="13">
        <f t="shared" si="16"/>
        <v>0.75541255544443664</v>
      </c>
      <c r="I102" s="16">
        <f t="shared" si="24"/>
        <v>0.75747762073157232</v>
      </c>
      <c r="J102" s="13">
        <f t="shared" si="17"/>
        <v>0.75746058768063629</v>
      </c>
      <c r="K102" s="13">
        <f t="shared" si="18"/>
        <v>1.7033050936032801E-5</v>
      </c>
      <c r="L102" s="13">
        <f t="shared" si="19"/>
        <v>0</v>
      </c>
      <c r="M102" s="13">
        <f t="shared" si="25"/>
        <v>2.3485179593011902</v>
      </c>
      <c r="N102" s="13">
        <f t="shared" si="20"/>
        <v>1.456081134766738</v>
      </c>
      <c r="O102" s="13">
        <f t="shared" si="21"/>
        <v>1.456081134766738</v>
      </c>
      <c r="Q102" s="41">
        <v>21.5534631955117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7.3626675665710266</v>
      </c>
      <c r="G103" s="13">
        <f t="shared" si="15"/>
        <v>0</v>
      </c>
      <c r="H103" s="13">
        <f t="shared" si="16"/>
        <v>7.3626675665710266</v>
      </c>
      <c r="I103" s="16">
        <f t="shared" si="24"/>
        <v>7.3626845996219625</v>
      </c>
      <c r="J103" s="13">
        <f t="shared" si="17"/>
        <v>7.3332129195985249</v>
      </c>
      <c r="K103" s="13">
        <f t="shared" si="18"/>
        <v>2.9471680023437585E-2</v>
      </c>
      <c r="L103" s="13">
        <f t="shared" si="19"/>
        <v>0</v>
      </c>
      <c r="M103" s="13">
        <f t="shared" si="25"/>
        <v>0.89243682453445228</v>
      </c>
      <c r="N103" s="13">
        <f t="shared" si="20"/>
        <v>0.55331083121136038</v>
      </c>
      <c r="O103" s="13">
        <f t="shared" si="21"/>
        <v>0.55331083121136038</v>
      </c>
      <c r="Q103" s="41">
        <v>17.033176503901672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50.030377414235502</v>
      </c>
      <c r="G104" s="13">
        <f t="shared" si="15"/>
        <v>2.2873708720537564</v>
      </c>
      <c r="H104" s="13">
        <f t="shared" si="16"/>
        <v>47.743006542181746</v>
      </c>
      <c r="I104" s="16">
        <f t="shared" si="24"/>
        <v>47.77247822220518</v>
      </c>
      <c r="J104" s="13">
        <f t="shared" si="17"/>
        <v>38.727817980196207</v>
      </c>
      <c r="K104" s="13">
        <f t="shared" si="18"/>
        <v>9.0446602420089732</v>
      </c>
      <c r="L104" s="13">
        <f t="shared" si="19"/>
        <v>0</v>
      </c>
      <c r="M104" s="13">
        <f t="shared" si="25"/>
        <v>0.3391259933230919</v>
      </c>
      <c r="N104" s="13">
        <f t="shared" si="20"/>
        <v>0.21025811586031698</v>
      </c>
      <c r="O104" s="13">
        <f t="shared" si="21"/>
        <v>2.4976289879140734</v>
      </c>
      <c r="Q104" s="41">
        <v>13.94861422421107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14.93820730643759</v>
      </c>
      <c r="G105" s="13">
        <f t="shared" si="15"/>
        <v>0</v>
      </c>
      <c r="H105" s="13">
        <f t="shared" si="16"/>
        <v>14.93820730643759</v>
      </c>
      <c r="I105" s="16">
        <f t="shared" si="24"/>
        <v>23.982867548446563</v>
      </c>
      <c r="J105" s="13">
        <f t="shared" si="17"/>
        <v>22.064700650834194</v>
      </c>
      <c r="K105" s="13">
        <f t="shared" si="18"/>
        <v>1.9181668976123696</v>
      </c>
      <c r="L105" s="13">
        <f t="shared" si="19"/>
        <v>0</v>
      </c>
      <c r="M105" s="13">
        <f t="shared" si="25"/>
        <v>0.12886787746277492</v>
      </c>
      <c r="N105" s="13">
        <f t="shared" si="20"/>
        <v>7.9898084026920446E-2</v>
      </c>
      <c r="O105" s="13">
        <f t="shared" si="21"/>
        <v>7.9898084026920446E-2</v>
      </c>
      <c r="Q105" s="41">
        <v>11.592998593548391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58.127395752680812</v>
      </c>
      <c r="G106" s="13">
        <f t="shared" si="15"/>
        <v>3.4561844187671547</v>
      </c>
      <c r="H106" s="13">
        <f t="shared" si="16"/>
        <v>54.671211333913661</v>
      </c>
      <c r="I106" s="16">
        <f t="shared" si="24"/>
        <v>56.589378231526027</v>
      </c>
      <c r="J106" s="13">
        <f t="shared" si="17"/>
        <v>41.166990199926673</v>
      </c>
      <c r="K106" s="13">
        <f t="shared" si="18"/>
        <v>15.422388031599354</v>
      </c>
      <c r="L106" s="13">
        <f t="shared" si="19"/>
        <v>0</v>
      </c>
      <c r="M106" s="13">
        <f t="shared" si="25"/>
        <v>4.8969793435854475E-2</v>
      </c>
      <c r="N106" s="13">
        <f t="shared" si="20"/>
        <v>3.0361271930229774E-2</v>
      </c>
      <c r="O106" s="13">
        <f t="shared" si="21"/>
        <v>3.4865456906973846</v>
      </c>
      <c r="Q106" s="41">
        <v>12.527986350854521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28.153181359206481</v>
      </c>
      <c r="G107" s="13">
        <f t="shared" si="15"/>
        <v>0</v>
      </c>
      <c r="H107" s="13">
        <f t="shared" si="16"/>
        <v>28.153181359206481</v>
      </c>
      <c r="I107" s="16">
        <f t="shared" si="24"/>
        <v>43.575569390805839</v>
      </c>
      <c r="J107" s="13">
        <f t="shared" si="17"/>
        <v>36.343004056526276</v>
      </c>
      <c r="K107" s="13">
        <f t="shared" si="18"/>
        <v>7.2325653342795633</v>
      </c>
      <c r="L107" s="13">
        <f t="shared" si="19"/>
        <v>0</v>
      </c>
      <c r="M107" s="13">
        <f t="shared" si="25"/>
        <v>1.8608521505624701E-2</v>
      </c>
      <c r="N107" s="13">
        <f t="shared" si="20"/>
        <v>1.1537283333487315E-2</v>
      </c>
      <c r="O107" s="13">
        <f t="shared" si="21"/>
        <v>1.1537283333487315E-2</v>
      </c>
      <c r="Q107" s="41">
        <v>13.88853137158177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36.87340873941946</v>
      </c>
      <c r="G108" s="13">
        <f t="shared" si="15"/>
        <v>0.38814790156934953</v>
      </c>
      <c r="H108" s="13">
        <f t="shared" si="16"/>
        <v>36.485260837850113</v>
      </c>
      <c r="I108" s="16">
        <f t="shared" si="24"/>
        <v>43.717826172129676</v>
      </c>
      <c r="J108" s="13">
        <f t="shared" si="17"/>
        <v>36.458082532465525</v>
      </c>
      <c r="K108" s="13">
        <f t="shared" si="18"/>
        <v>7.2597436396641513</v>
      </c>
      <c r="L108" s="13">
        <f t="shared" si="19"/>
        <v>0</v>
      </c>
      <c r="M108" s="13">
        <f t="shared" si="25"/>
        <v>7.0712381721373865E-3</v>
      </c>
      <c r="N108" s="13">
        <f t="shared" si="20"/>
        <v>4.3841676667251799E-3</v>
      </c>
      <c r="O108" s="13">
        <f t="shared" si="21"/>
        <v>0.3925320692360747</v>
      </c>
      <c r="Q108" s="41">
        <v>13.93107683036181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34.97871790085707</v>
      </c>
      <c r="G109" s="13">
        <f t="shared" si="15"/>
        <v>0.11464718483876365</v>
      </c>
      <c r="H109" s="13">
        <f t="shared" si="16"/>
        <v>34.864070716018304</v>
      </c>
      <c r="I109" s="16">
        <f t="shared" si="24"/>
        <v>42.123814355682455</v>
      </c>
      <c r="J109" s="13">
        <f t="shared" si="17"/>
        <v>36.768133825857227</v>
      </c>
      <c r="K109" s="13">
        <f t="shared" si="18"/>
        <v>5.3556805298252286</v>
      </c>
      <c r="L109" s="13">
        <f t="shared" si="19"/>
        <v>0</v>
      </c>
      <c r="M109" s="13">
        <f t="shared" si="25"/>
        <v>2.6870705054122066E-3</v>
      </c>
      <c r="N109" s="13">
        <f t="shared" si="20"/>
        <v>1.6659837133555682E-3</v>
      </c>
      <c r="O109" s="13">
        <f t="shared" si="21"/>
        <v>0.11631316855211922</v>
      </c>
      <c r="Q109" s="41">
        <v>15.82148572908023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18.05941855941391</v>
      </c>
      <c r="G110" s="13">
        <f t="shared" si="15"/>
        <v>0</v>
      </c>
      <c r="H110" s="13">
        <f t="shared" si="16"/>
        <v>18.05941855941391</v>
      </c>
      <c r="I110" s="16">
        <f t="shared" si="24"/>
        <v>23.415099089239138</v>
      </c>
      <c r="J110" s="13">
        <f t="shared" si="17"/>
        <v>22.618880876509195</v>
      </c>
      <c r="K110" s="13">
        <f t="shared" si="18"/>
        <v>0.79621821272994353</v>
      </c>
      <c r="L110" s="13">
        <f t="shared" si="19"/>
        <v>0</v>
      </c>
      <c r="M110" s="13">
        <f t="shared" si="25"/>
        <v>1.0210867920566384E-3</v>
      </c>
      <c r="N110" s="13">
        <f t="shared" si="20"/>
        <v>6.3307381107511576E-4</v>
      </c>
      <c r="O110" s="13">
        <f t="shared" si="21"/>
        <v>6.3307381107511576E-4</v>
      </c>
      <c r="Q110" s="41">
        <v>17.943234923401558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95.279511257257937</v>
      </c>
      <c r="G111" s="13">
        <f t="shared" si="15"/>
        <v>8.8191333557394707</v>
      </c>
      <c r="H111" s="13">
        <f t="shared" si="16"/>
        <v>86.46037790151847</v>
      </c>
      <c r="I111" s="16">
        <f t="shared" si="24"/>
        <v>87.25659611424841</v>
      </c>
      <c r="J111" s="13">
        <f t="shared" si="17"/>
        <v>66.083187485802483</v>
      </c>
      <c r="K111" s="13">
        <f t="shared" si="18"/>
        <v>21.173408628445927</v>
      </c>
      <c r="L111" s="13">
        <f t="shared" si="19"/>
        <v>0</v>
      </c>
      <c r="M111" s="13">
        <f t="shared" si="25"/>
        <v>3.8801298098152266E-4</v>
      </c>
      <c r="N111" s="13">
        <f t="shared" si="20"/>
        <v>2.4056804820854404E-4</v>
      </c>
      <c r="O111" s="13">
        <f t="shared" si="21"/>
        <v>8.8193739237876798</v>
      </c>
      <c r="Q111" s="41">
        <v>20.001057245215609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3.0211225811093358</v>
      </c>
      <c r="G112" s="13">
        <f t="shared" si="15"/>
        <v>0</v>
      </c>
      <c r="H112" s="13">
        <f t="shared" si="16"/>
        <v>3.0211225811093358</v>
      </c>
      <c r="I112" s="16">
        <f t="shared" si="24"/>
        <v>24.194531209555262</v>
      </c>
      <c r="J112" s="13">
        <f t="shared" si="17"/>
        <v>23.713631703592686</v>
      </c>
      <c r="K112" s="13">
        <f t="shared" si="18"/>
        <v>0.4808995059625758</v>
      </c>
      <c r="L112" s="13">
        <f t="shared" si="19"/>
        <v>0</v>
      </c>
      <c r="M112" s="13">
        <f t="shared" si="25"/>
        <v>1.4744493277297861E-4</v>
      </c>
      <c r="N112" s="13">
        <f t="shared" si="20"/>
        <v>9.1415858319246737E-5</v>
      </c>
      <c r="O112" s="13">
        <f t="shared" si="21"/>
        <v>9.1415858319246737E-5</v>
      </c>
      <c r="Q112" s="41">
        <v>22.35558781548151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1.1501237541566061</v>
      </c>
      <c r="G113" s="18">
        <f t="shared" si="15"/>
        <v>0</v>
      </c>
      <c r="H113" s="18">
        <f t="shared" si="16"/>
        <v>1.1501237541566061</v>
      </c>
      <c r="I113" s="17">
        <f t="shared" si="24"/>
        <v>1.6310232601191819</v>
      </c>
      <c r="J113" s="18">
        <f t="shared" si="17"/>
        <v>1.630865007600915</v>
      </c>
      <c r="K113" s="18">
        <f t="shared" si="18"/>
        <v>1.5825251826684372E-4</v>
      </c>
      <c r="L113" s="18">
        <f t="shared" si="19"/>
        <v>0</v>
      </c>
      <c r="M113" s="18">
        <f t="shared" si="25"/>
        <v>5.6029074453731878E-5</v>
      </c>
      <c r="N113" s="18">
        <f t="shared" si="20"/>
        <v>3.4738026161313762E-5</v>
      </c>
      <c r="O113" s="18">
        <f t="shared" si="21"/>
        <v>3.4738026161313762E-5</v>
      </c>
      <c r="P113" s="3"/>
      <c r="Q113" s="42">
        <v>22.061382000000009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132.31052412006059</v>
      </c>
      <c r="G114" s="13">
        <f t="shared" si="15"/>
        <v>14.16460099251802</v>
      </c>
      <c r="H114" s="13">
        <f t="shared" si="16"/>
        <v>118.14592312754257</v>
      </c>
      <c r="I114" s="16">
        <f t="shared" si="24"/>
        <v>118.14608138006083</v>
      </c>
      <c r="J114" s="13">
        <f t="shared" si="17"/>
        <v>77.642964984977397</v>
      </c>
      <c r="K114" s="13">
        <f t="shared" si="18"/>
        <v>40.503116395083438</v>
      </c>
      <c r="L114" s="13">
        <f t="shared" si="19"/>
        <v>3.2963465792796862</v>
      </c>
      <c r="M114" s="13">
        <f t="shared" si="25"/>
        <v>3.2963678703279786</v>
      </c>
      <c r="N114" s="13">
        <f t="shared" si="20"/>
        <v>2.0437480796033469</v>
      </c>
      <c r="O114" s="13">
        <f t="shared" si="21"/>
        <v>16.208349072121365</v>
      </c>
      <c r="Q114" s="41">
        <v>20.25191236405659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29.08334506397329</v>
      </c>
      <c r="G115" s="13">
        <f t="shared" si="15"/>
        <v>0</v>
      </c>
      <c r="H115" s="13">
        <f t="shared" si="16"/>
        <v>29.08334506397329</v>
      </c>
      <c r="I115" s="16">
        <f t="shared" si="24"/>
        <v>66.290114879777036</v>
      </c>
      <c r="J115" s="13">
        <f t="shared" si="17"/>
        <v>52.502080592482706</v>
      </c>
      <c r="K115" s="13">
        <f t="shared" si="18"/>
        <v>13.78803428729433</v>
      </c>
      <c r="L115" s="13">
        <f t="shared" si="19"/>
        <v>0</v>
      </c>
      <c r="M115" s="13">
        <f t="shared" si="25"/>
        <v>1.2526197907246317</v>
      </c>
      <c r="N115" s="13">
        <f t="shared" si="20"/>
        <v>0.77662427024927161</v>
      </c>
      <c r="O115" s="13">
        <f t="shared" si="21"/>
        <v>0.77662427024927161</v>
      </c>
      <c r="Q115" s="41">
        <v>17.700939673959329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19.85066062121826</v>
      </c>
      <c r="G116" s="13">
        <f t="shared" si="15"/>
        <v>0</v>
      </c>
      <c r="H116" s="13">
        <f t="shared" si="16"/>
        <v>19.85066062121826</v>
      </c>
      <c r="I116" s="16">
        <f t="shared" si="24"/>
        <v>33.638694908512591</v>
      </c>
      <c r="J116" s="13">
        <f t="shared" si="17"/>
        <v>29.526768970554052</v>
      </c>
      <c r="K116" s="13">
        <f t="shared" si="18"/>
        <v>4.1119259379585387</v>
      </c>
      <c r="L116" s="13">
        <f t="shared" si="19"/>
        <v>0</v>
      </c>
      <c r="M116" s="13">
        <f t="shared" si="25"/>
        <v>0.47599552047536009</v>
      </c>
      <c r="N116" s="13">
        <f t="shared" si="20"/>
        <v>0.29511722269472324</v>
      </c>
      <c r="O116" s="13">
        <f t="shared" si="21"/>
        <v>0.29511722269472324</v>
      </c>
      <c r="Q116" s="41">
        <v>12.92070272529287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50.647108880364449</v>
      </c>
      <c r="G117" s="13">
        <f t="shared" si="15"/>
        <v>2.3763967408570048</v>
      </c>
      <c r="H117" s="13">
        <f t="shared" si="16"/>
        <v>48.270712139507445</v>
      </c>
      <c r="I117" s="16">
        <f t="shared" si="24"/>
        <v>52.382638077465984</v>
      </c>
      <c r="J117" s="13">
        <f t="shared" si="17"/>
        <v>35.985228994683339</v>
      </c>
      <c r="K117" s="13">
        <f t="shared" si="18"/>
        <v>16.397409082782644</v>
      </c>
      <c r="L117" s="13">
        <f t="shared" si="19"/>
        <v>0</v>
      </c>
      <c r="M117" s="13">
        <f t="shared" si="25"/>
        <v>0.18087829778063685</v>
      </c>
      <c r="N117" s="13">
        <f t="shared" si="20"/>
        <v>0.11214454462399485</v>
      </c>
      <c r="O117" s="13">
        <f t="shared" si="21"/>
        <v>2.4885412854809998</v>
      </c>
      <c r="Q117" s="41">
        <v>9.6774285935483881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52.095831353129377</v>
      </c>
      <c r="G118" s="13">
        <f t="shared" si="15"/>
        <v>2.5855214310600534</v>
      </c>
      <c r="H118" s="13">
        <f t="shared" si="16"/>
        <v>49.510309922069325</v>
      </c>
      <c r="I118" s="16">
        <f t="shared" si="24"/>
        <v>65.90771900485197</v>
      </c>
      <c r="J118" s="13">
        <f t="shared" si="17"/>
        <v>43.066955247662008</v>
      </c>
      <c r="K118" s="13">
        <f t="shared" si="18"/>
        <v>22.840763757189961</v>
      </c>
      <c r="L118" s="13">
        <f t="shared" si="19"/>
        <v>0</v>
      </c>
      <c r="M118" s="13">
        <f t="shared" si="25"/>
        <v>6.8733753156642E-2</v>
      </c>
      <c r="N118" s="13">
        <f t="shared" si="20"/>
        <v>4.2614926957118042E-2</v>
      </c>
      <c r="O118" s="13">
        <f t="shared" si="21"/>
        <v>2.6281363580171715</v>
      </c>
      <c r="Q118" s="41">
        <v>11.74642658651524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36.733051799895676</v>
      </c>
      <c r="G119" s="13">
        <f t="shared" si="15"/>
        <v>0.36788722221387571</v>
      </c>
      <c r="H119" s="13">
        <f t="shared" si="16"/>
        <v>36.365164577681803</v>
      </c>
      <c r="I119" s="16">
        <f t="shared" si="24"/>
        <v>59.205928334871764</v>
      </c>
      <c r="J119" s="13">
        <f t="shared" si="17"/>
        <v>42.991731166824231</v>
      </c>
      <c r="K119" s="13">
        <f t="shared" si="18"/>
        <v>16.214197168047534</v>
      </c>
      <c r="L119" s="13">
        <f t="shared" si="19"/>
        <v>0</v>
      </c>
      <c r="M119" s="13">
        <f t="shared" si="25"/>
        <v>2.6118826199523958E-2</v>
      </c>
      <c r="N119" s="13">
        <f t="shared" si="20"/>
        <v>1.6193672243704854E-2</v>
      </c>
      <c r="O119" s="13">
        <f t="shared" si="21"/>
        <v>0.38408089445758054</v>
      </c>
      <c r="Q119" s="41">
        <v>13.13201222234825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6.1279887831441311</v>
      </c>
      <c r="G120" s="13">
        <f t="shared" si="15"/>
        <v>0</v>
      </c>
      <c r="H120" s="13">
        <f t="shared" si="16"/>
        <v>6.1279887831441311</v>
      </c>
      <c r="I120" s="16">
        <f t="shared" si="24"/>
        <v>22.342185951191667</v>
      </c>
      <c r="J120" s="13">
        <f t="shared" si="17"/>
        <v>21.293061287263367</v>
      </c>
      <c r="K120" s="13">
        <f t="shared" si="18"/>
        <v>1.0491246639282998</v>
      </c>
      <c r="L120" s="13">
        <f t="shared" si="19"/>
        <v>0</v>
      </c>
      <c r="M120" s="13">
        <f t="shared" si="25"/>
        <v>9.9251539558191035E-3</v>
      </c>
      <c r="N120" s="13">
        <f t="shared" si="20"/>
        <v>6.153595452607844E-3</v>
      </c>
      <c r="O120" s="13">
        <f t="shared" si="21"/>
        <v>6.153595452607844E-3</v>
      </c>
      <c r="Q120" s="41">
        <v>14.830090389941059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35.04247793996457</v>
      </c>
      <c r="G121" s="13">
        <f t="shared" si="15"/>
        <v>0.12385101695730753</v>
      </c>
      <c r="H121" s="13">
        <f t="shared" si="16"/>
        <v>34.91862692300726</v>
      </c>
      <c r="I121" s="16">
        <f t="shared" si="24"/>
        <v>35.967751586935563</v>
      </c>
      <c r="J121" s="13">
        <f t="shared" si="17"/>
        <v>32.530434111387308</v>
      </c>
      <c r="K121" s="13">
        <f t="shared" si="18"/>
        <v>3.4373174755482552</v>
      </c>
      <c r="L121" s="13">
        <f t="shared" si="19"/>
        <v>0</v>
      </c>
      <c r="M121" s="13">
        <f t="shared" si="25"/>
        <v>3.7715585032112595E-3</v>
      </c>
      <c r="N121" s="13">
        <f t="shared" si="20"/>
        <v>2.3383662719909807E-3</v>
      </c>
      <c r="O121" s="13">
        <f t="shared" si="21"/>
        <v>0.12618938322929851</v>
      </c>
      <c r="Q121" s="41">
        <v>15.99173635077757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18.820521007188049</v>
      </c>
      <c r="G122" s="13">
        <f t="shared" si="15"/>
        <v>0</v>
      </c>
      <c r="H122" s="13">
        <f t="shared" si="16"/>
        <v>18.820521007188049</v>
      </c>
      <c r="I122" s="16">
        <f t="shared" si="24"/>
        <v>22.257838482736304</v>
      </c>
      <c r="J122" s="13">
        <f t="shared" si="17"/>
        <v>21.910074077238978</v>
      </c>
      <c r="K122" s="13">
        <f t="shared" si="18"/>
        <v>0.34776440549732612</v>
      </c>
      <c r="L122" s="13">
        <f t="shared" si="19"/>
        <v>0</v>
      </c>
      <c r="M122" s="13">
        <f t="shared" si="25"/>
        <v>1.4331922312202788E-3</v>
      </c>
      <c r="N122" s="13">
        <f t="shared" si="20"/>
        <v>8.8857918335657289E-4</v>
      </c>
      <c r="O122" s="13">
        <f t="shared" si="21"/>
        <v>8.8857918335657289E-4</v>
      </c>
      <c r="Q122" s="41">
        <v>22.925859039614181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95.305670207740746</v>
      </c>
      <c r="G123" s="13">
        <f t="shared" si="15"/>
        <v>8.8229094291549082</v>
      </c>
      <c r="H123" s="13">
        <f t="shared" si="16"/>
        <v>86.482760778585842</v>
      </c>
      <c r="I123" s="16">
        <f t="shared" si="24"/>
        <v>86.830525184083172</v>
      </c>
      <c r="J123" s="13">
        <f t="shared" si="17"/>
        <v>69.29984119678241</v>
      </c>
      <c r="K123" s="13">
        <f t="shared" si="18"/>
        <v>17.530683987300762</v>
      </c>
      <c r="L123" s="13">
        <f t="shared" si="19"/>
        <v>0</v>
      </c>
      <c r="M123" s="13">
        <f t="shared" si="25"/>
        <v>5.4461304786370594E-4</v>
      </c>
      <c r="N123" s="13">
        <f t="shared" si="20"/>
        <v>3.376600896754977E-4</v>
      </c>
      <c r="O123" s="13">
        <f t="shared" si="21"/>
        <v>8.8232470892445836</v>
      </c>
      <c r="Q123" s="41">
        <v>21.810082695686731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1.373246157794981</v>
      </c>
      <c r="G124" s="13">
        <f t="shared" si="15"/>
        <v>0</v>
      </c>
      <c r="H124" s="13">
        <f t="shared" si="16"/>
        <v>1.373246157794981</v>
      </c>
      <c r="I124" s="16">
        <f t="shared" si="24"/>
        <v>18.903930145095742</v>
      </c>
      <c r="J124" s="13">
        <f t="shared" si="17"/>
        <v>18.68863229501903</v>
      </c>
      <c r="K124" s="13">
        <f t="shared" si="18"/>
        <v>0.21529785007671265</v>
      </c>
      <c r="L124" s="13">
        <f t="shared" si="19"/>
        <v>0</v>
      </c>
      <c r="M124" s="13">
        <f t="shared" si="25"/>
        <v>2.0695295818820824E-4</v>
      </c>
      <c r="N124" s="13">
        <f t="shared" si="20"/>
        <v>1.2831083407668911E-4</v>
      </c>
      <c r="O124" s="13">
        <f t="shared" si="21"/>
        <v>1.2831083407668911E-4</v>
      </c>
      <c r="Q124" s="41">
        <v>22.897327000000011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1.802544542800194</v>
      </c>
      <c r="G125" s="18">
        <f t="shared" si="15"/>
        <v>0</v>
      </c>
      <c r="H125" s="18">
        <f t="shared" si="16"/>
        <v>1.802544542800194</v>
      </c>
      <c r="I125" s="17">
        <f t="shared" si="24"/>
        <v>2.0178423928769069</v>
      </c>
      <c r="J125" s="18">
        <f t="shared" si="17"/>
        <v>2.0175866213632294</v>
      </c>
      <c r="K125" s="18">
        <f t="shared" si="18"/>
        <v>2.5577151367750517E-4</v>
      </c>
      <c r="L125" s="18">
        <f t="shared" si="19"/>
        <v>0</v>
      </c>
      <c r="M125" s="18">
        <f t="shared" si="25"/>
        <v>7.8642124111519127E-5</v>
      </c>
      <c r="N125" s="18">
        <f t="shared" si="20"/>
        <v>4.8758116949141861E-5</v>
      </c>
      <c r="O125" s="18">
        <f t="shared" si="21"/>
        <v>4.8758116949141861E-5</v>
      </c>
      <c r="P125" s="3"/>
      <c r="Q125" s="42">
        <v>23.185078480117301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2.4945945950000001</v>
      </c>
      <c r="G126" s="13">
        <f t="shared" si="15"/>
        <v>0</v>
      </c>
      <c r="H126" s="13">
        <f t="shared" si="16"/>
        <v>2.4945945950000001</v>
      </c>
      <c r="I126" s="16">
        <f t="shared" si="24"/>
        <v>2.4948503665136776</v>
      </c>
      <c r="J126" s="13">
        <f t="shared" si="17"/>
        <v>2.4944372716077576</v>
      </c>
      <c r="K126" s="13">
        <f t="shared" si="18"/>
        <v>4.1309490592000842E-4</v>
      </c>
      <c r="L126" s="13">
        <f t="shared" si="19"/>
        <v>0</v>
      </c>
      <c r="M126" s="13">
        <f t="shared" si="25"/>
        <v>2.9884007162377266E-5</v>
      </c>
      <c r="N126" s="13">
        <f t="shared" si="20"/>
        <v>1.8528084440673904E-5</v>
      </c>
      <c r="O126" s="13">
        <f t="shared" si="21"/>
        <v>1.8528084440673904E-5</v>
      </c>
      <c r="Q126" s="41">
        <v>24.305978534992249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52.799366171681527</v>
      </c>
      <c r="G127" s="13">
        <f t="shared" si="15"/>
        <v>2.6870774597285267</v>
      </c>
      <c r="H127" s="13">
        <f t="shared" si="16"/>
        <v>50.112288711952999</v>
      </c>
      <c r="I127" s="16">
        <f t="shared" si="24"/>
        <v>50.112701806858922</v>
      </c>
      <c r="J127" s="13">
        <f t="shared" si="17"/>
        <v>42.691453596650476</v>
      </c>
      <c r="K127" s="13">
        <f t="shared" si="18"/>
        <v>7.4212482102084465</v>
      </c>
      <c r="L127" s="13">
        <f t="shared" si="19"/>
        <v>0</v>
      </c>
      <c r="M127" s="13">
        <f t="shared" si="25"/>
        <v>1.1355922721703361E-5</v>
      </c>
      <c r="N127" s="13">
        <f t="shared" si="20"/>
        <v>7.0406720874560843E-6</v>
      </c>
      <c r="O127" s="13">
        <f t="shared" si="21"/>
        <v>2.6870845004006143</v>
      </c>
      <c r="Q127" s="41">
        <v>16.94280980765237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20.061442779347871</v>
      </c>
      <c r="G128" s="13">
        <f t="shared" si="15"/>
        <v>0</v>
      </c>
      <c r="H128" s="13">
        <f t="shared" si="16"/>
        <v>20.061442779347871</v>
      </c>
      <c r="I128" s="16">
        <f t="shared" si="24"/>
        <v>27.482690989556318</v>
      </c>
      <c r="J128" s="13">
        <f t="shared" si="17"/>
        <v>25.166338765981934</v>
      </c>
      <c r="K128" s="13">
        <f t="shared" si="18"/>
        <v>2.3163522235743841</v>
      </c>
      <c r="L128" s="13">
        <f t="shared" si="19"/>
        <v>0</v>
      </c>
      <c r="M128" s="13">
        <f t="shared" si="25"/>
        <v>4.3152506342472772E-6</v>
      </c>
      <c r="N128" s="13">
        <f t="shared" si="20"/>
        <v>2.6754553932333118E-6</v>
      </c>
      <c r="O128" s="13">
        <f t="shared" si="21"/>
        <v>2.6754553932333118E-6</v>
      </c>
      <c r="Q128" s="41">
        <v>13.15550220619698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66.580062241003489</v>
      </c>
      <c r="G129" s="13">
        <f t="shared" si="15"/>
        <v>4.6763361690099323</v>
      </c>
      <c r="H129" s="13">
        <f t="shared" si="16"/>
        <v>61.90372607199356</v>
      </c>
      <c r="I129" s="16">
        <f t="shared" si="24"/>
        <v>64.220078295567944</v>
      </c>
      <c r="J129" s="13">
        <f t="shared" si="17"/>
        <v>43.672244804009964</v>
      </c>
      <c r="K129" s="13">
        <f t="shared" si="18"/>
        <v>20.547833491557981</v>
      </c>
      <c r="L129" s="13">
        <f t="shared" si="19"/>
        <v>0</v>
      </c>
      <c r="M129" s="13">
        <f t="shared" si="25"/>
        <v>1.6397952410139654E-6</v>
      </c>
      <c r="N129" s="13">
        <f t="shared" si="20"/>
        <v>1.0166730494286585E-6</v>
      </c>
      <c r="O129" s="13">
        <f t="shared" si="21"/>
        <v>4.6763371856829821</v>
      </c>
      <c r="Q129" s="41">
        <v>12.422038754293681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50.181620345235707</v>
      </c>
      <c r="G130" s="13">
        <f t="shared" si="15"/>
        <v>2.3092029563110361</v>
      </c>
      <c r="H130" s="13">
        <f t="shared" si="16"/>
        <v>47.872417388924674</v>
      </c>
      <c r="I130" s="16">
        <f t="shared" si="24"/>
        <v>68.420250880482655</v>
      </c>
      <c r="J130" s="13">
        <f t="shared" si="17"/>
        <v>41.998716102159015</v>
      </c>
      <c r="K130" s="13">
        <f t="shared" si="18"/>
        <v>26.42153477832364</v>
      </c>
      <c r="L130" s="13">
        <f t="shared" si="19"/>
        <v>0</v>
      </c>
      <c r="M130" s="13">
        <f t="shared" si="25"/>
        <v>6.231221915853069E-7</v>
      </c>
      <c r="N130" s="13">
        <f t="shared" si="20"/>
        <v>3.8633575878289029E-7</v>
      </c>
      <c r="O130" s="13">
        <f t="shared" si="21"/>
        <v>2.3092033426467951</v>
      </c>
      <c r="Q130" s="41">
        <v>10.75105759354839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51.092938742902817</v>
      </c>
      <c r="G131" s="13">
        <f t="shared" si="15"/>
        <v>2.4407527742860053</v>
      </c>
      <c r="H131" s="13">
        <f t="shared" si="16"/>
        <v>48.652185968616813</v>
      </c>
      <c r="I131" s="16">
        <f t="shared" si="24"/>
        <v>75.073720746940452</v>
      </c>
      <c r="J131" s="13">
        <f t="shared" si="17"/>
        <v>46.831144924061292</v>
      </c>
      <c r="K131" s="13">
        <f t="shared" si="18"/>
        <v>28.242575822879161</v>
      </c>
      <c r="L131" s="13">
        <f t="shared" si="19"/>
        <v>0</v>
      </c>
      <c r="M131" s="13">
        <f t="shared" si="25"/>
        <v>2.3678643280241662E-7</v>
      </c>
      <c r="N131" s="13">
        <f t="shared" si="20"/>
        <v>1.4680758833749831E-7</v>
      </c>
      <c r="O131" s="13">
        <f t="shared" si="21"/>
        <v>2.4407529210935937</v>
      </c>
      <c r="Q131" s="41">
        <v>12.50855628485014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42.855877153165693</v>
      </c>
      <c r="G132" s="13">
        <f t="shared" si="15"/>
        <v>1.2517238294601347</v>
      </c>
      <c r="H132" s="13">
        <f t="shared" si="16"/>
        <v>41.60415332370556</v>
      </c>
      <c r="I132" s="16">
        <f t="shared" si="24"/>
        <v>69.846729146584721</v>
      </c>
      <c r="J132" s="13">
        <f t="shared" si="17"/>
        <v>46.62996261485992</v>
      </c>
      <c r="K132" s="13">
        <f t="shared" si="18"/>
        <v>23.216766531724801</v>
      </c>
      <c r="L132" s="13">
        <f t="shared" si="19"/>
        <v>0</v>
      </c>
      <c r="M132" s="13">
        <f t="shared" si="25"/>
        <v>8.997884446491831E-8</v>
      </c>
      <c r="N132" s="13">
        <f t="shared" si="20"/>
        <v>5.5786883568249352E-8</v>
      </c>
      <c r="O132" s="13">
        <f t="shared" si="21"/>
        <v>1.2517238852470183</v>
      </c>
      <c r="Q132" s="41">
        <v>13.15580264089712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36.66073399283971</v>
      </c>
      <c r="G133" s="13">
        <f t="shared" si="15"/>
        <v>0.35744806683314956</v>
      </c>
      <c r="H133" s="13">
        <f t="shared" si="16"/>
        <v>36.303285926006559</v>
      </c>
      <c r="I133" s="16">
        <f t="shared" si="24"/>
        <v>59.52005245773136</v>
      </c>
      <c r="J133" s="13">
        <f t="shared" si="17"/>
        <v>43.765370108077121</v>
      </c>
      <c r="K133" s="13">
        <f t="shared" si="18"/>
        <v>15.754682349654239</v>
      </c>
      <c r="L133" s="13">
        <f t="shared" si="19"/>
        <v>0</v>
      </c>
      <c r="M133" s="13">
        <f t="shared" si="25"/>
        <v>3.4191960896668959E-8</v>
      </c>
      <c r="N133" s="13">
        <f t="shared" si="20"/>
        <v>2.1199015755934754E-8</v>
      </c>
      <c r="O133" s="13">
        <f t="shared" si="21"/>
        <v>0.35744808803216532</v>
      </c>
      <c r="Q133" s="41">
        <v>13.60056717369393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11.63164420722574</v>
      </c>
      <c r="G134" s="13">
        <f t="shared" ref="G134:G197" si="28">IF((F134-$J$2)&gt;0,$I$2*(F134-$J$2),0)</f>
        <v>0</v>
      </c>
      <c r="H134" s="13">
        <f t="shared" ref="H134:H197" si="29">F134-G134</f>
        <v>11.63164420722574</v>
      </c>
      <c r="I134" s="16">
        <f t="shared" si="24"/>
        <v>27.386326556879979</v>
      </c>
      <c r="J134" s="13">
        <f t="shared" ref="J134:J197" si="30">I134/SQRT(1+(I134/($K$2*(300+(25*Q134)+0.05*(Q134)^3)))^2)</f>
        <v>26.306838863906766</v>
      </c>
      <c r="K134" s="13">
        <f t="shared" ref="K134:K197" si="31">I134-J134</f>
        <v>1.0794876929732133</v>
      </c>
      <c r="L134" s="13">
        <f t="shared" ref="L134:L197" si="32">IF(K134&gt;$N$2,(K134-$N$2)/$L$2,0)</f>
        <v>0</v>
      </c>
      <c r="M134" s="13">
        <f t="shared" si="25"/>
        <v>1.2992945140734205E-8</v>
      </c>
      <c r="N134" s="13">
        <f t="shared" ref="N134:N197" si="33">$M$2*M134</f>
        <v>8.0556259872552075E-9</v>
      </c>
      <c r="O134" s="13">
        <f t="shared" ref="O134:O197" si="34">N134+G134</f>
        <v>8.0556259872552075E-9</v>
      </c>
      <c r="Q134" s="41">
        <v>19.053955035270711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2.4972972969999998</v>
      </c>
      <c r="G135" s="13">
        <f t="shared" si="28"/>
        <v>0</v>
      </c>
      <c r="H135" s="13">
        <f t="shared" si="29"/>
        <v>2.4972972969999998</v>
      </c>
      <c r="I135" s="16">
        <f t="shared" ref="I135:I198" si="36">H135+K134-L134</f>
        <v>3.5767849899732131</v>
      </c>
      <c r="J135" s="13">
        <f t="shared" si="30"/>
        <v>3.575250310438264</v>
      </c>
      <c r="K135" s="13">
        <f t="shared" si="31"/>
        <v>1.5346795349491238E-3</v>
      </c>
      <c r="L135" s="13">
        <f t="shared" si="32"/>
        <v>0</v>
      </c>
      <c r="M135" s="13">
        <f t="shared" ref="M135:M198" si="37">L135+M134-N134</f>
        <v>4.9373191534789974E-9</v>
      </c>
      <c r="N135" s="13">
        <f t="shared" si="33"/>
        <v>3.0611378751569784E-9</v>
      </c>
      <c r="O135" s="13">
        <f t="shared" si="34"/>
        <v>3.0611378751569784E-9</v>
      </c>
      <c r="Q135" s="41">
        <v>22.652614589563441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1.04896205313733</v>
      </c>
      <c r="G136" s="13">
        <f t="shared" si="28"/>
        <v>0</v>
      </c>
      <c r="H136" s="13">
        <f t="shared" si="29"/>
        <v>1.04896205313733</v>
      </c>
      <c r="I136" s="16">
        <f t="shared" si="36"/>
        <v>1.0504967326722792</v>
      </c>
      <c r="J136" s="13">
        <f t="shared" si="30"/>
        <v>1.0504652561985282</v>
      </c>
      <c r="K136" s="13">
        <f t="shared" si="31"/>
        <v>3.1476473751013145E-5</v>
      </c>
      <c r="L136" s="13">
        <f t="shared" si="32"/>
        <v>0</v>
      </c>
      <c r="M136" s="13">
        <f t="shared" si="37"/>
        <v>1.876181278322019E-9</v>
      </c>
      <c r="N136" s="13">
        <f t="shared" si="33"/>
        <v>1.1632323925596517E-9</v>
      </c>
      <c r="O136" s="13">
        <f t="shared" si="34"/>
        <v>1.1632323925596517E-9</v>
      </c>
      <c r="Q136" s="41">
        <v>24.161124000000001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1.0604424920465381</v>
      </c>
      <c r="G137" s="18">
        <f t="shared" si="28"/>
        <v>0</v>
      </c>
      <c r="H137" s="18">
        <f t="shared" si="29"/>
        <v>1.0604424920465381</v>
      </c>
      <c r="I137" s="17">
        <f t="shared" si="36"/>
        <v>1.0604739685202891</v>
      </c>
      <c r="J137" s="18">
        <f t="shared" si="30"/>
        <v>1.0604401723801231</v>
      </c>
      <c r="K137" s="18">
        <f t="shared" si="31"/>
        <v>3.3796140165964772E-5</v>
      </c>
      <c r="L137" s="18">
        <f t="shared" si="32"/>
        <v>0</v>
      </c>
      <c r="M137" s="18">
        <f t="shared" si="37"/>
        <v>7.1294888576236729E-10</v>
      </c>
      <c r="N137" s="18">
        <f t="shared" si="33"/>
        <v>4.4202830917266769E-10</v>
      </c>
      <c r="O137" s="18">
        <f t="shared" si="34"/>
        <v>4.4202830917266769E-10</v>
      </c>
      <c r="P137" s="3"/>
      <c r="Q137" s="42">
        <v>23.855791218794241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2.951351351</v>
      </c>
      <c r="G138" s="13">
        <f t="shared" si="28"/>
        <v>0</v>
      </c>
      <c r="H138" s="13">
        <f t="shared" si="29"/>
        <v>2.951351351</v>
      </c>
      <c r="I138" s="16">
        <f t="shared" si="36"/>
        <v>2.951385147140166</v>
      </c>
      <c r="J138" s="13">
        <f t="shared" si="30"/>
        <v>2.9505182693601526</v>
      </c>
      <c r="K138" s="13">
        <f t="shared" si="31"/>
        <v>8.6687778001337534E-4</v>
      </c>
      <c r="L138" s="13">
        <f t="shared" si="32"/>
        <v>0</v>
      </c>
      <c r="M138" s="13">
        <f t="shared" si="37"/>
        <v>2.7092057658969959E-10</v>
      </c>
      <c r="N138" s="13">
        <f t="shared" si="33"/>
        <v>1.6797075748561376E-10</v>
      </c>
      <c r="O138" s="13">
        <f t="shared" si="34"/>
        <v>1.6797075748561376E-10</v>
      </c>
      <c r="Q138" s="41">
        <v>22.61579965014916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31.432292881083189</v>
      </c>
      <c r="G139" s="13">
        <f t="shared" si="28"/>
        <v>0</v>
      </c>
      <c r="H139" s="13">
        <f t="shared" si="29"/>
        <v>31.432292881083189</v>
      </c>
      <c r="I139" s="16">
        <f t="shared" si="36"/>
        <v>31.433159758863201</v>
      </c>
      <c r="J139" s="13">
        <f t="shared" si="30"/>
        <v>29.389518243639074</v>
      </c>
      <c r="K139" s="13">
        <f t="shared" si="31"/>
        <v>2.0436415152241274</v>
      </c>
      <c r="L139" s="13">
        <f t="shared" si="32"/>
        <v>0</v>
      </c>
      <c r="M139" s="13">
        <f t="shared" si="37"/>
        <v>1.0294981910408584E-10</v>
      </c>
      <c r="N139" s="13">
        <f t="shared" si="33"/>
        <v>6.3828887844533218E-11</v>
      </c>
      <c r="O139" s="13">
        <f t="shared" si="34"/>
        <v>6.3828887844533218E-11</v>
      </c>
      <c r="Q139" s="41">
        <v>17.174227107131181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48.608694257953552</v>
      </c>
      <c r="G140" s="13">
        <f t="shared" si="28"/>
        <v>2.0821493370713293</v>
      </c>
      <c r="H140" s="13">
        <f t="shared" si="29"/>
        <v>46.526544920882223</v>
      </c>
      <c r="I140" s="16">
        <f t="shared" si="36"/>
        <v>48.570186436106354</v>
      </c>
      <c r="J140" s="13">
        <f t="shared" si="30"/>
        <v>39.193788247032586</v>
      </c>
      <c r="K140" s="13">
        <f t="shared" si="31"/>
        <v>9.3763981890737682</v>
      </c>
      <c r="L140" s="13">
        <f t="shared" si="32"/>
        <v>0</v>
      </c>
      <c r="M140" s="13">
        <f t="shared" si="37"/>
        <v>3.912093125955262E-11</v>
      </c>
      <c r="N140" s="13">
        <f t="shared" si="33"/>
        <v>2.4254977380922625E-11</v>
      </c>
      <c r="O140" s="13">
        <f t="shared" si="34"/>
        <v>2.0821493370955841</v>
      </c>
      <c r="Q140" s="41">
        <v>13.99577152852199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6.4295841093175312</v>
      </c>
      <c r="G141" s="13">
        <f t="shared" si="28"/>
        <v>0</v>
      </c>
      <c r="H141" s="13">
        <f t="shared" si="29"/>
        <v>6.4295841093175312</v>
      </c>
      <c r="I141" s="16">
        <f t="shared" si="36"/>
        <v>15.805982298391299</v>
      </c>
      <c r="J141" s="13">
        <f t="shared" si="30"/>
        <v>15.240136177017884</v>
      </c>
      <c r="K141" s="13">
        <f t="shared" si="31"/>
        <v>0.56584612137341495</v>
      </c>
      <c r="L141" s="13">
        <f t="shared" si="32"/>
        <v>0</v>
      </c>
      <c r="M141" s="13">
        <f t="shared" si="37"/>
        <v>1.4865953878629996E-11</v>
      </c>
      <c r="N141" s="13">
        <f t="shared" si="33"/>
        <v>9.2168914047505971E-12</v>
      </c>
      <c r="O141" s="13">
        <f t="shared" si="34"/>
        <v>9.2168914047505971E-12</v>
      </c>
      <c r="Q141" s="41">
        <v>11.89574396595655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94.884280467938211</v>
      </c>
      <c r="G142" s="13">
        <f t="shared" si="28"/>
        <v>8.7620813544562637</v>
      </c>
      <c r="H142" s="13">
        <f t="shared" si="29"/>
        <v>86.12219911348194</v>
      </c>
      <c r="I142" s="16">
        <f t="shared" si="36"/>
        <v>86.688045234855352</v>
      </c>
      <c r="J142" s="13">
        <f t="shared" si="30"/>
        <v>43.570445447689529</v>
      </c>
      <c r="K142" s="13">
        <f t="shared" si="31"/>
        <v>43.117599787165823</v>
      </c>
      <c r="L142" s="13">
        <f t="shared" si="32"/>
        <v>5.8047850747152507</v>
      </c>
      <c r="M142" s="13">
        <f t="shared" si="37"/>
        <v>5.8047850747209004</v>
      </c>
      <c r="N142" s="13">
        <f t="shared" si="33"/>
        <v>3.5989667463269583</v>
      </c>
      <c r="O142" s="13">
        <f t="shared" si="34"/>
        <v>12.361048100783222</v>
      </c>
      <c r="Q142" s="41">
        <v>9.9418565935483887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20.246819231132541</v>
      </c>
      <c r="G143" s="13">
        <f t="shared" si="28"/>
        <v>0</v>
      </c>
      <c r="H143" s="13">
        <f t="shared" si="29"/>
        <v>20.246819231132541</v>
      </c>
      <c r="I143" s="16">
        <f t="shared" si="36"/>
        <v>57.559633943583115</v>
      </c>
      <c r="J143" s="13">
        <f t="shared" si="30"/>
        <v>42.254863261273073</v>
      </c>
      <c r="K143" s="13">
        <f t="shared" si="31"/>
        <v>15.304770682310043</v>
      </c>
      <c r="L143" s="13">
        <f t="shared" si="32"/>
        <v>0</v>
      </c>
      <c r="M143" s="13">
        <f t="shared" si="37"/>
        <v>2.2058183283939421</v>
      </c>
      <c r="N143" s="13">
        <f t="shared" si="33"/>
        <v>1.3676073636042441</v>
      </c>
      <c r="O143" s="13">
        <f t="shared" si="34"/>
        <v>1.3676073636042441</v>
      </c>
      <c r="Q143" s="41">
        <v>13.06158705071863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53.937730852412443</v>
      </c>
      <c r="G144" s="13">
        <f t="shared" si="28"/>
        <v>2.851401659615894</v>
      </c>
      <c r="H144" s="13">
        <f t="shared" si="29"/>
        <v>51.086329192796548</v>
      </c>
      <c r="I144" s="16">
        <f t="shared" si="36"/>
        <v>66.39109987510659</v>
      </c>
      <c r="J144" s="13">
        <f t="shared" si="30"/>
        <v>47.631688578025418</v>
      </c>
      <c r="K144" s="13">
        <f t="shared" si="31"/>
        <v>18.759411297081172</v>
      </c>
      <c r="L144" s="13">
        <f t="shared" si="32"/>
        <v>0</v>
      </c>
      <c r="M144" s="13">
        <f t="shared" si="37"/>
        <v>0.83821096478969803</v>
      </c>
      <c r="N144" s="13">
        <f t="shared" si="33"/>
        <v>0.51969079816961272</v>
      </c>
      <c r="O144" s="13">
        <f t="shared" si="34"/>
        <v>3.3710924577855068</v>
      </c>
      <c r="Q144" s="41">
        <v>14.427851945940301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43.020579354748087</v>
      </c>
      <c r="G145" s="13">
        <f t="shared" si="28"/>
        <v>1.2754987743023598</v>
      </c>
      <c r="H145" s="13">
        <f t="shared" si="29"/>
        <v>41.74508058044573</v>
      </c>
      <c r="I145" s="16">
        <f t="shared" si="36"/>
        <v>60.504491877526902</v>
      </c>
      <c r="J145" s="13">
        <f t="shared" si="30"/>
        <v>48.522966684602025</v>
      </c>
      <c r="K145" s="13">
        <f t="shared" si="31"/>
        <v>11.981525192924877</v>
      </c>
      <c r="L145" s="13">
        <f t="shared" si="32"/>
        <v>0</v>
      </c>
      <c r="M145" s="13">
        <f t="shared" si="37"/>
        <v>0.31852016662008531</v>
      </c>
      <c r="N145" s="13">
        <f t="shared" si="33"/>
        <v>0.19748250330445288</v>
      </c>
      <c r="O145" s="13">
        <f t="shared" si="34"/>
        <v>1.4729812776068127</v>
      </c>
      <c r="Q145" s="41">
        <v>16.891924572180809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69.729126601265747</v>
      </c>
      <c r="G146" s="13">
        <f t="shared" si="28"/>
        <v>5.1309070900452429</v>
      </c>
      <c r="H146" s="13">
        <f t="shared" si="29"/>
        <v>64.598219511220506</v>
      </c>
      <c r="I146" s="16">
        <f t="shared" si="36"/>
        <v>76.579744704145384</v>
      </c>
      <c r="J146" s="13">
        <f t="shared" si="30"/>
        <v>60.407978033331531</v>
      </c>
      <c r="K146" s="13">
        <f t="shared" si="31"/>
        <v>16.171766670813852</v>
      </c>
      <c r="L146" s="13">
        <f t="shared" si="32"/>
        <v>0</v>
      </c>
      <c r="M146" s="13">
        <f t="shared" si="37"/>
        <v>0.12103766331563243</v>
      </c>
      <c r="N146" s="13">
        <f t="shared" si="33"/>
        <v>7.5043351255692101E-2</v>
      </c>
      <c r="O146" s="13">
        <f t="shared" si="34"/>
        <v>5.205950441300935</v>
      </c>
      <c r="Q146" s="41">
        <v>19.588943602901029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6.8277325140002121E-2</v>
      </c>
      <c r="G147" s="13">
        <f t="shared" si="28"/>
        <v>0</v>
      </c>
      <c r="H147" s="13">
        <f t="shared" si="29"/>
        <v>6.8277325140002121E-2</v>
      </c>
      <c r="I147" s="16">
        <f t="shared" si="36"/>
        <v>16.240043995953855</v>
      </c>
      <c r="J147" s="13">
        <f t="shared" si="30"/>
        <v>16.111947572195444</v>
      </c>
      <c r="K147" s="13">
        <f t="shared" si="31"/>
        <v>0.12809642375841079</v>
      </c>
      <c r="L147" s="13">
        <f t="shared" si="32"/>
        <v>0</v>
      </c>
      <c r="M147" s="13">
        <f t="shared" si="37"/>
        <v>4.5994312059940326E-2</v>
      </c>
      <c r="N147" s="13">
        <f t="shared" si="33"/>
        <v>2.8516473477163001E-2</v>
      </c>
      <c r="O147" s="13">
        <f t="shared" si="34"/>
        <v>2.8516473477163001E-2</v>
      </c>
      <c r="Q147" s="41">
        <v>23.387212722066081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5.464864865</v>
      </c>
      <c r="G148" s="13">
        <f t="shared" si="28"/>
        <v>0</v>
      </c>
      <c r="H148" s="13">
        <f t="shared" si="29"/>
        <v>5.464864865</v>
      </c>
      <c r="I148" s="16">
        <f t="shared" si="36"/>
        <v>5.5929612887584108</v>
      </c>
      <c r="J148" s="13">
        <f t="shared" si="30"/>
        <v>5.588256976791282</v>
      </c>
      <c r="K148" s="13">
        <f t="shared" si="31"/>
        <v>4.704311967128838E-3</v>
      </c>
      <c r="L148" s="13">
        <f t="shared" si="32"/>
        <v>0</v>
      </c>
      <c r="M148" s="13">
        <f t="shared" si="37"/>
        <v>1.7477838582777325E-2</v>
      </c>
      <c r="N148" s="13">
        <f t="shared" si="33"/>
        <v>1.0836259921321941E-2</v>
      </c>
      <c r="O148" s="13">
        <f t="shared" si="34"/>
        <v>1.0836259921321941E-2</v>
      </c>
      <c r="Q148" s="41">
        <v>24.222076000000001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0.47680552066819393</v>
      </c>
      <c r="G149" s="18">
        <f t="shared" si="28"/>
        <v>0</v>
      </c>
      <c r="H149" s="18">
        <f t="shared" si="29"/>
        <v>0.47680552066819393</v>
      </c>
      <c r="I149" s="17">
        <f t="shared" si="36"/>
        <v>0.48150983263532277</v>
      </c>
      <c r="J149" s="18">
        <f t="shared" si="30"/>
        <v>0.48150669563648091</v>
      </c>
      <c r="K149" s="18">
        <f t="shared" si="31"/>
        <v>3.1369988418572525E-6</v>
      </c>
      <c r="L149" s="18">
        <f t="shared" si="32"/>
        <v>0</v>
      </c>
      <c r="M149" s="18">
        <f t="shared" si="37"/>
        <v>6.6415786614553839E-3</v>
      </c>
      <c r="N149" s="18">
        <f t="shared" si="33"/>
        <v>4.1177787701023377E-3</v>
      </c>
      <c r="O149" s="18">
        <f t="shared" si="34"/>
        <v>4.1177787701023377E-3</v>
      </c>
      <c r="P149" s="3"/>
      <c r="Q149" s="42">
        <v>23.916348311515289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0.1766520986648806</v>
      </c>
      <c r="G150" s="13">
        <f t="shared" si="28"/>
        <v>0</v>
      </c>
      <c r="H150" s="13">
        <f t="shared" si="29"/>
        <v>0.1766520986648806</v>
      </c>
      <c r="I150" s="16">
        <f t="shared" si="36"/>
        <v>0.17665523566372246</v>
      </c>
      <c r="J150" s="13">
        <f t="shared" si="30"/>
        <v>0.17665506878146559</v>
      </c>
      <c r="K150" s="13">
        <f t="shared" si="31"/>
        <v>1.6688225687455649E-7</v>
      </c>
      <c r="L150" s="13">
        <f t="shared" si="32"/>
        <v>0</v>
      </c>
      <c r="M150" s="13">
        <f t="shared" si="37"/>
        <v>2.5237998913530462E-3</v>
      </c>
      <c r="N150" s="13">
        <f t="shared" si="33"/>
        <v>1.5647559326388886E-3</v>
      </c>
      <c r="O150" s="13">
        <f t="shared" si="34"/>
        <v>1.5647559326388886E-3</v>
      </c>
      <c r="Q150" s="41">
        <v>23.385676734979061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7.3554013071919639</v>
      </c>
      <c r="G151" s="13">
        <f t="shared" si="28"/>
        <v>0</v>
      </c>
      <c r="H151" s="13">
        <f t="shared" si="29"/>
        <v>7.3554013071919639</v>
      </c>
      <c r="I151" s="16">
        <f t="shared" si="36"/>
        <v>7.3554014740742204</v>
      </c>
      <c r="J151" s="13">
        <f t="shared" si="30"/>
        <v>7.3316022713613336</v>
      </c>
      <c r="K151" s="13">
        <f t="shared" si="31"/>
        <v>2.3799202712886824E-2</v>
      </c>
      <c r="L151" s="13">
        <f t="shared" si="32"/>
        <v>0</v>
      </c>
      <c r="M151" s="13">
        <f t="shared" si="37"/>
        <v>9.5904395871415768E-4</v>
      </c>
      <c r="N151" s="13">
        <f t="shared" si="33"/>
        <v>5.9460725440277774E-4</v>
      </c>
      <c r="O151" s="13">
        <f t="shared" si="34"/>
        <v>5.9460725440277774E-4</v>
      </c>
      <c r="Q151" s="41">
        <v>18.534196296205131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55.015891170850523</v>
      </c>
      <c r="G152" s="13">
        <f t="shared" si="28"/>
        <v>3.0070352932629709</v>
      </c>
      <c r="H152" s="13">
        <f t="shared" si="29"/>
        <v>52.00885587758755</v>
      </c>
      <c r="I152" s="16">
        <f t="shared" si="36"/>
        <v>52.032655080300437</v>
      </c>
      <c r="J152" s="13">
        <f t="shared" si="30"/>
        <v>40.402944462546451</v>
      </c>
      <c r="K152" s="13">
        <f t="shared" si="31"/>
        <v>11.629710617753986</v>
      </c>
      <c r="L152" s="13">
        <f t="shared" si="32"/>
        <v>0</v>
      </c>
      <c r="M152" s="13">
        <f t="shared" si="37"/>
        <v>3.6443670431137993E-4</v>
      </c>
      <c r="N152" s="13">
        <f t="shared" si="33"/>
        <v>2.2595075667305556E-4</v>
      </c>
      <c r="O152" s="13">
        <f t="shared" si="34"/>
        <v>3.0072612440196438</v>
      </c>
      <c r="Q152" s="41">
        <v>13.497401044541959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7.7705392213960547</v>
      </c>
      <c r="G153" s="13">
        <f t="shared" si="28"/>
        <v>0</v>
      </c>
      <c r="H153" s="13">
        <f t="shared" si="29"/>
        <v>7.7705392213960547</v>
      </c>
      <c r="I153" s="16">
        <f t="shared" si="36"/>
        <v>19.400249839150042</v>
      </c>
      <c r="J153" s="13">
        <f t="shared" si="30"/>
        <v>18.459593974246111</v>
      </c>
      <c r="K153" s="13">
        <f t="shared" si="31"/>
        <v>0.94065586490393116</v>
      </c>
      <c r="L153" s="13">
        <f t="shared" si="32"/>
        <v>0</v>
      </c>
      <c r="M153" s="13">
        <f t="shared" si="37"/>
        <v>1.3848594763832438E-4</v>
      </c>
      <c r="N153" s="13">
        <f t="shared" si="33"/>
        <v>8.5861287535761107E-5</v>
      </c>
      <c r="O153" s="13">
        <f t="shared" si="34"/>
        <v>8.5861287535761107E-5</v>
      </c>
      <c r="Q153" s="41">
        <v>12.530989360925339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42.173340216265657</v>
      </c>
      <c r="G154" s="13">
        <f t="shared" si="28"/>
        <v>1.1531988682169068</v>
      </c>
      <c r="H154" s="13">
        <f t="shared" si="29"/>
        <v>41.020141348048753</v>
      </c>
      <c r="I154" s="16">
        <f t="shared" si="36"/>
        <v>41.960797212952684</v>
      </c>
      <c r="J154" s="13">
        <f t="shared" si="30"/>
        <v>32.086497427911588</v>
      </c>
      <c r="K154" s="13">
        <f t="shared" si="31"/>
        <v>9.8742997850410958</v>
      </c>
      <c r="L154" s="13">
        <f t="shared" si="32"/>
        <v>0</v>
      </c>
      <c r="M154" s="13">
        <f t="shared" si="37"/>
        <v>5.2624660102563271E-5</v>
      </c>
      <c r="N154" s="13">
        <f t="shared" si="33"/>
        <v>3.2627289263589228E-5</v>
      </c>
      <c r="O154" s="13">
        <f t="shared" si="34"/>
        <v>1.1532314955061704</v>
      </c>
      <c r="Q154" s="41">
        <v>9.7598695935483875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55.964418188659373</v>
      </c>
      <c r="G155" s="13">
        <f t="shared" si="28"/>
        <v>3.1439562166817407</v>
      </c>
      <c r="H155" s="13">
        <f t="shared" si="29"/>
        <v>52.820461971977629</v>
      </c>
      <c r="I155" s="16">
        <f t="shared" si="36"/>
        <v>62.694761757018725</v>
      </c>
      <c r="J155" s="13">
        <f t="shared" si="30"/>
        <v>43.783087637500401</v>
      </c>
      <c r="K155" s="13">
        <f t="shared" si="31"/>
        <v>18.911674119518324</v>
      </c>
      <c r="L155" s="13">
        <f t="shared" si="32"/>
        <v>0</v>
      </c>
      <c r="M155" s="13">
        <f t="shared" si="37"/>
        <v>1.9997370838974043E-5</v>
      </c>
      <c r="N155" s="13">
        <f t="shared" si="33"/>
        <v>1.2398369920163907E-5</v>
      </c>
      <c r="O155" s="13">
        <f t="shared" si="34"/>
        <v>3.1439686150516608</v>
      </c>
      <c r="Q155" s="41">
        <v>12.81136701290062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26.126020093613398</v>
      </c>
      <c r="G156" s="13">
        <f t="shared" si="28"/>
        <v>0</v>
      </c>
      <c r="H156" s="13">
        <f t="shared" si="29"/>
        <v>26.126020093613398</v>
      </c>
      <c r="I156" s="16">
        <f t="shared" si="36"/>
        <v>45.037694213131722</v>
      </c>
      <c r="J156" s="13">
        <f t="shared" si="30"/>
        <v>37.19831335027316</v>
      </c>
      <c r="K156" s="13">
        <f t="shared" si="31"/>
        <v>7.8393808628585617</v>
      </c>
      <c r="L156" s="13">
        <f t="shared" si="32"/>
        <v>0</v>
      </c>
      <c r="M156" s="13">
        <f t="shared" si="37"/>
        <v>7.5990009188101359E-6</v>
      </c>
      <c r="N156" s="13">
        <f t="shared" si="33"/>
        <v>4.7113805696622845E-6</v>
      </c>
      <c r="O156" s="13">
        <f t="shared" si="34"/>
        <v>4.7113805696622845E-6</v>
      </c>
      <c r="Q156" s="41">
        <v>13.91299640537177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28.930212911423311</v>
      </c>
      <c r="G157" s="13">
        <f t="shared" si="28"/>
        <v>0</v>
      </c>
      <c r="H157" s="13">
        <f t="shared" si="29"/>
        <v>28.930212911423311</v>
      </c>
      <c r="I157" s="16">
        <f t="shared" si="36"/>
        <v>36.769593774281873</v>
      </c>
      <c r="J157" s="13">
        <f t="shared" si="30"/>
        <v>33.557373301356861</v>
      </c>
      <c r="K157" s="13">
        <f t="shared" si="31"/>
        <v>3.2122204729250114</v>
      </c>
      <c r="L157" s="13">
        <f t="shared" si="32"/>
        <v>0</v>
      </c>
      <c r="M157" s="13">
        <f t="shared" si="37"/>
        <v>2.8876203491478514E-6</v>
      </c>
      <c r="N157" s="13">
        <f t="shared" si="33"/>
        <v>1.7903246164716679E-6</v>
      </c>
      <c r="O157" s="13">
        <f t="shared" si="34"/>
        <v>1.7903246164716679E-6</v>
      </c>
      <c r="Q157" s="41">
        <v>17.042435070576559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24.480630138441121</v>
      </c>
      <c r="G158" s="13">
        <f t="shared" si="28"/>
        <v>0</v>
      </c>
      <c r="H158" s="13">
        <f t="shared" si="29"/>
        <v>24.480630138441121</v>
      </c>
      <c r="I158" s="16">
        <f t="shared" si="36"/>
        <v>27.692850611366133</v>
      </c>
      <c r="J158" s="13">
        <f t="shared" si="30"/>
        <v>26.265011056344804</v>
      </c>
      <c r="K158" s="13">
        <f t="shared" si="31"/>
        <v>1.427839555021329</v>
      </c>
      <c r="L158" s="13">
        <f t="shared" si="32"/>
        <v>0</v>
      </c>
      <c r="M158" s="13">
        <f t="shared" si="37"/>
        <v>1.0972957326761835E-6</v>
      </c>
      <c r="N158" s="13">
        <f t="shared" si="33"/>
        <v>6.8032335425923378E-7</v>
      </c>
      <c r="O158" s="13">
        <f t="shared" si="34"/>
        <v>6.8032335425923378E-7</v>
      </c>
      <c r="Q158" s="41">
        <v>17.175298934512082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74.7822685963569</v>
      </c>
      <c r="G159" s="13">
        <f t="shared" si="28"/>
        <v>5.8603337222273488</v>
      </c>
      <c r="H159" s="13">
        <f t="shared" si="29"/>
        <v>68.921934874129548</v>
      </c>
      <c r="I159" s="16">
        <f t="shared" si="36"/>
        <v>70.34977442915087</v>
      </c>
      <c r="J159" s="13">
        <f t="shared" si="30"/>
        <v>58.675110029304541</v>
      </c>
      <c r="K159" s="13">
        <f t="shared" si="31"/>
        <v>11.674664399846328</v>
      </c>
      <c r="L159" s="13">
        <f t="shared" si="32"/>
        <v>0</v>
      </c>
      <c r="M159" s="13">
        <f t="shared" si="37"/>
        <v>4.169723784169497E-7</v>
      </c>
      <c r="N159" s="13">
        <f t="shared" si="33"/>
        <v>2.5852287461850882E-7</v>
      </c>
      <c r="O159" s="13">
        <f t="shared" si="34"/>
        <v>5.860333980750223</v>
      </c>
      <c r="Q159" s="41">
        <v>20.703068683371249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0.56041020230317307</v>
      </c>
      <c r="G160" s="13">
        <f t="shared" si="28"/>
        <v>0</v>
      </c>
      <c r="H160" s="13">
        <f t="shared" si="29"/>
        <v>0.56041020230317307</v>
      </c>
      <c r="I160" s="16">
        <f t="shared" si="36"/>
        <v>12.235074602149501</v>
      </c>
      <c r="J160" s="13">
        <f t="shared" si="30"/>
        <v>12.162855614143927</v>
      </c>
      <c r="K160" s="13">
        <f t="shared" si="31"/>
        <v>7.2218988005573692E-2</v>
      </c>
      <c r="L160" s="13">
        <f t="shared" si="32"/>
        <v>0</v>
      </c>
      <c r="M160" s="13">
        <f t="shared" si="37"/>
        <v>1.5844950379844088E-7</v>
      </c>
      <c r="N160" s="13">
        <f t="shared" si="33"/>
        <v>9.8238692355033348E-8</v>
      </c>
      <c r="O160" s="13">
        <f t="shared" si="34"/>
        <v>9.8238692355033348E-8</v>
      </c>
      <c r="Q160" s="41">
        <v>21.447733404205199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1.84450182708248</v>
      </c>
      <c r="G161" s="18">
        <f t="shared" si="28"/>
        <v>0</v>
      </c>
      <c r="H161" s="18">
        <f t="shared" si="29"/>
        <v>1.84450182708248</v>
      </c>
      <c r="I161" s="17">
        <f t="shared" si="36"/>
        <v>1.9167208150880537</v>
      </c>
      <c r="J161" s="18">
        <f t="shared" si="30"/>
        <v>1.9164282153319869</v>
      </c>
      <c r="K161" s="18">
        <f t="shared" si="31"/>
        <v>2.9259975606676925E-4</v>
      </c>
      <c r="L161" s="18">
        <f t="shared" si="32"/>
        <v>0</v>
      </c>
      <c r="M161" s="18">
        <f t="shared" si="37"/>
        <v>6.0210811443407532E-8</v>
      </c>
      <c r="N161" s="18">
        <f t="shared" si="33"/>
        <v>3.7330703094912669E-8</v>
      </c>
      <c r="O161" s="18">
        <f t="shared" si="34"/>
        <v>3.7330703094912669E-8</v>
      </c>
      <c r="P161" s="3"/>
      <c r="Q161" s="42">
        <v>21.138342000000009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6.434932290302517</v>
      </c>
      <c r="G162" s="13">
        <f t="shared" si="28"/>
        <v>0</v>
      </c>
      <c r="H162" s="13">
        <f t="shared" si="29"/>
        <v>6.434932290302517</v>
      </c>
      <c r="I162" s="16">
        <f t="shared" si="36"/>
        <v>6.435224890058584</v>
      </c>
      <c r="J162" s="13">
        <f t="shared" si="30"/>
        <v>6.4241733219250641</v>
      </c>
      <c r="K162" s="13">
        <f t="shared" si="31"/>
        <v>1.1051568133519929E-2</v>
      </c>
      <c r="L162" s="13">
        <f t="shared" si="32"/>
        <v>0</v>
      </c>
      <c r="M162" s="13">
        <f t="shared" si="37"/>
        <v>2.2880108348494863E-8</v>
      </c>
      <c r="N162" s="13">
        <f t="shared" si="33"/>
        <v>1.4185667176066815E-8</v>
      </c>
      <c r="O162" s="13">
        <f t="shared" si="34"/>
        <v>1.4185667176066815E-8</v>
      </c>
      <c r="Q162" s="41">
        <v>21.135807317141921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50.183127397966899</v>
      </c>
      <c r="G163" s="13">
        <f t="shared" si="28"/>
        <v>2.3094205010385154</v>
      </c>
      <c r="H163" s="13">
        <f t="shared" si="29"/>
        <v>47.873706896928383</v>
      </c>
      <c r="I163" s="16">
        <f t="shared" si="36"/>
        <v>47.8847584650619</v>
      </c>
      <c r="J163" s="13">
        <f t="shared" si="30"/>
        <v>42.976874502181239</v>
      </c>
      <c r="K163" s="13">
        <f t="shared" si="31"/>
        <v>4.9078839628806605</v>
      </c>
      <c r="L163" s="13">
        <f t="shared" si="32"/>
        <v>0</v>
      </c>
      <c r="M163" s="13">
        <f t="shared" si="37"/>
        <v>8.6944411724280485E-9</v>
      </c>
      <c r="N163" s="13">
        <f t="shared" si="33"/>
        <v>5.3905535269053903E-9</v>
      </c>
      <c r="O163" s="13">
        <f t="shared" si="34"/>
        <v>2.3094205064290687</v>
      </c>
      <c r="Q163" s="41">
        <v>19.468858904416241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70.385252552792068</v>
      </c>
      <c r="G164" s="13">
        <f t="shared" si="28"/>
        <v>5.2256195963579595</v>
      </c>
      <c r="H164" s="13">
        <f t="shared" si="29"/>
        <v>65.159632956434109</v>
      </c>
      <c r="I164" s="16">
        <f t="shared" si="36"/>
        <v>70.06751691931477</v>
      </c>
      <c r="J164" s="13">
        <f t="shared" si="30"/>
        <v>47.323701631203669</v>
      </c>
      <c r="K164" s="13">
        <f t="shared" si="31"/>
        <v>22.743815288111101</v>
      </c>
      <c r="L164" s="13">
        <f t="shared" si="32"/>
        <v>0</v>
      </c>
      <c r="M164" s="13">
        <f t="shared" si="37"/>
        <v>3.3038876455226582E-9</v>
      </c>
      <c r="N164" s="13">
        <f t="shared" si="33"/>
        <v>2.0484103402240479E-9</v>
      </c>
      <c r="O164" s="13">
        <f t="shared" si="34"/>
        <v>5.2256195984063698</v>
      </c>
      <c r="Q164" s="41">
        <v>13.50948108454722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52.140801484322253</v>
      </c>
      <c r="G165" s="13">
        <f t="shared" si="28"/>
        <v>2.5920129192028116</v>
      </c>
      <c r="H165" s="13">
        <f t="shared" si="29"/>
        <v>49.548788565119445</v>
      </c>
      <c r="I165" s="16">
        <f t="shared" si="36"/>
        <v>72.292603853230545</v>
      </c>
      <c r="J165" s="13">
        <f t="shared" si="30"/>
        <v>45.820779765639152</v>
      </c>
      <c r="K165" s="13">
        <f t="shared" si="31"/>
        <v>26.471824087591393</v>
      </c>
      <c r="L165" s="13">
        <f t="shared" si="32"/>
        <v>0</v>
      </c>
      <c r="M165" s="13">
        <f t="shared" si="37"/>
        <v>1.2554773052986103E-9</v>
      </c>
      <c r="N165" s="13">
        <f t="shared" si="33"/>
        <v>7.783959292851384E-10</v>
      </c>
      <c r="O165" s="13">
        <f t="shared" si="34"/>
        <v>2.5920129199812076</v>
      </c>
      <c r="Q165" s="41">
        <v>12.341496640616439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82.707362862904873</v>
      </c>
      <c r="G166" s="13">
        <f t="shared" si="28"/>
        <v>7.004329839136294</v>
      </c>
      <c r="H166" s="13">
        <f t="shared" si="29"/>
        <v>75.703033023768583</v>
      </c>
      <c r="I166" s="16">
        <f t="shared" si="36"/>
        <v>102.17485711135998</v>
      </c>
      <c r="J166" s="13">
        <f t="shared" si="30"/>
        <v>49.942070749795157</v>
      </c>
      <c r="K166" s="13">
        <f t="shared" si="31"/>
        <v>52.232786361564827</v>
      </c>
      <c r="L166" s="13">
        <f t="shared" si="32"/>
        <v>14.550254625427705</v>
      </c>
      <c r="M166" s="13">
        <f t="shared" si="37"/>
        <v>14.550254625904786</v>
      </c>
      <c r="N166" s="13">
        <f t="shared" si="33"/>
        <v>9.0211578680609676</v>
      </c>
      <c r="O166" s="13">
        <f t="shared" si="34"/>
        <v>16.025487707197261</v>
      </c>
      <c r="Q166" s="41">
        <v>11.837766593548389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55.698717274985889</v>
      </c>
      <c r="G167" s="13">
        <f t="shared" si="28"/>
        <v>3.1056019961162322</v>
      </c>
      <c r="H167" s="13">
        <f t="shared" si="29"/>
        <v>52.593115278869654</v>
      </c>
      <c r="I167" s="16">
        <f t="shared" si="36"/>
        <v>90.275647015006768</v>
      </c>
      <c r="J167" s="13">
        <f t="shared" si="30"/>
        <v>53.925103526303744</v>
      </c>
      <c r="K167" s="13">
        <f t="shared" si="31"/>
        <v>36.350543488703025</v>
      </c>
      <c r="L167" s="13">
        <f t="shared" si="32"/>
        <v>0</v>
      </c>
      <c r="M167" s="13">
        <f t="shared" si="37"/>
        <v>5.5290967578438188</v>
      </c>
      <c r="N167" s="13">
        <f t="shared" si="33"/>
        <v>3.4280399898631675</v>
      </c>
      <c r="O167" s="13">
        <f t="shared" si="34"/>
        <v>6.5336419859793997</v>
      </c>
      <c r="Q167" s="41">
        <v>14.185939513686209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94.847570284234507</v>
      </c>
      <c r="G168" s="13">
        <f t="shared" si="28"/>
        <v>8.7567821988632115</v>
      </c>
      <c r="H168" s="13">
        <f t="shared" si="29"/>
        <v>86.090788085371301</v>
      </c>
      <c r="I168" s="16">
        <f t="shared" si="36"/>
        <v>122.44133157407433</v>
      </c>
      <c r="J168" s="13">
        <f t="shared" si="30"/>
        <v>56.893595767516508</v>
      </c>
      <c r="K168" s="13">
        <f t="shared" si="31"/>
        <v>65.547735806557824</v>
      </c>
      <c r="L168" s="13">
        <f t="shared" si="32"/>
        <v>27.325142335078301</v>
      </c>
      <c r="M168" s="13">
        <f t="shared" si="37"/>
        <v>29.426199103058956</v>
      </c>
      <c r="N168" s="13">
        <f t="shared" si="33"/>
        <v>18.244243443896551</v>
      </c>
      <c r="O168" s="13">
        <f t="shared" si="34"/>
        <v>27.001025642759764</v>
      </c>
      <c r="Q168" s="41">
        <v>13.527351030642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94.946732154579877</v>
      </c>
      <c r="G169" s="13">
        <f t="shared" si="28"/>
        <v>8.7710963244502551</v>
      </c>
      <c r="H169" s="13">
        <f t="shared" si="29"/>
        <v>86.175635830129622</v>
      </c>
      <c r="I169" s="16">
        <f t="shared" si="36"/>
        <v>124.39822930160913</v>
      </c>
      <c r="J169" s="13">
        <f t="shared" si="30"/>
        <v>60.941949278490512</v>
      </c>
      <c r="K169" s="13">
        <f t="shared" si="31"/>
        <v>63.456280023118623</v>
      </c>
      <c r="L169" s="13">
        <f t="shared" si="32"/>
        <v>25.318517158353931</v>
      </c>
      <c r="M169" s="13">
        <f t="shared" si="37"/>
        <v>36.500472817516339</v>
      </c>
      <c r="N169" s="13">
        <f t="shared" si="33"/>
        <v>22.630293146860129</v>
      </c>
      <c r="O169" s="13">
        <f t="shared" si="34"/>
        <v>31.401389471310384</v>
      </c>
      <c r="Q169" s="41">
        <v>14.746530074298921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7.3504931166613101</v>
      </c>
      <c r="G170" s="13">
        <f t="shared" si="28"/>
        <v>0</v>
      </c>
      <c r="H170" s="13">
        <f t="shared" si="29"/>
        <v>7.3504931166613101</v>
      </c>
      <c r="I170" s="16">
        <f t="shared" si="36"/>
        <v>45.488255981426008</v>
      </c>
      <c r="J170" s="13">
        <f t="shared" si="30"/>
        <v>39.142258867439871</v>
      </c>
      <c r="K170" s="13">
        <f t="shared" si="31"/>
        <v>6.3459971139861366</v>
      </c>
      <c r="L170" s="13">
        <f t="shared" si="32"/>
        <v>0</v>
      </c>
      <c r="M170" s="13">
        <f t="shared" si="37"/>
        <v>13.87017967065621</v>
      </c>
      <c r="N170" s="13">
        <f t="shared" si="33"/>
        <v>8.5995113958068501</v>
      </c>
      <c r="O170" s="13">
        <f t="shared" si="34"/>
        <v>8.5995113958068501</v>
      </c>
      <c r="Q170" s="41">
        <v>16.099425270007359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82.653999229085414</v>
      </c>
      <c r="G171" s="13">
        <f t="shared" si="28"/>
        <v>6.996626739612128</v>
      </c>
      <c r="H171" s="13">
        <f t="shared" si="29"/>
        <v>75.657372489473289</v>
      </c>
      <c r="I171" s="16">
        <f t="shared" si="36"/>
        <v>82.003369603459419</v>
      </c>
      <c r="J171" s="13">
        <f t="shared" si="30"/>
        <v>60.083512792654993</v>
      </c>
      <c r="K171" s="13">
        <f t="shared" si="31"/>
        <v>21.919856810804426</v>
      </c>
      <c r="L171" s="13">
        <f t="shared" si="32"/>
        <v>0</v>
      </c>
      <c r="M171" s="13">
        <f t="shared" si="37"/>
        <v>5.2706682748493598</v>
      </c>
      <c r="N171" s="13">
        <f t="shared" si="33"/>
        <v>3.267814330406603</v>
      </c>
      <c r="O171" s="13">
        <f t="shared" si="34"/>
        <v>10.26444107001873</v>
      </c>
      <c r="Q171" s="41">
        <v>18.072906232476459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3.4729729730000001</v>
      </c>
      <c r="G172" s="13">
        <f t="shared" si="28"/>
        <v>0</v>
      </c>
      <c r="H172" s="13">
        <f t="shared" si="29"/>
        <v>3.4729729730000001</v>
      </c>
      <c r="I172" s="16">
        <f t="shared" si="36"/>
        <v>25.392829783804427</v>
      </c>
      <c r="J172" s="13">
        <f t="shared" si="30"/>
        <v>24.932111713602559</v>
      </c>
      <c r="K172" s="13">
        <f t="shared" si="31"/>
        <v>0.46071807020186739</v>
      </c>
      <c r="L172" s="13">
        <f t="shared" si="32"/>
        <v>0</v>
      </c>
      <c r="M172" s="13">
        <f t="shared" si="37"/>
        <v>2.0028539444427569</v>
      </c>
      <c r="N172" s="13">
        <f t="shared" si="33"/>
        <v>1.2417694455545092</v>
      </c>
      <c r="O172" s="13">
        <f t="shared" si="34"/>
        <v>1.2417694455545092</v>
      </c>
      <c r="Q172" s="41">
        <v>23.71025126756707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28.214315736400518</v>
      </c>
      <c r="G173" s="18">
        <f t="shared" si="28"/>
        <v>0</v>
      </c>
      <c r="H173" s="18">
        <f t="shared" si="29"/>
        <v>28.214315736400518</v>
      </c>
      <c r="I173" s="17">
        <f t="shared" si="36"/>
        <v>28.675033806602386</v>
      </c>
      <c r="J173" s="18">
        <f t="shared" si="30"/>
        <v>27.949085536691786</v>
      </c>
      <c r="K173" s="18">
        <f t="shared" si="31"/>
        <v>0.72594826991059946</v>
      </c>
      <c r="L173" s="18">
        <f t="shared" si="32"/>
        <v>0</v>
      </c>
      <c r="M173" s="18">
        <f t="shared" si="37"/>
        <v>0.7610844988882477</v>
      </c>
      <c r="N173" s="18">
        <f t="shared" si="33"/>
        <v>0.47187238931071357</v>
      </c>
      <c r="O173" s="18">
        <f t="shared" si="34"/>
        <v>0.47187238931071357</v>
      </c>
      <c r="P173" s="3"/>
      <c r="Q173" s="42">
        <v>22.99089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10.25337026310279</v>
      </c>
      <c r="G174" s="13">
        <f t="shared" si="28"/>
        <v>0</v>
      </c>
      <c r="H174" s="13">
        <f t="shared" si="29"/>
        <v>10.25337026310279</v>
      </c>
      <c r="I174" s="16">
        <f t="shared" si="36"/>
        <v>10.979318533013389</v>
      </c>
      <c r="J174" s="13">
        <f t="shared" si="30"/>
        <v>10.924406011959798</v>
      </c>
      <c r="K174" s="13">
        <f t="shared" si="31"/>
        <v>5.4912521053591234E-2</v>
      </c>
      <c r="L174" s="13">
        <f t="shared" si="32"/>
        <v>0</v>
      </c>
      <c r="M174" s="13">
        <f t="shared" si="37"/>
        <v>0.28921210957753413</v>
      </c>
      <c r="N174" s="13">
        <f t="shared" si="33"/>
        <v>0.17931150793807116</v>
      </c>
      <c r="O174" s="13">
        <f t="shared" si="34"/>
        <v>0.17931150793807116</v>
      </c>
      <c r="Q174" s="41">
        <v>21.097399406707439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11.085693648649039</v>
      </c>
      <c r="G175" s="13">
        <f t="shared" si="28"/>
        <v>0</v>
      </c>
      <c r="H175" s="13">
        <f t="shared" si="29"/>
        <v>11.085693648649039</v>
      </c>
      <c r="I175" s="16">
        <f t="shared" si="36"/>
        <v>11.140606169702631</v>
      </c>
      <c r="J175" s="13">
        <f t="shared" si="30"/>
        <v>11.013577393113829</v>
      </c>
      <c r="K175" s="13">
        <f t="shared" si="31"/>
        <v>0.12702877658880141</v>
      </c>
      <c r="L175" s="13">
        <f t="shared" si="32"/>
        <v>0</v>
      </c>
      <c r="M175" s="13">
        <f t="shared" si="37"/>
        <v>0.10990060163946297</v>
      </c>
      <c r="N175" s="13">
        <f t="shared" si="33"/>
        <v>6.8138373016467038E-2</v>
      </c>
      <c r="O175" s="13">
        <f t="shared" si="34"/>
        <v>6.8138373016467038E-2</v>
      </c>
      <c r="Q175" s="41">
        <v>15.39602510709417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101.3036576168862</v>
      </c>
      <c r="G176" s="13">
        <f t="shared" si="28"/>
        <v>9.6887255411845707</v>
      </c>
      <c r="H176" s="13">
        <f t="shared" si="29"/>
        <v>91.614932075701631</v>
      </c>
      <c r="I176" s="16">
        <f t="shared" si="36"/>
        <v>91.741960852290433</v>
      </c>
      <c r="J176" s="13">
        <f t="shared" si="30"/>
        <v>54.496955367550612</v>
      </c>
      <c r="K176" s="13">
        <f t="shared" si="31"/>
        <v>37.245005484739821</v>
      </c>
      <c r="L176" s="13">
        <f t="shared" si="32"/>
        <v>0.17038645474621422</v>
      </c>
      <c r="M176" s="13">
        <f t="shared" si="37"/>
        <v>0.21214868336921017</v>
      </c>
      <c r="N176" s="13">
        <f t="shared" si="33"/>
        <v>0.13153218368891031</v>
      </c>
      <c r="O176" s="13">
        <f t="shared" si="34"/>
        <v>9.8202577248734819</v>
      </c>
      <c r="Q176" s="41">
        <v>14.29410061993447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101.30822974356791</v>
      </c>
      <c r="G177" s="13">
        <f t="shared" si="28"/>
        <v>9.6893855327246055</v>
      </c>
      <c r="H177" s="13">
        <f t="shared" si="29"/>
        <v>91.618844210843307</v>
      </c>
      <c r="I177" s="16">
        <f t="shared" si="36"/>
        <v>128.69346324083691</v>
      </c>
      <c r="J177" s="13">
        <f t="shared" si="30"/>
        <v>54.437879859523385</v>
      </c>
      <c r="K177" s="13">
        <f t="shared" si="31"/>
        <v>74.255583381313528</v>
      </c>
      <c r="L177" s="13">
        <f t="shared" si="32"/>
        <v>35.679794781925487</v>
      </c>
      <c r="M177" s="13">
        <f t="shared" si="37"/>
        <v>35.760411281605784</v>
      </c>
      <c r="N177" s="13">
        <f t="shared" si="33"/>
        <v>22.171454994595585</v>
      </c>
      <c r="O177" s="13">
        <f t="shared" si="34"/>
        <v>31.860840527320192</v>
      </c>
      <c r="Q177" s="41">
        <v>12.54742801928432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71.826251018822788</v>
      </c>
      <c r="G178" s="13">
        <f t="shared" si="28"/>
        <v>5.4336293176516532</v>
      </c>
      <c r="H178" s="13">
        <f t="shared" si="29"/>
        <v>66.392621701171137</v>
      </c>
      <c r="I178" s="16">
        <f t="shared" si="36"/>
        <v>104.96841030055916</v>
      </c>
      <c r="J178" s="13">
        <f t="shared" si="30"/>
        <v>42.625331590369115</v>
      </c>
      <c r="K178" s="13">
        <f t="shared" si="31"/>
        <v>62.343078710190042</v>
      </c>
      <c r="L178" s="13">
        <f t="shared" si="32"/>
        <v>24.250467908174766</v>
      </c>
      <c r="M178" s="13">
        <f t="shared" si="37"/>
        <v>37.839424195184968</v>
      </c>
      <c r="N178" s="13">
        <f t="shared" si="33"/>
        <v>23.460443001014681</v>
      </c>
      <c r="O178" s="13">
        <f t="shared" si="34"/>
        <v>28.894072318666336</v>
      </c>
      <c r="Q178" s="41">
        <v>8.7748475935483885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7.2787727368157027</v>
      </c>
      <c r="G179" s="13">
        <f t="shared" si="28"/>
        <v>0</v>
      </c>
      <c r="H179" s="13">
        <f t="shared" si="29"/>
        <v>7.2787727368157027</v>
      </c>
      <c r="I179" s="16">
        <f t="shared" si="36"/>
        <v>45.371383538830969</v>
      </c>
      <c r="J179" s="13">
        <f t="shared" si="30"/>
        <v>36.700094997836253</v>
      </c>
      <c r="K179" s="13">
        <f t="shared" si="31"/>
        <v>8.6712885409947162</v>
      </c>
      <c r="L179" s="13">
        <f t="shared" si="32"/>
        <v>0</v>
      </c>
      <c r="M179" s="13">
        <f t="shared" si="37"/>
        <v>14.378981194170287</v>
      </c>
      <c r="N179" s="13">
        <f t="shared" si="33"/>
        <v>8.9149683403855775</v>
      </c>
      <c r="O179" s="13">
        <f t="shared" si="34"/>
        <v>8.9149683403855775</v>
      </c>
      <c r="Q179" s="41">
        <v>13.10614079527307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35.052989690928307</v>
      </c>
      <c r="G180" s="13">
        <f t="shared" si="28"/>
        <v>0.12536839982746317</v>
      </c>
      <c r="H180" s="13">
        <f t="shared" si="29"/>
        <v>34.927621291100841</v>
      </c>
      <c r="I180" s="16">
        <f t="shared" si="36"/>
        <v>43.598909832095558</v>
      </c>
      <c r="J180" s="13">
        <f t="shared" si="30"/>
        <v>36.76620014831731</v>
      </c>
      <c r="K180" s="13">
        <f t="shared" si="31"/>
        <v>6.8327096837782477</v>
      </c>
      <c r="L180" s="13">
        <f t="shared" si="32"/>
        <v>0</v>
      </c>
      <c r="M180" s="13">
        <f t="shared" si="37"/>
        <v>5.464012853784709</v>
      </c>
      <c r="N180" s="13">
        <f t="shared" si="33"/>
        <v>3.3876879693465196</v>
      </c>
      <c r="O180" s="13">
        <f t="shared" si="34"/>
        <v>3.5130563691739827</v>
      </c>
      <c r="Q180" s="41">
        <v>14.43428449308958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20.975993241155329</v>
      </c>
      <c r="G181" s="13">
        <f t="shared" si="28"/>
        <v>0</v>
      </c>
      <c r="H181" s="13">
        <f t="shared" si="29"/>
        <v>20.975993241155329</v>
      </c>
      <c r="I181" s="16">
        <f t="shared" si="36"/>
        <v>27.808702924933577</v>
      </c>
      <c r="J181" s="13">
        <f t="shared" si="30"/>
        <v>26.161480094772877</v>
      </c>
      <c r="K181" s="13">
        <f t="shared" si="31"/>
        <v>1.6472228301607004</v>
      </c>
      <c r="L181" s="13">
        <f t="shared" si="32"/>
        <v>0</v>
      </c>
      <c r="M181" s="13">
        <f t="shared" si="37"/>
        <v>2.0763248844381894</v>
      </c>
      <c r="N181" s="13">
        <f t="shared" si="33"/>
        <v>1.2873214283516774</v>
      </c>
      <c r="O181" s="13">
        <f t="shared" si="34"/>
        <v>1.2873214283516774</v>
      </c>
      <c r="Q181" s="41">
        <v>16.16044258698329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5.1432432429999997</v>
      </c>
      <c r="G182" s="13">
        <f t="shared" si="28"/>
        <v>0</v>
      </c>
      <c r="H182" s="13">
        <f t="shared" si="29"/>
        <v>5.1432432429999997</v>
      </c>
      <c r="I182" s="16">
        <f t="shared" si="36"/>
        <v>6.7904660731607001</v>
      </c>
      <c r="J182" s="13">
        <f t="shared" si="30"/>
        <v>6.7768861742776378</v>
      </c>
      <c r="K182" s="13">
        <f t="shared" si="31"/>
        <v>1.3579898883062214E-2</v>
      </c>
      <c r="L182" s="13">
        <f t="shared" si="32"/>
        <v>0</v>
      </c>
      <c r="M182" s="13">
        <f t="shared" si="37"/>
        <v>0.78900345608651201</v>
      </c>
      <c r="N182" s="13">
        <f t="shared" si="33"/>
        <v>0.48918214277363742</v>
      </c>
      <c r="O182" s="13">
        <f t="shared" si="34"/>
        <v>0.48918214277363742</v>
      </c>
      <c r="Q182" s="41">
        <v>20.816139746110132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53.871723943744918</v>
      </c>
      <c r="G183" s="13">
        <f t="shared" si="28"/>
        <v>2.8418734893929165</v>
      </c>
      <c r="H183" s="13">
        <f t="shared" si="29"/>
        <v>51.029850454352001</v>
      </c>
      <c r="I183" s="16">
        <f t="shared" si="36"/>
        <v>51.043430353235067</v>
      </c>
      <c r="J183" s="13">
        <f t="shared" si="30"/>
        <v>45.354063026191021</v>
      </c>
      <c r="K183" s="13">
        <f t="shared" si="31"/>
        <v>5.6893673270440459</v>
      </c>
      <c r="L183" s="13">
        <f t="shared" si="32"/>
        <v>0</v>
      </c>
      <c r="M183" s="13">
        <f t="shared" si="37"/>
        <v>0.29982131331287459</v>
      </c>
      <c r="N183" s="13">
        <f t="shared" si="33"/>
        <v>0.18588921425398225</v>
      </c>
      <c r="O183" s="13">
        <f t="shared" si="34"/>
        <v>3.0277627036468986</v>
      </c>
      <c r="Q183" s="41">
        <v>19.670294501002331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1.1499510897019509</v>
      </c>
      <c r="G184" s="13">
        <f t="shared" si="28"/>
        <v>0</v>
      </c>
      <c r="H184" s="13">
        <f t="shared" si="29"/>
        <v>1.1499510897019509</v>
      </c>
      <c r="I184" s="16">
        <f t="shared" si="36"/>
        <v>6.8393184167459964</v>
      </c>
      <c r="J184" s="13">
        <f t="shared" si="30"/>
        <v>6.8296295699768867</v>
      </c>
      <c r="K184" s="13">
        <f t="shared" si="31"/>
        <v>9.688846769109638E-3</v>
      </c>
      <c r="L184" s="13">
        <f t="shared" si="32"/>
        <v>0</v>
      </c>
      <c r="M184" s="13">
        <f t="shared" si="37"/>
        <v>0.11393209905889234</v>
      </c>
      <c r="N184" s="13">
        <f t="shared" si="33"/>
        <v>7.0637901416513257E-2</v>
      </c>
      <c r="O184" s="13">
        <f t="shared" si="34"/>
        <v>7.0637901416513257E-2</v>
      </c>
      <c r="Q184" s="41">
        <v>23.367218000000001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0.85266088488598824</v>
      </c>
      <c r="G185" s="18">
        <f t="shared" si="28"/>
        <v>0</v>
      </c>
      <c r="H185" s="18">
        <f t="shared" si="29"/>
        <v>0.85266088488598824</v>
      </c>
      <c r="I185" s="17">
        <f t="shared" si="36"/>
        <v>0.86234973165509787</v>
      </c>
      <c r="J185" s="18">
        <f t="shared" si="30"/>
        <v>0.86232879395456807</v>
      </c>
      <c r="K185" s="18">
        <f t="shared" si="31"/>
        <v>2.0937700529799486E-5</v>
      </c>
      <c r="L185" s="18">
        <f t="shared" si="32"/>
        <v>0</v>
      </c>
      <c r="M185" s="18">
        <f t="shared" si="37"/>
        <v>4.3294197642379087E-2</v>
      </c>
      <c r="N185" s="18">
        <f t="shared" si="33"/>
        <v>2.6842402538275034E-2</v>
      </c>
      <c r="O185" s="18">
        <f t="shared" si="34"/>
        <v>2.6842402538275034E-2</v>
      </c>
      <c r="P185" s="3"/>
      <c r="Q185" s="42">
        <v>22.847566601654151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8.8942031232149457E-2</v>
      </c>
      <c r="G186" s="13">
        <f t="shared" si="28"/>
        <v>0</v>
      </c>
      <c r="H186" s="13">
        <f t="shared" si="29"/>
        <v>8.8942031232149457E-2</v>
      </c>
      <c r="I186" s="16">
        <f t="shared" si="36"/>
        <v>8.8962968932679257E-2</v>
      </c>
      <c r="J186" s="13">
        <f t="shared" si="30"/>
        <v>8.8962943210651554E-2</v>
      </c>
      <c r="K186" s="13">
        <f t="shared" si="31"/>
        <v>2.5722027702235195E-8</v>
      </c>
      <c r="L186" s="13">
        <f t="shared" si="32"/>
        <v>0</v>
      </c>
      <c r="M186" s="13">
        <f t="shared" si="37"/>
        <v>1.6451795104104053E-2</v>
      </c>
      <c r="N186" s="13">
        <f t="shared" si="33"/>
        <v>1.0200112964544513E-2</v>
      </c>
      <c r="O186" s="13">
        <f t="shared" si="34"/>
        <v>1.0200112964544513E-2</v>
      </c>
      <c r="Q186" s="41">
        <v>22.05087521272673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6.014636519521126</v>
      </c>
      <c r="G187" s="13">
        <f t="shared" si="28"/>
        <v>0</v>
      </c>
      <c r="H187" s="13">
        <f t="shared" si="29"/>
        <v>6.014636519521126</v>
      </c>
      <c r="I187" s="16">
        <f t="shared" si="36"/>
        <v>6.0146365452431541</v>
      </c>
      <c r="J187" s="13">
        <f t="shared" si="30"/>
        <v>6.0009044563730853</v>
      </c>
      <c r="K187" s="13">
        <f t="shared" si="31"/>
        <v>1.3732088870068715E-2</v>
      </c>
      <c r="L187" s="13">
        <f t="shared" si="32"/>
        <v>0</v>
      </c>
      <c r="M187" s="13">
        <f t="shared" si="37"/>
        <v>6.2516821395595407E-3</v>
      </c>
      <c r="N187" s="13">
        <f t="shared" si="33"/>
        <v>3.8760429265269152E-3</v>
      </c>
      <c r="O187" s="13">
        <f t="shared" si="34"/>
        <v>3.8760429265269152E-3</v>
      </c>
      <c r="Q187" s="41">
        <v>18.163956488428511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6.0511633306660553</v>
      </c>
      <c r="G188" s="13">
        <f t="shared" si="28"/>
        <v>0</v>
      </c>
      <c r="H188" s="13">
        <f t="shared" si="29"/>
        <v>6.0511633306660553</v>
      </c>
      <c r="I188" s="16">
        <f t="shared" si="36"/>
        <v>6.064895419536124</v>
      </c>
      <c r="J188" s="13">
        <f t="shared" si="30"/>
        <v>6.0419553589580577</v>
      </c>
      <c r="K188" s="13">
        <f t="shared" si="31"/>
        <v>2.2940060578066301E-2</v>
      </c>
      <c r="L188" s="13">
        <f t="shared" si="32"/>
        <v>0</v>
      </c>
      <c r="M188" s="13">
        <f t="shared" si="37"/>
        <v>2.3756392130326255E-3</v>
      </c>
      <c r="N188" s="13">
        <f t="shared" si="33"/>
        <v>1.4728963120802278E-3</v>
      </c>
      <c r="O188" s="13">
        <f t="shared" si="34"/>
        <v>1.4728963120802278E-3</v>
      </c>
      <c r="Q188" s="41">
        <v>14.66963334208409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26.554461606860301</v>
      </c>
      <c r="G189" s="13">
        <f t="shared" si="28"/>
        <v>0</v>
      </c>
      <c r="H189" s="13">
        <f t="shared" si="29"/>
        <v>26.554461606860301</v>
      </c>
      <c r="I189" s="16">
        <f t="shared" si="36"/>
        <v>26.577401667438366</v>
      </c>
      <c r="J189" s="13">
        <f t="shared" si="30"/>
        <v>23.594105131523939</v>
      </c>
      <c r="K189" s="13">
        <f t="shared" si="31"/>
        <v>2.9832965359144268</v>
      </c>
      <c r="L189" s="13">
        <f t="shared" si="32"/>
        <v>0</v>
      </c>
      <c r="M189" s="13">
        <f t="shared" si="37"/>
        <v>9.0274290095239775E-4</v>
      </c>
      <c r="N189" s="13">
        <f t="shared" si="33"/>
        <v>5.5970059859048664E-4</v>
      </c>
      <c r="O189" s="13">
        <f t="shared" si="34"/>
        <v>5.5970059859048664E-4</v>
      </c>
      <c r="Q189" s="41">
        <v>10.194478093548391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102.4973242991627</v>
      </c>
      <c r="G190" s="13">
        <f t="shared" si="28"/>
        <v>9.8610326461198294</v>
      </c>
      <c r="H190" s="13">
        <f t="shared" si="29"/>
        <v>92.636291653042875</v>
      </c>
      <c r="I190" s="16">
        <f t="shared" si="36"/>
        <v>95.619588188957295</v>
      </c>
      <c r="J190" s="13">
        <f t="shared" si="30"/>
        <v>47.564355082988428</v>
      </c>
      <c r="K190" s="13">
        <f t="shared" si="31"/>
        <v>48.055233105968867</v>
      </c>
      <c r="L190" s="13">
        <f t="shared" si="32"/>
        <v>10.542145247183518</v>
      </c>
      <c r="M190" s="13">
        <f t="shared" si="37"/>
        <v>10.542488289485881</v>
      </c>
      <c r="N190" s="13">
        <f t="shared" si="33"/>
        <v>6.5363427394812463</v>
      </c>
      <c r="O190" s="13">
        <f t="shared" si="34"/>
        <v>16.397375385601077</v>
      </c>
      <c r="Q190" s="41">
        <v>11.19932866506497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100.4432782858193</v>
      </c>
      <c r="G191" s="13">
        <f t="shared" si="28"/>
        <v>9.5645288337758174</v>
      </c>
      <c r="H191" s="13">
        <f t="shared" si="29"/>
        <v>90.878749452043479</v>
      </c>
      <c r="I191" s="16">
        <f t="shared" si="36"/>
        <v>128.39183731082883</v>
      </c>
      <c r="J191" s="13">
        <f t="shared" si="30"/>
        <v>51.593153375840743</v>
      </c>
      <c r="K191" s="13">
        <f t="shared" si="31"/>
        <v>76.798683934988091</v>
      </c>
      <c r="L191" s="13">
        <f t="shared" si="32"/>
        <v>38.11974576647539</v>
      </c>
      <c r="M191" s="13">
        <f t="shared" si="37"/>
        <v>42.125891316480022</v>
      </c>
      <c r="N191" s="13">
        <f t="shared" si="33"/>
        <v>26.118052616217614</v>
      </c>
      <c r="O191" s="13">
        <f t="shared" si="34"/>
        <v>35.682581449993435</v>
      </c>
      <c r="Q191" s="41">
        <v>11.6025939980776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50.501517192321657</v>
      </c>
      <c r="G192" s="13">
        <f t="shared" si="28"/>
        <v>2.3553804197668935</v>
      </c>
      <c r="H192" s="13">
        <f t="shared" si="29"/>
        <v>48.146136772554762</v>
      </c>
      <c r="I192" s="16">
        <f t="shared" si="36"/>
        <v>86.825074941067456</v>
      </c>
      <c r="J192" s="13">
        <f t="shared" si="30"/>
        <v>57.390721820531212</v>
      </c>
      <c r="K192" s="13">
        <f t="shared" si="31"/>
        <v>29.434353120536244</v>
      </c>
      <c r="L192" s="13">
        <f t="shared" si="32"/>
        <v>0</v>
      </c>
      <c r="M192" s="13">
        <f t="shared" si="37"/>
        <v>16.007838700262408</v>
      </c>
      <c r="N192" s="13">
        <f t="shared" si="33"/>
        <v>9.9248599941626932</v>
      </c>
      <c r="O192" s="13">
        <f t="shared" si="34"/>
        <v>12.280240413929587</v>
      </c>
      <c r="Q192" s="41">
        <v>16.034432538044879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53.882331170007092</v>
      </c>
      <c r="G193" s="13">
        <f t="shared" si="28"/>
        <v>2.8434046542279297</v>
      </c>
      <c r="H193" s="13">
        <f t="shared" si="29"/>
        <v>51.03892651577916</v>
      </c>
      <c r="I193" s="16">
        <f t="shared" si="36"/>
        <v>80.473279636315397</v>
      </c>
      <c r="J193" s="13">
        <f t="shared" si="30"/>
        <v>50.41205080462705</v>
      </c>
      <c r="K193" s="13">
        <f t="shared" si="31"/>
        <v>30.061228831688346</v>
      </c>
      <c r="L193" s="13">
        <f t="shared" si="32"/>
        <v>0</v>
      </c>
      <c r="M193" s="13">
        <f t="shared" si="37"/>
        <v>6.0829787060997145</v>
      </c>
      <c r="N193" s="13">
        <f t="shared" si="33"/>
        <v>3.7714467977818229</v>
      </c>
      <c r="O193" s="13">
        <f t="shared" si="34"/>
        <v>6.6148514520097521</v>
      </c>
      <c r="Q193" s="41">
        <v>13.622884641244751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6.4149772520243884</v>
      </c>
      <c r="G194" s="13">
        <f t="shared" si="28"/>
        <v>0</v>
      </c>
      <c r="H194" s="13">
        <f t="shared" si="29"/>
        <v>6.4149772520243884</v>
      </c>
      <c r="I194" s="16">
        <f t="shared" si="36"/>
        <v>36.476206083712732</v>
      </c>
      <c r="J194" s="13">
        <f t="shared" si="30"/>
        <v>34.321504596931952</v>
      </c>
      <c r="K194" s="13">
        <f t="shared" si="31"/>
        <v>2.1547014867807803</v>
      </c>
      <c r="L194" s="13">
        <f t="shared" si="32"/>
        <v>0</v>
      </c>
      <c r="M194" s="13">
        <f t="shared" si="37"/>
        <v>2.3115319083178916</v>
      </c>
      <c r="N194" s="13">
        <f t="shared" si="33"/>
        <v>1.4331497831570927</v>
      </c>
      <c r="O194" s="13">
        <f t="shared" si="34"/>
        <v>1.4331497831570927</v>
      </c>
      <c r="Q194" s="41">
        <v>20.024019633581311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2.5511244551550898</v>
      </c>
      <c r="G195" s="13">
        <f t="shared" si="28"/>
        <v>0</v>
      </c>
      <c r="H195" s="13">
        <f t="shared" si="29"/>
        <v>2.5511244551550898</v>
      </c>
      <c r="I195" s="16">
        <f t="shared" si="36"/>
        <v>4.7058259419358706</v>
      </c>
      <c r="J195" s="13">
        <f t="shared" si="30"/>
        <v>4.700861839267529</v>
      </c>
      <c r="K195" s="13">
        <f t="shared" si="31"/>
        <v>4.9641026683415745E-3</v>
      </c>
      <c r="L195" s="13">
        <f t="shared" si="32"/>
        <v>0</v>
      </c>
      <c r="M195" s="13">
        <f t="shared" si="37"/>
        <v>0.87838212516079883</v>
      </c>
      <c r="N195" s="13">
        <f t="shared" si="33"/>
        <v>0.54459691759969531</v>
      </c>
      <c r="O195" s="13">
        <f t="shared" si="34"/>
        <v>0.54459691759969531</v>
      </c>
      <c r="Q195" s="41">
        <v>20.163862495612381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1.1639504251381001</v>
      </c>
      <c r="G196" s="13">
        <f t="shared" si="28"/>
        <v>0</v>
      </c>
      <c r="H196" s="13">
        <f t="shared" si="29"/>
        <v>1.1639504251381001</v>
      </c>
      <c r="I196" s="16">
        <f t="shared" si="36"/>
        <v>1.1689145278064417</v>
      </c>
      <c r="J196" s="13">
        <f t="shared" si="30"/>
        <v>1.1688516158091957</v>
      </c>
      <c r="K196" s="13">
        <f t="shared" si="31"/>
        <v>6.2911997245951312E-5</v>
      </c>
      <c r="L196" s="13">
        <f t="shared" si="32"/>
        <v>0</v>
      </c>
      <c r="M196" s="13">
        <f t="shared" si="37"/>
        <v>0.33378520756110353</v>
      </c>
      <c r="N196" s="13">
        <f t="shared" si="33"/>
        <v>0.20694682868788419</v>
      </c>
      <c r="O196" s="13">
        <f t="shared" si="34"/>
        <v>0.20694682868788419</v>
      </c>
      <c r="Q196" s="41">
        <v>21.517264812876491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10.850289766751541</v>
      </c>
      <c r="G197" s="18">
        <f t="shared" si="28"/>
        <v>0</v>
      </c>
      <c r="H197" s="18">
        <f t="shared" si="29"/>
        <v>10.850289766751541</v>
      </c>
      <c r="I197" s="17">
        <f t="shared" si="36"/>
        <v>10.850352678748786</v>
      </c>
      <c r="J197" s="18">
        <f t="shared" si="30"/>
        <v>10.79512551866908</v>
      </c>
      <c r="K197" s="18">
        <f t="shared" si="31"/>
        <v>5.5227160079706294E-2</v>
      </c>
      <c r="L197" s="18">
        <f t="shared" si="32"/>
        <v>0</v>
      </c>
      <c r="M197" s="18">
        <f t="shared" si="37"/>
        <v>0.12683837887321933</v>
      </c>
      <c r="N197" s="18">
        <f t="shared" si="33"/>
        <v>7.8639794901395985E-2</v>
      </c>
      <c r="O197" s="18">
        <f t="shared" si="34"/>
        <v>7.8639794901395985E-2</v>
      </c>
      <c r="P197" s="3"/>
      <c r="Q197" s="42">
        <v>20.805654000000011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0.35862808433312732</v>
      </c>
      <c r="G198" s="13">
        <f t="shared" ref="G198:G261" si="39">IF((F198-$J$2)&gt;0,$I$2*(F198-$J$2),0)</f>
        <v>0</v>
      </c>
      <c r="H198" s="13">
        <f t="shared" ref="H198:H261" si="40">F198-G198</f>
        <v>0.35862808433312732</v>
      </c>
      <c r="I198" s="16">
        <f t="shared" si="36"/>
        <v>0.41385524441283361</v>
      </c>
      <c r="J198" s="13">
        <f t="shared" ref="J198:J261" si="41">I198/SQRT(1+(I198/($K$2*(300+(25*Q198)+0.05*(Q198)^3)))^2)</f>
        <v>0.41385248200968144</v>
      </c>
      <c r="K198" s="13">
        <f t="shared" ref="K198:K261" si="42">I198-J198</f>
        <v>2.7624031521678027E-6</v>
      </c>
      <c r="L198" s="13">
        <f t="shared" ref="L198:L261" si="43">IF(K198&gt;$N$2,(K198-$N$2)/$L$2,0)</f>
        <v>0</v>
      </c>
      <c r="M198" s="13">
        <f t="shared" si="37"/>
        <v>4.8198583971823347E-2</v>
      </c>
      <c r="N198" s="13">
        <f t="shared" ref="N198:N261" si="44">$M$2*M198</f>
        <v>2.9883122062530475E-2</v>
      </c>
      <c r="O198" s="13">
        <f t="shared" ref="O198:O261" si="45">N198+G198</f>
        <v>2.9883122062530475E-2</v>
      </c>
      <c r="Q198" s="41">
        <v>21.59339587712687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32.979386247328939</v>
      </c>
      <c r="G199" s="13">
        <f t="shared" si="39"/>
        <v>0</v>
      </c>
      <c r="H199" s="13">
        <f t="shared" si="40"/>
        <v>32.979386247328939</v>
      </c>
      <c r="I199" s="16">
        <f t="shared" ref="I199:I262" si="47">H199+K198-L198</f>
        <v>32.979389009732088</v>
      </c>
      <c r="J199" s="13">
        <f t="shared" si="41"/>
        <v>31.011672657926052</v>
      </c>
      <c r="K199" s="13">
        <f t="shared" si="42"/>
        <v>1.9677163518060361</v>
      </c>
      <c r="L199" s="13">
        <f t="shared" si="43"/>
        <v>0</v>
      </c>
      <c r="M199" s="13">
        <f t="shared" ref="M199:M262" si="48">L199+M198-N198</f>
        <v>1.8315461909292872E-2</v>
      </c>
      <c r="N199" s="13">
        <f t="shared" si="44"/>
        <v>1.1355586383761581E-2</v>
      </c>
      <c r="O199" s="13">
        <f t="shared" si="45"/>
        <v>1.1355586383761581E-2</v>
      </c>
      <c r="Q199" s="41">
        <v>18.523436954054489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32.773329488129541</v>
      </c>
      <c r="G200" s="13">
        <f t="shared" si="39"/>
        <v>0</v>
      </c>
      <c r="H200" s="13">
        <f t="shared" si="40"/>
        <v>32.773329488129541</v>
      </c>
      <c r="I200" s="16">
        <f t="shared" si="47"/>
        <v>34.74104583993558</v>
      </c>
      <c r="J200" s="13">
        <f t="shared" si="41"/>
        <v>30.876856537447715</v>
      </c>
      <c r="K200" s="13">
        <f t="shared" si="42"/>
        <v>3.8641893024878655</v>
      </c>
      <c r="L200" s="13">
        <f t="shared" si="43"/>
        <v>0</v>
      </c>
      <c r="M200" s="13">
        <f t="shared" si="48"/>
        <v>6.9598755255312911E-3</v>
      </c>
      <c r="N200" s="13">
        <f t="shared" si="44"/>
        <v>4.3151228258294008E-3</v>
      </c>
      <c r="O200" s="13">
        <f t="shared" si="45"/>
        <v>4.3151228258294008E-3</v>
      </c>
      <c r="Q200" s="41">
        <v>14.212992520898361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94.133936404871548</v>
      </c>
      <c r="G201" s="13">
        <f t="shared" si="39"/>
        <v>8.6537683596042996</v>
      </c>
      <c r="H201" s="13">
        <f t="shared" si="40"/>
        <v>85.480168045267249</v>
      </c>
      <c r="I201" s="16">
        <f t="shared" si="47"/>
        <v>89.344357347755107</v>
      </c>
      <c r="J201" s="13">
        <f t="shared" si="41"/>
        <v>46.940848206905535</v>
      </c>
      <c r="K201" s="13">
        <f t="shared" si="42"/>
        <v>42.403509140849572</v>
      </c>
      <c r="L201" s="13">
        <f t="shared" si="43"/>
        <v>5.1196583411224053</v>
      </c>
      <c r="M201" s="13">
        <f t="shared" si="48"/>
        <v>5.122303093822107</v>
      </c>
      <c r="N201" s="13">
        <f t="shared" si="44"/>
        <v>3.1758279181697064</v>
      </c>
      <c r="O201" s="13">
        <f t="shared" si="45"/>
        <v>11.829596277774005</v>
      </c>
      <c r="Q201" s="41">
        <v>11.29093159354839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66.260277862461194</v>
      </c>
      <c r="G202" s="13">
        <f t="shared" si="39"/>
        <v>4.6301749405126627</v>
      </c>
      <c r="H202" s="13">
        <f t="shared" si="40"/>
        <v>61.630102921948534</v>
      </c>
      <c r="I202" s="16">
        <f t="shared" si="47"/>
        <v>98.913953721675711</v>
      </c>
      <c r="J202" s="13">
        <f t="shared" si="41"/>
        <v>52.004967945628152</v>
      </c>
      <c r="K202" s="13">
        <f t="shared" si="42"/>
        <v>46.908985776047558</v>
      </c>
      <c r="L202" s="13">
        <f t="shared" si="43"/>
        <v>9.4423903447916047</v>
      </c>
      <c r="M202" s="13">
        <f t="shared" si="48"/>
        <v>11.388865520444007</v>
      </c>
      <c r="N202" s="13">
        <f t="shared" si="44"/>
        <v>7.0610966226752847</v>
      </c>
      <c r="O202" s="13">
        <f t="shared" si="45"/>
        <v>11.691271563187946</v>
      </c>
      <c r="Q202" s="41">
        <v>12.803271039569729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57.943325786955832</v>
      </c>
      <c r="G203" s="13">
        <f t="shared" si="39"/>
        <v>3.4296137157639381</v>
      </c>
      <c r="H203" s="13">
        <f t="shared" si="40"/>
        <v>54.513712071191897</v>
      </c>
      <c r="I203" s="16">
        <f t="shared" si="47"/>
        <v>91.980307502447843</v>
      </c>
      <c r="J203" s="13">
        <f t="shared" si="41"/>
        <v>49.24970052977411</v>
      </c>
      <c r="K203" s="13">
        <f t="shared" si="42"/>
        <v>42.730606972673733</v>
      </c>
      <c r="L203" s="13">
        <f t="shared" si="43"/>
        <v>5.4334889034453582</v>
      </c>
      <c r="M203" s="13">
        <f t="shared" si="48"/>
        <v>9.7612578012140805</v>
      </c>
      <c r="N203" s="13">
        <f t="shared" si="44"/>
        <v>6.0519798367527295</v>
      </c>
      <c r="O203" s="13">
        <f t="shared" si="45"/>
        <v>9.4815935525166672</v>
      </c>
      <c r="Q203" s="41">
        <v>12.109679052634689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36.356348780220358</v>
      </c>
      <c r="G204" s="13">
        <f t="shared" si="39"/>
        <v>0.31350972495741081</v>
      </c>
      <c r="H204" s="13">
        <f t="shared" si="40"/>
        <v>36.042839055262945</v>
      </c>
      <c r="I204" s="16">
        <f t="shared" si="47"/>
        <v>73.33995712449132</v>
      </c>
      <c r="J204" s="13">
        <f t="shared" si="41"/>
        <v>47.834790216925484</v>
      </c>
      <c r="K204" s="13">
        <f t="shared" si="42"/>
        <v>25.505166907565837</v>
      </c>
      <c r="L204" s="13">
        <f t="shared" si="43"/>
        <v>0</v>
      </c>
      <c r="M204" s="13">
        <f t="shared" si="48"/>
        <v>3.7092779644613509</v>
      </c>
      <c r="N204" s="13">
        <f t="shared" si="44"/>
        <v>2.2997523379660376</v>
      </c>
      <c r="O204" s="13">
        <f t="shared" si="45"/>
        <v>2.6132620629234484</v>
      </c>
      <c r="Q204" s="41">
        <v>13.26561005029316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10.782322462511351</v>
      </c>
      <c r="G205" s="13">
        <f t="shared" si="39"/>
        <v>0</v>
      </c>
      <c r="H205" s="13">
        <f t="shared" si="40"/>
        <v>10.782322462511351</v>
      </c>
      <c r="I205" s="16">
        <f t="shared" si="47"/>
        <v>36.287489370077189</v>
      </c>
      <c r="J205" s="13">
        <f t="shared" si="41"/>
        <v>32.541033762476125</v>
      </c>
      <c r="K205" s="13">
        <f t="shared" si="42"/>
        <v>3.7464556076010638</v>
      </c>
      <c r="L205" s="13">
        <f t="shared" si="43"/>
        <v>0</v>
      </c>
      <c r="M205" s="13">
        <f t="shared" si="48"/>
        <v>1.4095256264953133</v>
      </c>
      <c r="N205" s="13">
        <f t="shared" si="44"/>
        <v>0.87390588842709427</v>
      </c>
      <c r="O205" s="13">
        <f t="shared" si="45"/>
        <v>0.87390588842709427</v>
      </c>
      <c r="Q205" s="41">
        <v>15.473032014757431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13.887332389984561</v>
      </c>
      <c r="G206" s="13">
        <f t="shared" si="39"/>
        <v>0</v>
      </c>
      <c r="H206" s="13">
        <f t="shared" si="40"/>
        <v>13.887332389984561</v>
      </c>
      <c r="I206" s="16">
        <f t="shared" si="47"/>
        <v>17.633787997585625</v>
      </c>
      <c r="J206" s="13">
        <f t="shared" si="41"/>
        <v>17.266791403677558</v>
      </c>
      <c r="K206" s="13">
        <f t="shared" si="42"/>
        <v>0.36699659390806616</v>
      </c>
      <c r="L206" s="13">
        <f t="shared" si="43"/>
        <v>0</v>
      </c>
      <c r="M206" s="13">
        <f t="shared" si="48"/>
        <v>0.53561973806821905</v>
      </c>
      <c r="N206" s="13">
        <f t="shared" si="44"/>
        <v>0.33208423760229583</v>
      </c>
      <c r="O206" s="13">
        <f t="shared" si="45"/>
        <v>0.33208423760229583</v>
      </c>
      <c r="Q206" s="41">
        <v>17.548581703971571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6.4049503754193035E-2</v>
      </c>
      <c r="G207" s="13">
        <f t="shared" si="39"/>
        <v>0</v>
      </c>
      <c r="H207" s="13">
        <f t="shared" si="40"/>
        <v>6.4049503754193035E-2</v>
      </c>
      <c r="I207" s="16">
        <f t="shared" si="47"/>
        <v>0.43104609766225921</v>
      </c>
      <c r="J207" s="13">
        <f t="shared" si="41"/>
        <v>0.43104302124150806</v>
      </c>
      <c r="K207" s="13">
        <f t="shared" si="42"/>
        <v>3.0764207511468911E-6</v>
      </c>
      <c r="L207" s="13">
        <f t="shared" si="43"/>
        <v>0</v>
      </c>
      <c r="M207" s="13">
        <f t="shared" si="48"/>
        <v>0.20353550046592322</v>
      </c>
      <c r="N207" s="13">
        <f t="shared" si="44"/>
        <v>0.12619201028887239</v>
      </c>
      <c r="O207" s="13">
        <f t="shared" si="45"/>
        <v>0.12619201028887239</v>
      </c>
      <c r="Q207" s="41">
        <v>21.695487656833059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0.71742869516668439</v>
      </c>
      <c r="G208" s="13">
        <f t="shared" si="39"/>
        <v>0</v>
      </c>
      <c r="H208" s="13">
        <f t="shared" si="40"/>
        <v>0.71742869516668439</v>
      </c>
      <c r="I208" s="16">
        <f t="shared" si="47"/>
        <v>0.71743177158743554</v>
      </c>
      <c r="J208" s="13">
        <f t="shared" si="41"/>
        <v>0.71742039938422353</v>
      </c>
      <c r="K208" s="13">
        <f t="shared" si="42"/>
        <v>1.1372203212012266E-5</v>
      </c>
      <c r="L208" s="13">
        <f t="shared" si="43"/>
        <v>0</v>
      </c>
      <c r="M208" s="13">
        <f t="shared" si="48"/>
        <v>7.7343490177050833E-2</v>
      </c>
      <c r="N208" s="13">
        <f t="shared" si="44"/>
        <v>4.7952963909771516E-2</v>
      </c>
      <c r="O208" s="13">
        <f t="shared" si="45"/>
        <v>4.7952963909771516E-2</v>
      </c>
      <c r="Q208" s="41">
        <v>23.26305421219951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6.4161942683684154</v>
      </c>
      <c r="G209" s="18">
        <f t="shared" si="39"/>
        <v>0</v>
      </c>
      <c r="H209" s="18">
        <f t="shared" si="40"/>
        <v>6.4161942683684154</v>
      </c>
      <c r="I209" s="17">
        <f t="shared" si="47"/>
        <v>6.4162056405716275</v>
      </c>
      <c r="J209" s="18">
        <f t="shared" si="41"/>
        <v>6.4076023932370729</v>
      </c>
      <c r="K209" s="18">
        <f t="shared" si="42"/>
        <v>8.6032473345545313E-3</v>
      </c>
      <c r="L209" s="18">
        <f t="shared" si="43"/>
        <v>0</v>
      </c>
      <c r="M209" s="18">
        <f t="shared" si="48"/>
        <v>2.9390526267279317E-2</v>
      </c>
      <c r="N209" s="18">
        <f t="shared" si="44"/>
        <v>1.8222126285713177E-2</v>
      </c>
      <c r="O209" s="18">
        <f t="shared" si="45"/>
        <v>1.8222126285713177E-2</v>
      </c>
      <c r="P209" s="3"/>
      <c r="Q209" s="42">
        <v>22.850719000000009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6.4153829241390641</v>
      </c>
      <c r="G210" s="13">
        <f t="shared" si="39"/>
        <v>0</v>
      </c>
      <c r="H210" s="13">
        <f t="shared" si="40"/>
        <v>6.4153829241390641</v>
      </c>
      <c r="I210" s="16">
        <f t="shared" si="47"/>
        <v>6.4239861714736186</v>
      </c>
      <c r="J210" s="13">
        <f t="shared" si="41"/>
        <v>6.4135183518993371</v>
      </c>
      <c r="K210" s="13">
        <f t="shared" si="42"/>
        <v>1.0467819574281556E-2</v>
      </c>
      <c r="L210" s="13">
        <f t="shared" si="43"/>
        <v>0</v>
      </c>
      <c r="M210" s="13">
        <f t="shared" si="48"/>
        <v>1.116839998156614E-2</v>
      </c>
      <c r="N210" s="13">
        <f t="shared" si="44"/>
        <v>6.9244079885710068E-3</v>
      </c>
      <c r="O210" s="13">
        <f t="shared" si="45"/>
        <v>6.9244079885710068E-3</v>
      </c>
      <c r="Q210" s="41">
        <v>21.483315038086989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83.65207241785474</v>
      </c>
      <c r="G211" s="13">
        <f t="shared" si="39"/>
        <v>7.1406997075719634</v>
      </c>
      <c r="H211" s="13">
        <f t="shared" si="40"/>
        <v>76.511372710282771</v>
      </c>
      <c r="I211" s="16">
        <f t="shared" si="47"/>
        <v>76.521840529857059</v>
      </c>
      <c r="J211" s="13">
        <f t="shared" si="41"/>
        <v>57.363368789784104</v>
      </c>
      <c r="K211" s="13">
        <f t="shared" si="42"/>
        <v>19.158471740072955</v>
      </c>
      <c r="L211" s="13">
        <f t="shared" si="43"/>
        <v>0</v>
      </c>
      <c r="M211" s="13">
        <f t="shared" si="48"/>
        <v>4.2439919929951331E-3</v>
      </c>
      <c r="N211" s="13">
        <f t="shared" si="44"/>
        <v>2.6312750356569823E-3</v>
      </c>
      <c r="O211" s="13">
        <f t="shared" si="45"/>
        <v>7.1433309826076208</v>
      </c>
      <c r="Q211" s="41">
        <v>17.8115895080741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53.99852210186053</v>
      </c>
      <c r="G212" s="13">
        <f t="shared" si="39"/>
        <v>2.8601769436657265</v>
      </c>
      <c r="H212" s="13">
        <f t="shared" si="40"/>
        <v>51.138345158194802</v>
      </c>
      <c r="I212" s="16">
        <f t="shared" si="47"/>
        <v>70.296816898267764</v>
      </c>
      <c r="J212" s="13">
        <f t="shared" si="41"/>
        <v>47.620789516620817</v>
      </c>
      <c r="K212" s="13">
        <f t="shared" si="42"/>
        <v>22.676027381646946</v>
      </c>
      <c r="L212" s="13">
        <f t="shared" si="43"/>
        <v>0</v>
      </c>
      <c r="M212" s="13">
        <f t="shared" si="48"/>
        <v>1.6127169573381507E-3</v>
      </c>
      <c r="N212" s="13">
        <f t="shared" si="44"/>
        <v>9.9988451354965347E-4</v>
      </c>
      <c r="O212" s="13">
        <f t="shared" si="45"/>
        <v>2.8611768281792762</v>
      </c>
      <c r="Q212" s="41">
        <v>13.636996184059679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43.590846647027178</v>
      </c>
      <c r="G213" s="13">
        <f t="shared" si="39"/>
        <v>1.3578174882539638</v>
      </c>
      <c r="H213" s="13">
        <f t="shared" si="40"/>
        <v>42.233029158773213</v>
      </c>
      <c r="I213" s="16">
        <f t="shared" si="47"/>
        <v>64.909056540420153</v>
      </c>
      <c r="J213" s="13">
        <f t="shared" si="41"/>
        <v>45.487870754280507</v>
      </c>
      <c r="K213" s="13">
        <f t="shared" si="42"/>
        <v>19.421185786139645</v>
      </c>
      <c r="L213" s="13">
        <f t="shared" si="43"/>
        <v>0</v>
      </c>
      <c r="M213" s="13">
        <f t="shared" si="48"/>
        <v>6.1283244378849727E-4</v>
      </c>
      <c r="N213" s="13">
        <f t="shared" si="44"/>
        <v>3.7995611514886828E-4</v>
      </c>
      <c r="O213" s="13">
        <f t="shared" si="45"/>
        <v>1.3581974443691127</v>
      </c>
      <c r="Q213" s="41">
        <v>13.417057363874241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67.120205270443407</v>
      </c>
      <c r="G214" s="13">
        <f t="shared" si="39"/>
        <v>4.7543064123246346</v>
      </c>
      <c r="H214" s="13">
        <f t="shared" si="40"/>
        <v>62.365898858118769</v>
      </c>
      <c r="I214" s="16">
        <f t="shared" si="47"/>
        <v>81.787084644258414</v>
      </c>
      <c r="J214" s="13">
        <f t="shared" si="41"/>
        <v>43.684798231439643</v>
      </c>
      <c r="K214" s="13">
        <f t="shared" si="42"/>
        <v>38.102286412818771</v>
      </c>
      <c r="L214" s="13">
        <f t="shared" si="43"/>
        <v>0.99289559284526563</v>
      </c>
      <c r="M214" s="13">
        <f t="shared" si="48"/>
        <v>0.99312846917390529</v>
      </c>
      <c r="N214" s="13">
        <f t="shared" si="44"/>
        <v>0.61573965088782123</v>
      </c>
      <c r="O214" s="13">
        <f t="shared" si="45"/>
        <v>5.370046063212456</v>
      </c>
      <c r="Q214" s="41">
        <v>10.31603559354839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24.447452461469819</v>
      </c>
      <c r="G215" s="13">
        <f t="shared" si="39"/>
        <v>0</v>
      </c>
      <c r="H215" s="13">
        <f t="shared" si="40"/>
        <v>24.447452461469819</v>
      </c>
      <c r="I215" s="16">
        <f t="shared" si="47"/>
        <v>61.556843281443328</v>
      </c>
      <c r="J215" s="13">
        <f t="shared" si="41"/>
        <v>44.818935036698157</v>
      </c>
      <c r="K215" s="13">
        <f t="shared" si="42"/>
        <v>16.737908244745171</v>
      </c>
      <c r="L215" s="13">
        <f t="shared" si="43"/>
        <v>0</v>
      </c>
      <c r="M215" s="13">
        <f t="shared" si="48"/>
        <v>0.37738881828608406</v>
      </c>
      <c r="N215" s="13">
        <f t="shared" si="44"/>
        <v>0.23398106733737212</v>
      </c>
      <c r="O215" s="13">
        <f t="shared" si="45"/>
        <v>0.23398106733737212</v>
      </c>
      <c r="Q215" s="41">
        <v>13.78083148080006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21.43686469650617</v>
      </c>
      <c r="G216" s="13">
        <f t="shared" si="39"/>
        <v>0</v>
      </c>
      <c r="H216" s="13">
        <f t="shared" si="40"/>
        <v>21.43686469650617</v>
      </c>
      <c r="I216" s="16">
        <f t="shared" si="47"/>
        <v>38.174772941251341</v>
      </c>
      <c r="J216" s="13">
        <f t="shared" si="41"/>
        <v>33.112003409858531</v>
      </c>
      <c r="K216" s="13">
        <f t="shared" si="42"/>
        <v>5.0627695313928101</v>
      </c>
      <c r="L216" s="13">
        <f t="shared" si="43"/>
        <v>0</v>
      </c>
      <c r="M216" s="13">
        <f t="shared" si="48"/>
        <v>0.14340775094871194</v>
      </c>
      <c r="N216" s="13">
        <f t="shared" si="44"/>
        <v>8.8912805588201402E-2</v>
      </c>
      <c r="O216" s="13">
        <f t="shared" si="45"/>
        <v>8.8912805588201402E-2</v>
      </c>
      <c r="Q216" s="41">
        <v>14.034168046659129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13.857120799433231</v>
      </c>
      <c r="G217" s="13">
        <f t="shared" si="39"/>
        <v>0</v>
      </c>
      <c r="H217" s="13">
        <f t="shared" si="40"/>
        <v>13.857120799433231</v>
      </c>
      <c r="I217" s="16">
        <f t="shared" si="47"/>
        <v>18.919890330826043</v>
      </c>
      <c r="J217" s="13">
        <f t="shared" si="41"/>
        <v>18.376456123023353</v>
      </c>
      <c r="K217" s="13">
        <f t="shared" si="42"/>
        <v>0.54343420780269014</v>
      </c>
      <c r="L217" s="13">
        <f t="shared" si="43"/>
        <v>0</v>
      </c>
      <c r="M217" s="13">
        <f t="shared" si="48"/>
        <v>5.4494945360510541E-2</v>
      </c>
      <c r="N217" s="13">
        <f t="shared" si="44"/>
        <v>3.3786866123516536E-2</v>
      </c>
      <c r="O217" s="13">
        <f t="shared" si="45"/>
        <v>3.3786866123516536E-2</v>
      </c>
      <c r="Q217" s="41">
        <v>16.173043754864821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3.6800845289020678</v>
      </c>
      <c r="G218" s="13">
        <f t="shared" si="39"/>
        <v>0</v>
      </c>
      <c r="H218" s="13">
        <f t="shared" si="40"/>
        <v>3.6800845289020678</v>
      </c>
      <c r="I218" s="16">
        <f t="shared" si="47"/>
        <v>4.223518736704758</v>
      </c>
      <c r="J218" s="13">
        <f t="shared" si="41"/>
        <v>4.2199358473300794</v>
      </c>
      <c r="K218" s="13">
        <f t="shared" si="42"/>
        <v>3.582889374678544E-3</v>
      </c>
      <c r="L218" s="13">
        <f t="shared" si="43"/>
        <v>0</v>
      </c>
      <c r="M218" s="13">
        <f t="shared" si="48"/>
        <v>2.0708079236994005E-2</v>
      </c>
      <c r="N218" s="13">
        <f t="shared" si="44"/>
        <v>1.2839009126936283E-2</v>
      </c>
      <c r="O218" s="13">
        <f t="shared" si="45"/>
        <v>1.2839009126936283E-2</v>
      </c>
      <c r="Q218" s="41">
        <v>20.177805139743949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1.8576890911983081E-2</v>
      </c>
      <c r="G219" s="13">
        <f t="shared" si="39"/>
        <v>0</v>
      </c>
      <c r="H219" s="13">
        <f t="shared" si="40"/>
        <v>1.8576890911983081E-2</v>
      </c>
      <c r="I219" s="16">
        <f t="shared" si="47"/>
        <v>2.2159780286661625E-2</v>
      </c>
      <c r="J219" s="13">
        <f t="shared" si="41"/>
        <v>2.2159779994920619E-2</v>
      </c>
      <c r="K219" s="13">
        <f t="shared" si="42"/>
        <v>2.9174100635298572E-10</v>
      </c>
      <c r="L219" s="13">
        <f t="shared" si="43"/>
        <v>0</v>
      </c>
      <c r="M219" s="13">
        <f t="shared" si="48"/>
        <v>7.8690701100577222E-3</v>
      </c>
      <c r="N219" s="13">
        <f t="shared" si="44"/>
        <v>4.8788234682357878E-3</v>
      </c>
      <c r="O219" s="13">
        <f t="shared" si="45"/>
        <v>4.8788234682357878E-3</v>
      </c>
      <c r="Q219" s="41">
        <v>24.25200729660877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2.951351351</v>
      </c>
      <c r="G220" s="13">
        <f t="shared" si="39"/>
        <v>0</v>
      </c>
      <c r="H220" s="13">
        <f t="shared" si="40"/>
        <v>2.951351351</v>
      </c>
      <c r="I220" s="16">
        <f t="shared" si="47"/>
        <v>2.9513513512917409</v>
      </c>
      <c r="J220" s="13">
        <f t="shared" si="41"/>
        <v>2.9504190608363201</v>
      </c>
      <c r="K220" s="13">
        <f t="shared" si="42"/>
        <v>9.3229045542075895E-4</v>
      </c>
      <c r="L220" s="13">
        <f t="shared" si="43"/>
        <v>0</v>
      </c>
      <c r="M220" s="13">
        <f t="shared" si="48"/>
        <v>2.9902466418219344E-3</v>
      </c>
      <c r="N220" s="13">
        <f t="shared" si="44"/>
        <v>1.8539529179295994E-3</v>
      </c>
      <c r="O220" s="13">
        <f t="shared" si="45"/>
        <v>1.8539529179295994E-3</v>
      </c>
      <c r="Q220" s="41">
        <v>22.099534000000009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5.4786229509763631</v>
      </c>
      <c r="G221" s="18">
        <f t="shared" si="39"/>
        <v>0</v>
      </c>
      <c r="H221" s="18">
        <f t="shared" si="40"/>
        <v>5.4786229509763631</v>
      </c>
      <c r="I221" s="17">
        <f t="shared" si="47"/>
        <v>5.4795552414317843</v>
      </c>
      <c r="J221" s="18">
        <f t="shared" si="41"/>
        <v>5.4750882315611618</v>
      </c>
      <c r="K221" s="18">
        <f t="shared" si="42"/>
        <v>4.4670098706225403E-3</v>
      </c>
      <c r="L221" s="18">
        <f t="shared" si="43"/>
        <v>0</v>
      </c>
      <c r="M221" s="18">
        <f t="shared" si="48"/>
        <v>1.136293723892335E-3</v>
      </c>
      <c r="N221" s="18">
        <f t="shared" si="44"/>
        <v>7.0450210881324766E-4</v>
      </c>
      <c r="O221" s="18">
        <f t="shared" si="45"/>
        <v>7.0450210881324766E-4</v>
      </c>
      <c r="P221" s="3"/>
      <c r="Q221" s="42">
        <v>24.153045604704118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4.9945945949999997</v>
      </c>
      <c r="G222" s="13">
        <f t="shared" si="39"/>
        <v>0</v>
      </c>
      <c r="H222" s="13">
        <f t="shared" si="40"/>
        <v>4.9945945949999997</v>
      </c>
      <c r="I222" s="16">
        <f t="shared" si="47"/>
        <v>4.9990616048706222</v>
      </c>
      <c r="J222" s="13">
        <f t="shared" si="41"/>
        <v>4.995099083171187</v>
      </c>
      <c r="K222" s="13">
        <f t="shared" si="42"/>
        <v>3.9625216994352286E-3</v>
      </c>
      <c r="L222" s="13">
        <f t="shared" si="43"/>
        <v>0</v>
      </c>
      <c r="M222" s="13">
        <f t="shared" si="48"/>
        <v>4.3179161507908733E-4</v>
      </c>
      <c r="N222" s="13">
        <f t="shared" si="44"/>
        <v>2.6771080134903416E-4</v>
      </c>
      <c r="O222" s="13">
        <f t="shared" si="45"/>
        <v>2.6771080134903416E-4</v>
      </c>
      <c r="Q222" s="41">
        <v>23.04508556154715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7.2521451709299587</v>
      </c>
      <c r="G223" s="13">
        <f t="shared" si="39"/>
        <v>0</v>
      </c>
      <c r="H223" s="13">
        <f t="shared" si="40"/>
        <v>7.2521451709299587</v>
      </c>
      <c r="I223" s="16">
        <f t="shared" si="47"/>
        <v>7.2561076926293939</v>
      </c>
      <c r="J223" s="13">
        <f t="shared" si="41"/>
        <v>7.236186012905625</v>
      </c>
      <c r="K223" s="13">
        <f t="shared" si="42"/>
        <v>1.9921679723768904E-2</v>
      </c>
      <c r="L223" s="13">
        <f t="shared" si="43"/>
        <v>0</v>
      </c>
      <c r="M223" s="13">
        <f t="shared" si="48"/>
        <v>1.6408081373005316E-4</v>
      </c>
      <c r="N223" s="13">
        <f t="shared" si="44"/>
        <v>1.0173010451263295E-4</v>
      </c>
      <c r="O223" s="13">
        <f t="shared" si="45"/>
        <v>1.0173010451263295E-4</v>
      </c>
      <c r="Q223" s="41">
        <v>19.507453270016779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25.602595088129672</v>
      </c>
      <c r="G224" s="13">
        <f t="shared" si="39"/>
        <v>0</v>
      </c>
      <c r="H224" s="13">
        <f t="shared" si="40"/>
        <v>25.602595088129672</v>
      </c>
      <c r="I224" s="16">
        <f t="shared" si="47"/>
        <v>25.62251676785344</v>
      </c>
      <c r="J224" s="13">
        <f t="shared" si="41"/>
        <v>24.057596711677522</v>
      </c>
      <c r="K224" s="13">
        <f t="shared" si="42"/>
        <v>1.564920056175918</v>
      </c>
      <c r="L224" s="13">
        <f t="shared" si="43"/>
        <v>0</v>
      </c>
      <c r="M224" s="13">
        <f t="shared" si="48"/>
        <v>6.2350709217420209E-5</v>
      </c>
      <c r="N224" s="13">
        <f t="shared" si="44"/>
        <v>3.8657439714800527E-5</v>
      </c>
      <c r="O224" s="13">
        <f t="shared" si="45"/>
        <v>3.8657439714800527E-5</v>
      </c>
      <c r="Q224" s="41">
        <v>14.74746468655592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60.42354784951938</v>
      </c>
      <c r="G225" s="13">
        <f t="shared" si="39"/>
        <v>3.7876365118612894</v>
      </c>
      <c r="H225" s="13">
        <f t="shared" si="40"/>
        <v>56.635911337658094</v>
      </c>
      <c r="I225" s="16">
        <f t="shared" si="47"/>
        <v>58.200831393834008</v>
      </c>
      <c r="J225" s="13">
        <f t="shared" si="41"/>
        <v>41.457518693702639</v>
      </c>
      <c r="K225" s="13">
        <f t="shared" si="42"/>
        <v>16.743312700131369</v>
      </c>
      <c r="L225" s="13">
        <f t="shared" si="43"/>
        <v>0</v>
      </c>
      <c r="M225" s="13">
        <f t="shared" si="48"/>
        <v>2.3693269502619682E-5</v>
      </c>
      <c r="N225" s="13">
        <f t="shared" si="44"/>
        <v>1.4689827091624203E-5</v>
      </c>
      <c r="O225" s="13">
        <f t="shared" si="45"/>
        <v>3.787651201688381</v>
      </c>
      <c r="Q225" s="41">
        <v>12.2988930423321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47.568830139036614</v>
      </c>
      <c r="G226" s="13">
        <f t="shared" si="39"/>
        <v>1.9320438021535615</v>
      </c>
      <c r="H226" s="13">
        <f t="shared" si="40"/>
        <v>45.636786336883048</v>
      </c>
      <c r="I226" s="16">
        <f t="shared" si="47"/>
        <v>62.380099037014418</v>
      </c>
      <c r="J226" s="13">
        <f t="shared" si="41"/>
        <v>39.650941428696342</v>
      </c>
      <c r="K226" s="13">
        <f t="shared" si="42"/>
        <v>22.729157608318076</v>
      </c>
      <c r="L226" s="13">
        <f t="shared" si="43"/>
        <v>0</v>
      </c>
      <c r="M226" s="13">
        <f t="shared" si="48"/>
        <v>9.0034424109954792E-6</v>
      </c>
      <c r="N226" s="13">
        <f t="shared" si="44"/>
        <v>5.5821342948171975E-6</v>
      </c>
      <c r="O226" s="13">
        <f t="shared" si="45"/>
        <v>1.9320493842878563</v>
      </c>
      <c r="Q226" s="41">
        <v>10.225593593548391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2.951351351</v>
      </c>
      <c r="G227" s="13">
        <f t="shared" si="39"/>
        <v>0</v>
      </c>
      <c r="H227" s="13">
        <f t="shared" si="40"/>
        <v>2.951351351</v>
      </c>
      <c r="I227" s="16">
        <f t="shared" si="47"/>
        <v>25.680508959318075</v>
      </c>
      <c r="J227" s="13">
        <f t="shared" si="41"/>
        <v>23.921867681602002</v>
      </c>
      <c r="K227" s="13">
        <f t="shared" si="42"/>
        <v>1.7586412777160731</v>
      </c>
      <c r="L227" s="13">
        <f t="shared" si="43"/>
        <v>0</v>
      </c>
      <c r="M227" s="13">
        <f t="shared" si="48"/>
        <v>3.4213081161782818E-6</v>
      </c>
      <c r="N227" s="13">
        <f t="shared" si="44"/>
        <v>2.1212110320305346E-6</v>
      </c>
      <c r="O227" s="13">
        <f t="shared" si="45"/>
        <v>2.1212110320305346E-6</v>
      </c>
      <c r="Q227" s="41">
        <v>13.867351823062871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83.904287353353325</v>
      </c>
      <c r="G228" s="13">
        <f t="shared" si="39"/>
        <v>7.1771072122819985</v>
      </c>
      <c r="H228" s="13">
        <f t="shared" si="40"/>
        <v>76.727180141071329</v>
      </c>
      <c r="I228" s="16">
        <f t="shared" si="47"/>
        <v>78.485821418787395</v>
      </c>
      <c r="J228" s="13">
        <f t="shared" si="41"/>
        <v>51.775795961247447</v>
      </c>
      <c r="K228" s="13">
        <f t="shared" si="42"/>
        <v>26.710025457539949</v>
      </c>
      <c r="L228" s="13">
        <f t="shared" si="43"/>
        <v>0</v>
      </c>
      <c r="M228" s="13">
        <f t="shared" si="48"/>
        <v>1.3000970841477472E-6</v>
      </c>
      <c r="N228" s="13">
        <f t="shared" si="44"/>
        <v>8.0606019217160328E-7</v>
      </c>
      <c r="O228" s="13">
        <f t="shared" si="45"/>
        <v>7.1771080183421905</v>
      </c>
      <c r="Q228" s="41">
        <v>14.53646913091916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42.451340024029527</v>
      </c>
      <c r="G229" s="13">
        <f t="shared" si="39"/>
        <v>1.1933284477382149</v>
      </c>
      <c r="H229" s="13">
        <f t="shared" si="40"/>
        <v>41.25801157629131</v>
      </c>
      <c r="I229" s="16">
        <f t="shared" si="47"/>
        <v>67.968037033831251</v>
      </c>
      <c r="J229" s="13">
        <f t="shared" si="41"/>
        <v>48.630963921872699</v>
      </c>
      <c r="K229" s="13">
        <f t="shared" si="42"/>
        <v>19.337073111958553</v>
      </c>
      <c r="L229" s="13">
        <f t="shared" si="43"/>
        <v>0</v>
      </c>
      <c r="M229" s="13">
        <f t="shared" si="48"/>
        <v>4.940368919761439E-7</v>
      </c>
      <c r="N229" s="13">
        <f t="shared" si="44"/>
        <v>3.0630287302520921E-7</v>
      </c>
      <c r="O229" s="13">
        <f t="shared" si="45"/>
        <v>1.193328754041088</v>
      </c>
      <c r="Q229" s="41">
        <v>14.68577079190618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7.9822695907697963</v>
      </c>
      <c r="G230" s="13">
        <f t="shared" si="39"/>
        <v>0</v>
      </c>
      <c r="H230" s="13">
        <f t="shared" si="40"/>
        <v>7.9822695907697963</v>
      </c>
      <c r="I230" s="16">
        <f t="shared" si="47"/>
        <v>27.319342702728349</v>
      </c>
      <c r="J230" s="13">
        <f t="shared" si="41"/>
        <v>25.488828616807833</v>
      </c>
      <c r="K230" s="13">
        <f t="shared" si="42"/>
        <v>1.830514085920516</v>
      </c>
      <c r="L230" s="13">
        <f t="shared" si="43"/>
        <v>0</v>
      </c>
      <c r="M230" s="13">
        <f t="shared" si="48"/>
        <v>1.8773401895093468E-7</v>
      </c>
      <c r="N230" s="13">
        <f t="shared" si="44"/>
        <v>1.1639509174957951E-7</v>
      </c>
      <c r="O230" s="13">
        <f t="shared" si="45"/>
        <v>1.1639509174957951E-7</v>
      </c>
      <c r="Q230" s="41">
        <v>14.934394750494651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8.6666867425793354E-2</v>
      </c>
      <c r="G231" s="13">
        <f t="shared" si="39"/>
        <v>0</v>
      </c>
      <c r="H231" s="13">
        <f t="shared" si="40"/>
        <v>8.6666867425793354E-2</v>
      </c>
      <c r="I231" s="16">
        <f t="shared" si="47"/>
        <v>1.9171809533463093</v>
      </c>
      <c r="J231" s="13">
        <f t="shared" si="41"/>
        <v>1.9169336800747436</v>
      </c>
      <c r="K231" s="13">
        <f t="shared" si="42"/>
        <v>2.4727327156570666E-4</v>
      </c>
      <c r="L231" s="13">
        <f t="shared" si="43"/>
        <v>0</v>
      </c>
      <c r="M231" s="13">
        <f t="shared" si="48"/>
        <v>7.1338927201355178E-8</v>
      </c>
      <c r="N231" s="13">
        <f t="shared" si="44"/>
        <v>4.423013486484021E-8</v>
      </c>
      <c r="O231" s="13">
        <f t="shared" si="45"/>
        <v>4.423013486484021E-8</v>
      </c>
      <c r="Q231" s="41">
        <v>22.334878156455819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0.85603229370031375</v>
      </c>
      <c r="G232" s="13">
        <f t="shared" si="39"/>
        <v>0</v>
      </c>
      <c r="H232" s="13">
        <f t="shared" si="40"/>
        <v>0.85603229370031375</v>
      </c>
      <c r="I232" s="16">
        <f t="shared" si="47"/>
        <v>0.85627956697187946</v>
      </c>
      <c r="J232" s="13">
        <f t="shared" si="41"/>
        <v>0.85625900474529126</v>
      </c>
      <c r="K232" s="13">
        <f t="shared" si="42"/>
        <v>2.0562226588194399E-5</v>
      </c>
      <c r="L232" s="13">
        <f t="shared" si="43"/>
        <v>0</v>
      </c>
      <c r="M232" s="13">
        <f t="shared" si="48"/>
        <v>2.7108792336514968E-8</v>
      </c>
      <c r="N232" s="13">
        <f t="shared" si="44"/>
        <v>1.680745124863928E-8</v>
      </c>
      <c r="O232" s="13">
        <f t="shared" si="45"/>
        <v>1.680745124863928E-8</v>
      </c>
      <c r="Q232" s="41">
        <v>22.82557700000001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1.2016806332697629</v>
      </c>
      <c r="G233" s="18">
        <f t="shared" si="39"/>
        <v>0</v>
      </c>
      <c r="H233" s="18">
        <f t="shared" si="40"/>
        <v>1.2016806332697629</v>
      </c>
      <c r="I233" s="17">
        <f t="shared" si="47"/>
        <v>1.201701195496351</v>
      </c>
      <c r="J233" s="18">
        <f t="shared" si="41"/>
        <v>1.2016509620680156</v>
      </c>
      <c r="K233" s="18">
        <f t="shared" si="42"/>
        <v>5.0233428335433317E-5</v>
      </c>
      <c r="L233" s="18">
        <f t="shared" si="43"/>
        <v>0</v>
      </c>
      <c r="M233" s="18">
        <f t="shared" si="48"/>
        <v>1.0301341087875688E-8</v>
      </c>
      <c r="N233" s="18">
        <f t="shared" si="44"/>
        <v>6.3868314744829269E-9</v>
      </c>
      <c r="O233" s="18">
        <f t="shared" si="45"/>
        <v>6.3868314744829269E-9</v>
      </c>
      <c r="P233" s="3"/>
      <c r="Q233" s="42">
        <v>23.703972859630621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2.5511244551550898</v>
      </c>
      <c r="G234" s="13">
        <f t="shared" si="39"/>
        <v>0</v>
      </c>
      <c r="H234" s="13">
        <f t="shared" si="40"/>
        <v>2.5511244551550898</v>
      </c>
      <c r="I234" s="16">
        <f t="shared" si="47"/>
        <v>2.5511746885834254</v>
      </c>
      <c r="J234" s="13">
        <f t="shared" si="41"/>
        <v>2.5506152353774203</v>
      </c>
      <c r="K234" s="13">
        <f t="shared" si="42"/>
        <v>5.5945320600514492E-4</v>
      </c>
      <c r="L234" s="13">
        <f t="shared" si="43"/>
        <v>0</v>
      </c>
      <c r="M234" s="13">
        <f t="shared" si="48"/>
        <v>3.9145096133927612E-9</v>
      </c>
      <c r="N234" s="13">
        <f t="shared" si="44"/>
        <v>2.4269959603035118E-9</v>
      </c>
      <c r="O234" s="13">
        <f t="shared" si="45"/>
        <v>2.4269959603035118E-9</v>
      </c>
      <c r="Q234" s="41">
        <v>22.62209961534986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19.70540751766767</v>
      </c>
      <c r="G235" s="13">
        <f t="shared" si="39"/>
        <v>0</v>
      </c>
      <c r="H235" s="13">
        <f t="shared" si="40"/>
        <v>19.70540751766767</v>
      </c>
      <c r="I235" s="16">
        <f t="shared" si="47"/>
        <v>19.705966970873675</v>
      </c>
      <c r="J235" s="13">
        <f t="shared" si="41"/>
        <v>19.175497345629665</v>
      </c>
      <c r="K235" s="13">
        <f t="shared" si="42"/>
        <v>0.53046962524400953</v>
      </c>
      <c r="L235" s="13">
        <f t="shared" si="43"/>
        <v>0</v>
      </c>
      <c r="M235" s="13">
        <f t="shared" si="48"/>
        <v>1.4875136530892494E-9</v>
      </c>
      <c r="N235" s="13">
        <f t="shared" si="44"/>
        <v>9.2225846491533462E-10</v>
      </c>
      <c r="O235" s="13">
        <f t="shared" si="45"/>
        <v>9.2225846491533462E-10</v>
      </c>
      <c r="Q235" s="41">
        <v>17.23295393370358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36.338929303853448</v>
      </c>
      <c r="G236" s="13">
        <f t="shared" si="39"/>
        <v>0.31099520429026256</v>
      </c>
      <c r="H236" s="13">
        <f t="shared" si="40"/>
        <v>36.027934099563183</v>
      </c>
      <c r="I236" s="16">
        <f t="shared" si="47"/>
        <v>36.558403724807192</v>
      </c>
      <c r="J236" s="13">
        <f t="shared" si="41"/>
        <v>31.495164913518028</v>
      </c>
      <c r="K236" s="13">
        <f t="shared" si="42"/>
        <v>5.063238811289164</v>
      </c>
      <c r="L236" s="13">
        <f t="shared" si="43"/>
        <v>0</v>
      </c>
      <c r="M236" s="13">
        <f t="shared" si="48"/>
        <v>5.6525518817391478E-10</v>
      </c>
      <c r="N236" s="13">
        <f t="shared" si="44"/>
        <v>3.5045821666782716E-10</v>
      </c>
      <c r="O236" s="13">
        <f t="shared" si="45"/>
        <v>0.31099520464072078</v>
      </c>
      <c r="Q236" s="41">
        <v>13.014788528405511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48.826894422451041</v>
      </c>
      <c r="G237" s="13">
        <f t="shared" si="39"/>
        <v>2.113646771991148</v>
      </c>
      <c r="H237" s="13">
        <f t="shared" si="40"/>
        <v>46.713247650459891</v>
      </c>
      <c r="I237" s="16">
        <f t="shared" si="47"/>
        <v>51.776486461749059</v>
      </c>
      <c r="J237" s="13">
        <f t="shared" si="41"/>
        <v>37.388888505027211</v>
      </c>
      <c r="K237" s="13">
        <f t="shared" si="42"/>
        <v>14.387597956721848</v>
      </c>
      <c r="L237" s="13">
        <f t="shared" si="43"/>
        <v>0</v>
      </c>
      <c r="M237" s="13">
        <f t="shared" si="48"/>
        <v>2.1479697150608762E-10</v>
      </c>
      <c r="N237" s="13">
        <f t="shared" si="44"/>
        <v>1.3317412233377434E-10</v>
      </c>
      <c r="O237" s="13">
        <f t="shared" si="45"/>
        <v>2.1136467721243219</v>
      </c>
      <c r="Q237" s="41">
        <v>10.986294564790869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43.000547616831241</v>
      </c>
      <c r="G238" s="13">
        <f t="shared" si="39"/>
        <v>1.2726071707931701</v>
      </c>
      <c r="H238" s="13">
        <f t="shared" si="40"/>
        <v>41.727940446038069</v>
      </c>
      <c r="I238" s="16">
        <f t="shared" si="47"/>
        <v>56.115538402759917</v>
      </c>
      <c r="J238" s="13">
        <f t="shared" si="41"/>
        <v>38.158650647952577</v>
      </c>
      <c r="K238" s="13">
        <f t="shared" si="42"/>
        <v>17.95688775480734</v>
      </c>
      <c r="L238" s="13">
        <f t="shared" si="43"/>
        <v>0</v>
      </c>
      <c r="M238" s="13">
        <f t="shared" si="48"/>
        <v>8.1622849172313284E-11</v>
      </c>
      <c r="N238" s="13">
        <f t="shared" si="44"/>
        <v>5.0606166486834239E-11</v>
      </c>
      <c r="O238" s="13">
        <f t="shared" si="45"/>
        <v>1.2726071708437763</v>
      </c>
      <c r="Q238" s="41">
        <v>10.422694593548391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24.48133011887278</v>
      </c>
      <c r="G239" s="13">
        <f t="shared" si="39"/>
        <v>0</v>
      </c>
      <c r="H239" s="13">
        <f t="shared" si="40"/>
        <v>24.48133011887278</v>
      </c>
      <c r="I239" s="16">
        <f t="shared" si="47"/>
        <v>42.438217873680117</v>
      </c>
      <c r="J239" s="13">
        <f t="shared" si="41"/>
        <v>34.440041220134816</v>
      </c>
      <c r="K239" s="13">
        <f t="shared" si="42"/>
        <v>7.9981766535453005</v>
      </c>
      <c r="L239" s="13">
        <f t="shared" si="43"/>
        <v>0</v>
      </c>
      <c r="M239" s="13">
        <f t="shared" si="48"/>
        <v>3.1016682685479046E-11</v>
      </c>
      <c r="N239" s="13">
        <f t="shared" si="44"/>
        <v>1.9230343264997008E-11</v>
      </c>
      <c r="O239" s="13">
        <f t="shared" si="45"/>
        <v>1.9230343264997008E-11</v>
      </c>
      <c r="Q239" s="41">
        <v>12.26738622813116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82.847265331212398</v>
      </c>
      <c r="G240" s="13">
        <f t="shared" si="39"/>
        <v>7.024524915069378</v>
      </c>
      <c r="H240" s="13">
        <f t="shared" si="40"/>
        <v>75.82274041614302</v>
      </c>
      <c r="I240" s="16">
        <f t="shared" si="47"/>
        <v>83.820917069688321</v>
      </c>
      <c r="J240" s="13">
        <f t="shared" si="41"/>
        <v>49.495474201646758</v>
      </c>
      <c r="K240" s="13">
        <f t="shared" si="42"/>
        <v>34.325442868041563</v>
      </c>
      <c r="L240" s="13">
        <f t="shared" si="43"/>
        <v>0</v>
      </c>
      <c r="M240" s="13">
        <f t="shared" si="48"/>
        <v>1.1786339420482038E-11</v>
      </c>
      <c r="N240" s="13">
        <f t="shared" si="44"/>
        <v>7.3075304406988641E-12</v>
      </c>
      <c r="O240" s="13">
        <f t="shared" si="45"/>
        <v>7.024524915076686</v>
      </c>
      <c r="Q240" s="41">
        <v>12.84923234807469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37.887217022101751</v>
      </c>
      <c r="G241" s="13">
        <f t="shared" si="39"/>
        <v>0.53449224772737336</v>
      </c>
      <c r="H241" s="13">
        <f t="shared" si="40"/>
        <v>37.35272477437438</v>
      </c>
      <c r="I241" s="16">
        <f t="shared" si="47"/>
        <v>71.678167642415943</v>
      </c>
      <c r="J241" s="13">
        <f t="shared" si="41"/>
        <v>47.345003172966699</v>
      </c>
      <c r="K241" s="13">
        <f t="shared" si="42"/>
        <v>24.333164469449244</v>
      </c>
      <c r="L241" s="13">
        <f t="shared" si="43"/>
        <v>0</v>
      </c>
      <c r="M241" s="13">
        <f t="shared" si="48"/>
        <v>4.4788089797831737E-12</v>
      </c>
      <c r="N241" s="13">
        <f t="shared" si="44"/>
        <v>2.7768615674655677E-12</v>
      </c>
      <c r="O241" s="13">
        <f t="shared" si="45"/>
        <v>0.53449224773015025</v>
      </c>
      <c r="Q241" s="41">
        <v>13.25493496715009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22.82870581666338</v>
      </c>
      <c r="G242" s="13">
        <f t="shared" si="39"/>
        <v>0</v>
      </c>
      <c r="H242" s="13">
        <f t="shared" si="40"/>
        <v>22.82870581666338</v>
      </c>
      <c r="I242" s="16">
        <f t="shared" si="47"/>
        <v>47.161870286112624</v>
      </c>
      <c r="J242" s="13">
        <f t="shared" si="41"/>
        <v>42.674518185704336</v>
      </c>
      <c r="K242" s="13">
        <f t="shared" si="42"/>
        <v>4.4873521004082875</v>
      </c>
      <c r="L242" s="13">
        <f t="shared" si="43"/>
        <v>0</v>
      </c>
      <c r="M242" s="13">
        <f t="shared" si="48"/>
        <v>1.701947412317606E-12</v>
      </c>
      <c r="N242" s="13">
        <f t="shared" si="44"/>
        <v>1.0552073956369157E-12</v>
      </c>
      <c r="O242" s="13">
        <f t="shared" si="45"/>
        <v>1.0552073956369157E-12</v>
      </c>
      <c r="Q242" s="41">
        <v>19.866869364480589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48.79757160609288</v>
      </c>
      <c r="G243" s="13">
        <f t="shared" si="39"/>
        <v>2.1094139910396121</v>
      </c>
      <c r="H243" s="13">
        <f t="shared" si="40"/>
        <v>46.688157615053271</v>
      </c>
      <c r="I243" s="16">
        <f t="shared" si="47"/>
        <v>51.175509715461558</v>
      </c>
      <c r="J243" s="13">
        <f t="shared" si="41"/>
        <v>46.195414247341461</v>
      </c>
      <c r="K243" s="13">
        <f t="shared" si="42"/>
        <v>4.9800954681200977</v>
      </c>
      <c r="L243" s="13">
        <f t="shared" si="43"/>
        <v>0</v>
      </c>
      <c r="M243" s="13">
        <f t="shared" si="48"/>
        <v>6.467400166806903E-13</v>
      </c>
      <c r="N243" s="13">
        <f t="shared" si="44"/>
        <v>4.00978810342028E-13</v>
      </c>
      <c r="O243" s="13">
        <f t="shared" si="45"/>
        <v>2.1094139910400131</v>
      </c>
      <c r="Q243" s="41">
        <v>20.835449415924401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1.180311739907584</v>
      </c>
      <c r="G244" s="13">
        <f t="shared" si="39"/>
        <v>0</v>
      </c>
      <c r="H244" s="13">
        <f t="shared" si="40"/>
        <v>1.180311739907584</v>
      </c>
      <c r="I244" s="16">
        <f t="shared" si="47"/>
        <v>6.1604072080276815</v>
      </c>
      <c r="J244" s="13">
        <f t="shared" si="41"/>
        <v>6.1548293193224941</v>
      </c>
      <c r="K244" s="13">
        <f t="shared" si="42"/>
        <v>5.5778887051873838E-3</v>
      </c>
      <c r="L244" s="13">
        <f t="shared" si="43"/>
        <v>0</v>
      </c>
      <c r="M244" s="13">
        <f t="shared" si="48"/>
        <v>2.4576120633866231E-13</v>
      </c>
      <c r="N244" s="13">
        <f t="shared" si="44"/>
        <v>1.5237194792997062E-13</v>
      </c>
      <c r="O244" s="13">
        <f t="shared" si="45"/>
        <v>1.5237194792997062E-13</v>
      </c>
      <c r="Q244" s="41">
        <v>25.07855600000001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7.2312598495153866</v>
      </c>
      <c r="G245" s="18">
        <f t="shared" si="39"/>
        <v>0</v>
      </c>
      <c r="H245" s="18">
        <f t="shared" si="40"/>
        <v>7.2312598495153866</v>
      </c>
      <c r="I245" s="17">
        <f t="shared" si="47"/>
        <v>7.236837738220574</v>
      </c>
      <c r="J245" s="18">
        <f t="shared" si="41"/>
        <v>7.2246257569035528</v>
      </c>
      <c r="K245" s="18">
        <f t="shared" si="42"/>
        <v>1.221198131702117E-2</v>
      </c>
      <c r="L245" s="18">
        <f t="shared" si="43"/>
        <v>0</v>
      </c>
      <c r="M245" s="18">
        <f t="shared" si="48"/>
        <v>9.3389258408691683E-14</v>
      </c>
      <c r="N245" s="18">
        <f t="shared" si="44"/>
        <v>5.7901340213388841E-14</v>
      </c>
      <c r="O245" s="18">
        <f t="shared" si="45"/>
        <v>5.7901340213388841E-14</v>
      </c>
      <c r="P245" s="3"/>
      <c r="Q245" s="42">
        <v>22.923705029408289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0.28554601432571519</v>
      </c>
      <c r="G246" s="13">
        <f t="shared" si="39"/>
        <v>0</v>
      </c>
      <c r="H246" s="13">
        <f t="shared" si="40"/>
        <v>0.28554601432571519</v>
      </c>
      <c r="I246" s="16">
        <f t="shared" si="47"/>
        <v>0.29775799564273636</v>
      </c>
      <c r="J246" s="13">
        <f t="shared" si="41"/>
        <v>0.29775687799170142</v>
      </c>
      <c r="K246" s="13">
        <f t="shared" si="42"/>
        <v>1.1176510349431013E-6</v>
      </c>
      <c r="L246" s="13">
        <f t="shared" si="43"/>
        <v>0</v>
      </c>
      <c r="M246" s="13">
        <f t="shared" si="48"/>
        <v>3.5487918195302843E-14</v>
      </c>
      <c r="N246" s="13">
        <f t="shared" si="44"/>
        <v>2.2002509281087764E-14</v>
      </c>
      <c r="O246" s="13">
        <f t="shared" si="45"/>
        <v>2.2002509281087764E-14</v>
      </c>
      <c r="Q246" s="41">
        <v>21.007823049572561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8.3369513408473495</v>
      </c>
      <c r="G247" s="13">
        <f t="shared" si="39"/>
        <v>0</v>
      </c>
      <c r="H247" s="13">
        <f t="shared" si="40"/>
        <v>8.3369513408473495</v>
      </c>
      <c r="I247" s="16">
        <f t="shared" si="47"/>
        <v>8.3369524584983843</v>
      </c>
      <c r="J247" s="13">
        <f t="shared" si="41"/>
        <v>8.3004096371748712</v>
      </c>
      <c r="K247" s="13">
        <f t="shared" si="42"/>
        <v>3.6542821323513053E-2</v>
      </c>
      <c r="L247" s="13">
        <f t="shared" si="43"/>
        <v>0</v>
      </c>
      <c r="M247" s="13">
        <f t="shared" si="48"/>
        <v>1.3485408914215079E-14</v>
      </c>
      <c r="N247" s="13">
        <f t="shared" si="44"/>
        <v>8.3609535268133495E-15</v>
      </c>
      <c r="O247" s="13">
        <f t="shared" si="45"/>
        <v>8.3609535268133495E-15</v>
      </c>
      <c r="Q247" s="41">
        <v>18.146935097958131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43.528926444980321</v>
      </c>
      <c r="G248" s="13">
        <f t="shared" si="39"/>
        <v>1.3488792386486783</v>
      </c>
      <c r="H248" s="13">
        <f t="shared" si="40"/>
        <v>42.180047206331643</v>
      </c>
      <c r="I248" s="16">
        <f t="shared" si="47"/>
        <v>42.216590027655158</v>
      </c>
      <c r="J248" s="13">
        <f t="shared" si="41"/>
        <v>35.691240442881011</v>
      </c>
      <c r="K248" s="13">
        <f t="shared" si="42"/>
        <v>6.5253495847741476</v>
      </c>
      <c r="L248" s="13">
        <f t="shared" si="43"/>
        <v>0</v>
      </c>
      <c r="M248" s="13">
        <f t="shared" si="48"/>
        <v>5.1244553874017293E-15</v>
      </c>
      <c r="N248" s="13">
        <f t="shared" si="44"/>
        <v>3.1771623401890723E-15</v>
      </c>
      <c r="O248" s="13">
        <f t="shared" si="45"/>
        <v>1.3488792386486814</v>
      </c>
      <c r="Q248" s="41">
        <v>14.097075518437309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50.18183173206738</v>
      </c>
      <c r="G249" s="13">
        <f t="shared" si="39"/>
        <v>2.3092334702338322</v>
      </c>
      <c r="H249" s="13">
        <f t="shared" si="40"/>
        <v>47.872598261833545</v>
      </c>
      <c r="I249" s="16">
        <f t="shared" si="47"/>
        <v>54.397947846607693</v>
      </c>
      <c r="J249" s="13">
        <f t="shared" si="41"/>
        <v>40.165958033841051</v>
      </c>
      <c r="K249" s="13">
        <f t="shared" si="42"/>
        <v>14.231989812766642</v>
      </c>
      <c r="L249" s="13">
        <f t="shared" si="43"/>
        <v>0</v>
      </c>
      <c r="M249" s="13">
        <f t="shared" si="48"/>
        <v>1.947293047212657E-15</v>
      </c>
      <c r="N249" s="13">
        <f t="shared" si="44"/>
        <v>1.2073216892718474E-15</v>
      </c>
      <c r="O249" s="13">
        <f t="shared" si="45"/>
        <v>2.3092334702338335</v>
      </c>
      <c r="Q249" s="41">
        <v>12.420250864414781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62.878439241010433</v>
      </c>
      <c r="G250" s="13">
        <f t="shared" si="39"/>
        <v>4.1420027975915721</v>
      </c>
      <c r="H250" s="13">
        <f t="shared" si="40"/>
        <v>58.73643644341886</v>
      </c>
      <c r="I250" s="16">
        <f t="shared" si="47"/>
        <v>72.968426256185495</v>
      </c>
      <c r="J250" s="13">
        <f t="shared" si="41"/>
        <v>40.708017631255586</v>
      </c>
      <c r="K250" s="13">
        <f t="shared" si="42"/>
        <v>32.260408624929909</v>
      </c>
      <c r="L250" s="13">
        <f t="shared" si="43"/>
        <v>0</v>
      </c>
      <c r="M250" s="13">
        <f t="shared" si="48"/>
        <v>7.3997135794080958E-16</v>
      </c>
      <c r="N250" s="13">
        <f t="shared" si="44"/>
        <v>4.5878224192330198E-16</v>
      </c>
      <c r="O250" s="13">
        <f t="shared" si="45"/>
        <v>4.142002797591573</v>
      </c>
      <c r="Q250" s="41">
        <v>9.5342585935483886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6.0530492618277378</v>
      </c>
      <c r="G251" s="13">
        <f t="shared" si="39"/>
        <v>0</v>
      </c>
      <c r="H251" s="13">
        <f t="shared" si="40"/>
        <v>6.0530492618277378</v>
      </c>
      <c r="I251" s="16">
        <f t="shared" si="47"/>
        <v>38.313457886757647</v>
      </c>
      <c r="J251" s="13">
        <f t="shared" si="41"/>
        <v>32.523946615088221</v>
      </c>
      <c r="K251" s="13">
        <f t="shared" si="42"/>
        <v>5.7895112716694257</v>
      </c>
      <c r="L251" s="13">
        <f t="shared" si="43"/>
        <v>0</v>
      </c>
      <c r="M251" s="13">
        <f t="shared" si="48"/>
        <v>2.8118911601750761E-16</v>
      </c>
      <c r="N251" s="13">
        <f t="shared" si="44"/>
        <v>1.7433725193085472E-16</v>
      </c>
      <c r="O251" s="13">
        <f t="shared" si="45"/>
        <v>1.7433725193085472E-16</v>
      </c>
      <c r="Q251" s="41">
        <v>12.897487039591409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8.3462113958235182</v>
      </c>
      <c r="G252" s="13">
        <f t="shared" si="39"/>
        <v>0</v>
      </c>
      <c r="H252" s="13">
        <f t="shared" si="40"/>
        <v>8.3462113958235182</v>
      </c>
      <c r="I252" s="16">
        <f t="shared" si="47"/>
        <v>14.135722667492944</v>
      </c>
      <c r="J252" s="13">
        <f t="shared" si="41"/>
        <v>13.884571945181294</v>
      </c>
      <c r="K252" s="13">
        <f t="shared" si="42"/>
        <v>0.25115072231164959</v>
      </c>
      <c r="L252" s="13">
        <f t="shared" si="43"/>
        <v>0</v>
      </c>
      <c r="M252" s="13">
        <f t="shared" si="48"/>
        <v>1.0685186408665289E-16</v>
      </c>
      <c r="N252" s="13">
        <f t="shared" si="44"/>
        <v>6.6248155733724782E-17</v>
      </c>
      <c r="O252" s="13">
        <f t="shared" si="45"/>
        <v>6.6248155733724782E-17</v>
      </c>
      <c r="Q252" s="41">
        <v>15.56047048539163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28.75882183638673</v>
      </c>
      <c r="G253" s="13">
        <f t="shared" si="39"/>
        <v>0</v>
      </c>
      <c r="H253" s="13">
        <f t="shared" si="40"/>
        <v>28.75882183638673</v>
      </c>
      <c r="I253" s="16">
        <f t="shared" si="47"/>
        <v>29.009972558698379</v>
      </c>
      <c r="J253" s="13">
        <f t="shared" si="41"/>
        <v>27.323026919308813</v>
      </c>
      <c r="K253" s="13">
        <f t="shared" si="42"/>
        <v>1.6869456393895668</v>
      </c>
      <c r="L253" s="13">
        <f t="shared" si="43"/>
        <v>0</v>
      </c>
      <c r="M253" s="13">
        <f t="shared" si="48"/>
        <v>4.0603708352928103E-17</v>
      </c>
      <c r="N253" s="13">
        <f t="shared" si="44"/>
        <v>2.5174299178815424E-17</v>
      </c>
      <c r="O253" s="13">
        <f t="shared" si="45"/>
        <v>2.5174299178815424E-17</v>
      </c>
      <c r="Q253" s="41">
        <v>16.906095389868788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17.873943462815841</v>
      </c>
      <c r="G254" s="13">
        <f t="shared" si="39"/>
        <v>0</v>
      </c>
      <c r="H254" s="13">
        <f t="shared" si="40"/>
        <v>17.873943462815841</v>
      </c>
      <c r="I254" s="16">
        <f t="shared" si="47"/>
        <v>19.560889102205408</v>
      </c>
      <c r="J254" s="13">
        <f t="shared" si="41"/>
        <v>18.971935121553507</v>
      </c>
      <c r="K254" s="13">
        <f t="shared" si="42"/>
        <v>0.58895398065190108</v>
      </c>
      <c r="L254" s="13">
        <f t="shared" si="43"/>
        <v>0</v>
      </c>
      <c r="M254" s="13">
        <f t="shared" si="48"/>
        <v>1.5429409174112679E-17</v>
      </c>
      <c r="N254" s="13">
        <f t="shared" si="44"/>
        <v>9.5662336879498614E-18</v>
      </c>
      <c r="O254" s="13">
        <f t="shared" si="45"/>
        <v>9.5662336879498614E-18</v>
      </c>
      <c r="Q254" s="41">
        <v>16.29678244075652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35.465641910977347</v>
      </c>
      <c r="G255" s="13">
        <f t="shared" si="39"/>
        <v>0.18493520389219054</v>
      </c>
      <c r="H255" s="13">
        <f t="shared" si="40"/>
        <v>35.280706707085159</v>
      </c>
      <c r="I255" s="16">
        <f t="shared" si="47"/>
        <v>35.86966068773706</v>
      </c>
      <c r="J255" s="13">
        <f t="shared" si="41"/>
        <v>34.032499547808584</v>
      </c>
      <c r="K255" s="13">
        <f t="shared" si="42"/>
        <v>1.837161139928476</v>
      </c>
      <c r="L255" s="13">
        <f t="shared" si="43"/>
        <v>0</v>
      </c>
      <c r="M255" s="13">
        <f t="shared" si="48"/>
        <v>5.8631754861628175E-18</v>
      </c>
      <c r="N255" s="13">
        <f t="shared" si="44"/>
        <v>3.6351688014209467E-18</v>
      </c>
      <c r="O255" s="13">
        <f t="shared" si="45"/>
        <v>0.18493520389219054</v>
      </c>
      <c r="Q255" s="41">
        <v>20.883420519325231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6.2387610359629182</v>
      </c>
      <c r="G256" s="13">
        <f t="shared" si="39"/>
        <v>0</v>
      </c>
      <c r="H256" s="13">
        <f t="shared" si="40"/>
        <v>6.2387610359629182</v>
      </c>
      <c r="I256" s="16">
        <f t="shared" si="47"/>
        <v>8.0759221758913942</v>
      </c>
      <c r="J256" s="13">
        <f t="shared" si="41"/>
        <v>8.0561876667109633</v>
      </c>
      <c r="K256" s="13">
        <f t="shared" si="42"/>
        <v>1.9734509180430848E-2</v>
      </c>
      <c r="L256" s="13">
        <f t="shared" si="43"/>
        <v>0</v>
      </c>
      <c r="M256" s="13">
        <f t="shared" si="48"/>
        <v>2.2280066847418708E-18</v>
      </c>
      <c r="N256" s="13">
        <f t="shared" si="44"/>
        <v>1.3813641445399598E-18</v>
      </c>
      <c r="O256" s="13">
        <f t="shared" si="45"/>
        <v>1.3813641445399598E-18</v>
      </c>
      <c r="Q256" s="41">
        <v>21.84598575752203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5.7593501097125328</v>
      </c>
      <c r="G257" s="18">
        <f t="shared" si="39"/>
        <v>0</v>
      </c>
      <c r="H257" s="18">
        <f t="shared" si="40"/>
        <v>5.7593501097125328</v>
      </c>
      <c r="I257" s="17">
        <f t="shared" si="47"/>
        <v>5.7790846188929637</v>
      </c>
      <c r="J257" s="18">
        <f t="shared" si="41"/>
        <v>5.7724788758343086</v>
      </c>
      <c r="K257" s="18">
        <f t="shared" si="42"/>
        <v>6.6057430586550225E-3</v>
      </c>
      <c r="L257" s="18">
        <f t="shared" si="43"/>
        <v>0</v>
      </c>
      <c r="M257" s="18">
        <f t="shared" si="48"/>
        <v>8.46642540201911E-19</v>
      </c>
      <c r="N257" s="18">
        <f t="shared" si="44"/>
        <v>5.2491837492518482E-19</v>
      </c>
      <c r="O257" s="18">
        <f t="shared" si="45"/>
        <v>5.2491837492518482E-19</v>
      </c>
      <c r="P257" s="3"/>
      <c r="Q257" s="42">
        <v>22.501144000000011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0.22769895836826029</v>
      </c>
      <c r="G258" s="13">
        <f t="shared" si="39"/>
        <v>0</v>
      </c>
      <c r="H258" s="13">
        <f t="shared" si="40"/>
        <v>0.22769895836826029</v>
      </c>
      <c r="I258" s="16">
        <f t="shared" si="47"/>
        <v>0.23430470142691531</v>
      </c>
      <c r="J258" s="13">
        <f t="shared" si="41"/>
        <v>0.23430420600668678</v>
      </c>
      <c r="K258" s="13">
        <f t="shared" si="42"/>
        <v>4.9542022853565904E-7</v>
      </c>
      <c r="L258" s="13">
        <f t="shared" si="43"/>
        <v>0</v>
      </c>
      <c r="M258" s="13">
        <f t="shared" si="48"/>
        <v>3.2172416527672618E-19</v>
      </c>
      <c r="N258" s="13">
        <f t="shared" si="44"/>
        <v>1.9946898247157024E-19</v>
      </c>
      <c r="O258" s="13">
        <f t="shared" si="45"/>
        <v>1.9946898247157024E-19</v>
      </c>
      <c r="Q258" s="41">
        <v>21.676704282004788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7.3506695320451421</v>
      </c>
      <c r="G259" s="13">
        <f t="shared" si="39"/>
        <v>0</v>
      </c>
      <c r="H259" s="13">
        <f t="shared" si="40"/>
        <v>7.3506695320451421</v>
      </c>
      <c r="I259" s="16">
        <f t="shared" si="47"/>
        <v>7.3506700274653705</v>
      </c>
      <c r="J259" s="13">
        <f t="shared" si="41"/>
        <v>7.3249055134006005</v>
      </c>
      <c r="K259" s="13">
        <f t="shared" si="42"/>
        <v>2.5764514064769983E-2</v>
      </c>
      <c r="L259" s="13">
        <f t="shared" si="43"/>
        <v>0</v>
      </c>
      <c r="M259" s="13">
        <f t="shared" si="48"/>
        <v>1.2225518280515594E-19</v>
      </c>
      <c r="N259" s="13">
        <f t="shared" si="44"/>
        <v>7.5798213339196675E-20</v>
      </c>
      <c r="O259" s="13">
        <f t="shared" si="45"/>
        <v>7.5798213339196675E-20</v>
      </c>
      <c r="Q259" s="41">
        <v>17.956551899319031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18.213128297551709</v>
      </c>
      <c r="G260" s="13">
        <f t="shared" si="39"/>
        <v>0</v>
      </c>
      <c r="H260" s="13">
        <f t="shared" si="40"/>
        <v>18.213128297551709</v>
      </c>
      <c r="I260" s="16">
        <f t="shared" si="47"/>
        <v>18.238892811616481</v>
      </c>
      <c r="J260" s="13">
        <f t="shared" si="41"/>
        <v>17.607222641406654</v>
      </c>
      <c r="K260" s="13">
        <f t="shared" si="42"/>
        <v>0.63167017020982641</v>
      </c>
      <c r="L260" s="13">
        <f t="shared" si="43"/>
        <v>0</v>
      </c>
      <c r="M260" s="13">
        <f t="shared" si="48"/>
        <v>4.6456969465959263E-20</v>
      </c>
      <c r="N260" s="13">
        <f t="shared" si="44"/>
        <v>2.8803321068894743E-20</v>
      </c>
      <c r="O260" s="13">
        <f t="shared" si="45"/>
        <v>2.8803321068894743E-20</v>
      </c>
      <c r="Q260" s="41">
        <v>14.23918429115604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74.91807428348892</v>
      </c>
      <c r="G261" s="13">
        <f t="shared" si="39"/>
        <v>5.879937423269614</v>
      </c>
      <c r="H261" s="13">
        <f t="shared" si="40"/>
        <v>69.038136860219311</v>
      </c>
      <c r="I261" s="16">
        <f t="shared" si="47"/>
        <v>69.669807030429141</v>
      </c>
      <c r="J261" s="13">
        <f t="shared" si="41"/>
        <v>46.284659732710971</v>
      </c>
      <c r="K261" s="13">
        <f t="shared" si="42"/>
        <v>23.38514729771817</v>
      </c>
      <c r="L261" s="13">
        <f t="shared" si="43"/>
        <v>0</v>
      </c>
      <c r="M261" s="13">
        <f t="shared" si="48"/>
        <v>1.765364839706452E-20</v>
      </c>
      <c r="N261" s="13">
        <f t="shared" si="44"/>
        <v>1.0945262006180002E-20</v>
      </c>
      <c r="O261" s="13">
        <f t="shared" si="45"/>
        <v>5.879937423269614</v>
      </c>
      <c r="Q261" s="41">
        <v>12.990473016147529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85.628403082184477</v>
      </c>
      <c r="G262" s="13">
        <f t="shared" ref="G262:G325" si="50">IF((F262-$J$2)&gt;0,$I$2*(F262-$J$2),0)</f>
        <v>7.4259852233878032</v>
      </c>
      <c r="H262" s="13">
        <f t="shared" ref="H262:H325" si="51">F262-G262</f>
        <v>78.202417858796679</v>
      </c>
      <c r="I262" s="16">
        <f t="shared" si="47"/>
        <v>101.58756515651484</v>
      </c>
      <c r="J262" s="13">
        <f t="shared" ref="J262:J325" si="52">I262/SQRT(1+(I262/($K$2*(300+(25*Q262)+0.05*(Q262)^3)))^2)</f>
        <v>46.673647972731231</v>
      </c>
      <c r="K262" s="13">
        <f t="shared" ref="K262:K325" si="53">I262-J262</f>
        <v>54.91391718378361</v>
      </c>
      <c r="L262" s="13">
        <f t="shared" ref="L262:L325" si="54">IF(K262&gt;$N$2,(K262-$N$2)/$L$2,0)</f>
        <v>17.12263729426375</v>
      </c>
      <c r="M262" s="13">
        <f t="shared" si="48"/>
        <v>17.12263729426375</v>
      </c>
      <c r="N262" s="13">
        <f t="shared" ref="N262:N325" si="55">$M$2*M262</f>
        <v>10.616035122443526</v>
      </c>
      <c r="O262" s="13">
        <f t="shared" ref="O262:O325" si="56">N262+G262</f>
        <v>18.042020345831329</v>
      </c>
      <c r="Q262" s="41">
        <v>10.56690259354839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49.309083521948757</v>
      </c>
      <c r="G263" s="13">
        <f t="shared" si="50"/>
        <v>2.1832513014627559</v>
      </c>
      <c r="H263" s="13">
        <f t="shared" si="51"/>
        <v>47.125832220486004</v>
      </c>
      <c r="I263" s="16">
        <f t="shared" ref="I263:I326" si="58">H263+K262-L262</f>
        <v>84.91711211000586</v>
      </c>
      <c r="J263" s="13">
        <f t="shared" si="52"/>
        <v>51.014132107089061</v>
      </c>
      <c r="K263" s="13">
        <f t="shared" si="53"/>
        <v>33.902980002916799</v>
      </c>
      <c r="L263" s="13">
        <f t="shared" si="54"/>
        <v>0</v>
      </c>
      <c r="M263" s="13">
        <f t="shared" ref="M263:M326" si="59">L263+M262-N262</f>
        <v>6.5066021718202247</v>
      </c>
      <c r="N263" s="13">
        <f t="shared" si="55"/>
        <v>4.0340933465285396</v>
      </c>
      <c r="O263" s="13">
        <f t="shared" si="56"/>
        <v>6.217344647991295</v>
      </c>
      <c r="Q263" s="41">
        <v>13.42785826028206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23.085721901219522</v>
      </c>
      <c r="G264" s="13">
        <f t="shared" si="50"/>
        <v>0</v>
      </c>
      <c r="H264" s="13">
        <f t="shared" si="51"/>
        <v>23.085721901219522</v>
      </c>
      <c r="I264" s="16">
        <f t="shared" si="58"/>
        <v>56.98870190413632</v>
      </c>
      <c r="J264" s="13">
        <f t="shared" si="52"/>
        <v>43.311836507520397</v>
      </c>
      <c r="K264" s="13">
        <f t="shared" si="53"/>
        <v>13.676865396615923</v>
      </c>
      <c r="L264" s="13">
        <f t="shared" si="54"/>
        <v>0</v>
      </c>
      <c r="M264" s="13">
        <f t="shared" si="59"/>
        <v>2.4725088252916851</v>
      </c>
      <c r="N264" s="13">
        <f t="shared" si="55"/>
        <v>1.5329554716808447</v>
      </c>
      <c r="O264" s="13">
        <f t="shared" si="56"/>
        <v>1.5329554716808447</v>
      </c>
      <c r="Q264" s="41">
        <v>14.057053334445881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95.500331147532464</v>
      </c>
      <c r="G265" s="13">
        <f t="shared" si="50"/>
        <v>8.8510089509707619</v>
      </c>
      <c r="H265" s="13">
        <f t="shared" si="51"/>
        <v>86.649322196561698</v>
      </c>
      <c r="I265" s="16">
        <f t="shared" si="58"/>
        <v>100.32618759317762</v>
      </c>
      <c r="J265" s="13">
        <f t="shared" si="52"/>
        <v>63.250294215759077</v>
      </c>
      <c r="K265" s="13">
        <f t="shared" si="53"/>
        <v>37.075893377418545</v>
      </c>
      <c r="L265" s="13">
        <f t="shared" si="54"/>
        <v>8.1336283050236543E-3</v>
      </c>
      <c r="M265" s="13">
        <f t="shared" si="59"/>
        <v>0.94768698191586398</v>
      </c>
      <c r="N265" s="13">
        <f t="shared" si="55"/>
        <v>0.58756592878783565</v>
      </c>
      <c r="O265" s="13">
        <f t="shared" si="56"/>
        <v>9.4385748797585975</v>
      </c>
      <c r="Q265" s="41">
        <v>16.93640055041627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2.4945945950000001</v>
      </c>
      <c r="G266" s="13">
        <f t="shared" si="50"/>
        <v>0</v>
      </c>
      <c r="H266" s="13">
        <f t="shared" si="51"/>
        <v>2.4945945950000001</v>
      </c>
      <c r="I266" s="16">
        <f t="shared" si="58"/>
        <v>39.562354344113523</v>
      </c>
      <c r="J266" s="13">
        <f t="shared" si="52"/>
        <v>36.971584014946401</v>
      </c>
      <c r="K266" s="13">
        <f t="shared" si="53"/>
        <v>2.5907703291671211</v>
      </c>
      <c r="L266" s="13">
        <f t="shared" si="54"/>
        <v>0</v>
      </c>
      <c r="M266" s="13">
        <f t="shared" si="59"/>
        <v>0.36012105312802833</v>
      </c>
      <c r="N266" s="13">
        <f t="shared" si="55"/>
        <v>0.22327505293937758</v>
      </c>
      <c r="O266" s="13">
        <f t="shared" si="56"/>
        <v>0.22327505293937758</v>
      </c>
      <c r="Q266" s="41">
        <v>20.3697898706404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6.9432432430000004</v>
      </c>
      <c r="G267" s="13">
        <f t="shared" si="50"/>
        <v>0</v>
      </c>
      <c r="H267" s="13">
        <f t="shared" si="51"/>
        <v>6.9432432430000004</v>
      </c>
      <c r="I267" s="16">
        <f t="shared" si="58"/>
        <v>9.5340135721671224</v>
      </c>
      <c r="J267" s="13">
        <f t="shared" si="52"/>
        <v>9.4935007263927567</v>
      </c>
      <c r="K267" s="13">
        <f t="shared" si="53"/>
        <v>4.0512845774365758E-2</v>
      </c>
      <c r="L267" s="13">
        <f t="shared" si="54"/>
        <v>0</v>
      </c>
      <c r="M267" s="13">
        <f t="shared" si="59"/>
        <v>0.13684600018865076</v>
      </c>
      <c r="N267" s="13">
        <f t="shared" si="55"/>
        <v>8.4844520116963473E-2</v>
      </c>
      <c r="O267" s="13">
        <f t="shared" si="56"/>
        <v>8.4844520116963473E-2</v>
      </c>
      <c r="Q267" s="41">
        <v>20.262697200059119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0.72703994554728424</v>
      </c>
      <c r="G268" s="13">
        <f t="shared" si="50"/>
        <v>0</v>
      </c>
      <c r="H268" s="13">
        <f t="shared" si="51"/>
        <v>0.72703994554728424</v>
      </c>
      <c r="I268" s="16">
        <f t="shared" si="58"/>
        <v>0.76755279132165</v>
      </c>
      <c r="J268" s="13">
        <f t="shared" si="52"/>
        <v>0.76753923422870651</v>
      </c>
      <c r="K268" s="13">
        <f t="shared" si="53"/>
        <v>1.3557092943483617E-5</v>
      </c>
      <c r="L268" s="13">
        <f t="shared" si="54"/>
        <v>0</v>
      </c>
      <c r="M268" s="13">
        <f t="shared" si="59"/>
        <v>5.2001480071687284E-2</v>
      </c>
      <c r="N268" s="13">
        <f t="shared" si="55"/>
        <v>3.2240917644446115E-2</v>
      </c>
      <c r="O268" s="13">
        <f t="shared" si="56"/>
        <v>3.2240917644446115E-2</v>
      </c>
      <c r="Q268" s="41">
        <v>23.454180349221399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2.951351351</v>
      </c>
      <c r="G269" s="18">
        <f t="shared" si="50"/>
        <v>0</v>
      </c>
      <c r="H269" s="18">
        <f t="shared" si="51"/>
        <v>2.951351351</v>
      </c>
      <c r="I269" s="17">
        <f t="shared" si="58"/>
        <v>2.9513649080929434</v>
      </c>
      <c r="J269" s="18">
        <f t="shared" si="52"/>
        <v>2.9504795801030892</v>
      </c>
      <c r="K269" s="18">
        <f t="shared" si="53"/>
        <v>8.8532798985418992E-4</v>
      </c>
      <c r="L269" s="18">
        <f t="shared" si="54"/>
        <v>0</v>
      </c>
      <c r="M269" s="18">
        <f t="shared" si="59"/>
        <v>1.9760562427241168E-2</v>
      </c>
      <c r="N269" s="18">
        <f t="shared" si="55"/>
        <v>1.2251548704889524E-2</v>
      </c>
      <c r="O269" s="18">
        <f t="shared" si="56"/>
        <v>1.2251548704889524E-2</v>
      </c>
      <c r="P269" s="3"/>
      <c r="Q269" s="42">
        <v>22.46617100000001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7.2312598495153866</v>
      </c>
      <c r="G270" s="13">
        <f t="shared" si="50"/>
        <v>0</v>
      </c>
      <c r="H270" s="13">
        <f t="shared" si="51"/>
        <v>7.2312598495153866</v>
      </c>
      <c r="I270" s="16">
        <f t="shared" si="58"/>
        <v>7.2321451775052408</v>
      </c>
      <c r="J270" s="13">
        <f t="shared" si="52"/>
        <v>7.2149918380809765</v>
      </c>
      <c r="K270" s="13">
        <f t="shared" si="53"/>
        <v>1.7153339424264225E-2</v>
      </c>
      <c r="L270" s="13">
        <f t="shared" si="54"/>
        <v>0</v>
      </c>
      <c r="M270" s="13">
        <f t="shared" si="59"/>
        <v>7.5090137223516439E-3</v>
      </c>
      <c r="N270" s="13">
        <f t="shared" si="55"/>
        <v>4.6555885078580191E-3</v>
      </c>
      <c r="O270" s="13">
        <f t="shared" si="56"/>
        <v>4.6555885078580191E-3</v>
      </c>
      <c r="Q270" s="41">
        <v>20.497542517390901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62.874687804386923</v>
      </c>
      <c r="G271" s="13">
        <f t="shared" si="50"/>
        <v>4.1414612735685399</v>
      </c>
      <c r="H271" s="13">
        <f t="shared" si="51"/>
        <v>58.733226530818385</v>
      </c>
      <c r="I271" s="16">
        <f t="shared" si="58"/>
        <v>58.750379870242647</v>
      </c>
      <c r="J271" s="13">
        <f t="shared" si="52"/>
        <v>48.562906330614553</v>
      </c>
      <c r="K271" s="13">
        <f t="shared" si="53"/>
        <v>10.187473539628094</v>
      </c>
      <c r="L271" s="13">
        <f t="shared" si="54"/>
        <v>0</v>
      </c>
      <c r="M271" s="13">
        <f t="shared" si="59"/>
        <v>2.8534252144936248E-3</v>
      </c>
      <c r="N271" s="13">
        <f t="shared" si="55"/>
        <v>1.7691236329860473E-3</v>
      </c>
      <c r="O271" s="13">
        <f t="shared" si="56"/>
        <v>4.1432303972015259</v>
      </c>
      <c r="Q271" s="41">
        <v>17.749049989549391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16.88627307593033</v>
      </c>
      <c r="G272" s="13">
        <f t="shared" si="50"/>
        <v>0</v>
      </c>
      <c r="H272" s="13">
        <f t="shared" si="51"/>
        <v>16.88627307593033</v>
      </c>
      <c r="I272" s="16">
        <f t="shared" si="58"/>
        <v>27.073746615558424</v>
      </c>
      <c r="J272" s="13">
        <f t="shared" si="52"/>
        <v>25.141759495741908</v>
      </c>
      <c r="K272" s="13">
        <f t="shared" si="53"/>
        <v>1.9319871198165153</v>
      </c>
      <c r="L272" s="13">
        <f t="shared" si="54"/>
        <v>0</v>
      </c>
      <c r="M272" s="13">
        <f t="shared" si="59"/>
        <v>1.0843015815075775E-3</v>
      </c>
      <c r="N272" s="13">
        <f t="shared" si="55"/>
        <v>6.7226698053469806E-4</v>
      </c>
      <c r="O272" s="13">
        <f t="shared" si="56"/>
        <v>6.7226698053469806E-4</v>
      </c>
      <c r="Q272" s="41">
        <v>14.29966558404637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5.8352788898398957</v>
      </c>
      <c r="G273" s="13">
        <f t="shared" si="50"/>
        <v>0</v>
      </c>
      <c r="H273" s="13">
        <f t="shared" si="51"/>
        <v>5.8352788898398957</v>
      </c>
      <c r="I273" s="16">
        <f t="shared" si="58"/>
        <v>7.767266009656411</v>
      </c>
      <c r="J273" s="13">
        <f t="shared" si="52"/>
        <v>7.6957353255870169</v>
      </c>
      <c r="K273" s="13">
        <f t="shared" si="53"/>
        <v>7.1530684069394113E-2</v>
      </c>
      <c r="L273" s="13">
        <f t="shared" si="54"/>
        <v>0</v>
      </c>
      <c r="M273" s="13">
        <f t="shared" si="59"/>
        <v>4.1203460097287946E-4</v>
      </c>
      <c r="N273" s="13">
        <f t="shared" si="55"/>
        <v>2.5546145260318525E-4</v>
      </c>
      <c r="O273" s="13">
        <f t="shared" si="56"/>
        <v>2.5546145260318525E-4</v>
      </c>
      <c r="Q273" s="41">
        <v>11.731564338634779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1.90863373736602</v>
      </c>
      <c r="G274" s="13">
        <f t="shared" si="50"/>
        <v>0</v>
      </c>
      <c r="H274" s="13">
        <f t="shared" si="51"/>
        <v>1.90863373736602</v>
      </c>
      <c r="I274" s="16">
        <f t="shared" si="58"/>
        <v>1.9801644214354142</v>
      </c>
      <c r="J274" s="13">
        <f t="shared" si="52"/>
        <v>1.9788904397096017</v>
      </c>
      <c r="K274" s="13">
        <f t="shared" si="53"/>
        <v>1.2739817258125008E-3</v>
      </c>
      <c r="L274" s="13">
        <f t="shared" si="54"/>
        <v>0</v>
      </c>
      <c r="M274" s="13">
        <f t="shared" si="59"/>
        <v>1.5657314836969421E-4</v>
      </c>
      <c r="N274" s="13">
        <f t="shared" si="55"/>
        <v>9.7075351989210404E-5</v>
      </c>
      <c r="O274" s="13">
        <f t="shared" si="56"/>
        <v>9.7075351989210404E-5</v>
      </c>
      <c r="Q274" s="41">
        <v>11.29273559354839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48.312617702873503</v>
      </c>
      <c r="G275" s="13">
        <f t="shared" si="50"/>
        <v>2.0394103590948709</v>
      </c>
      <c r="H275" s="13">
        <f t="shared" si="51"/>
        <v>46.27320734377863</v>
      </c>
      <c r="I275" s="16">
        <f t="shared" si="58"/>
        <v>46.274481325504439</v>
      </c>
      <c r="J275" s="13">
        <f t="shared" si="52"/>
        <v>37.040572859750689</v>
      </c>
      <c r="K275" s="13">
        <f t="shared" si="53"/>
        <v>9.2339084657537498</v>
      </c>
      <c r="L275" s="13">
        <f t="shared" si="54"/>
        <v>0</v>
      </c>
      <c r="M275" s="13">
        <f t="shared" si="59"/>
        <v>5.9497796380483806E-5</v>
      </c>
      <c r="N275" s="13">
        <f t="shared" si="55"/>
        <v>3.6888633755899962E-5</v>
      </c>
      <c r="O275" s="13">
        <f t="shared" si="56"/>
        <v>2.039447247728627</v>
      </c>
      <c r="Q275" s="41">
        <v>12.96011500075643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7.3533804391756066</v>
      </c>
      <c r="G276" s="13">
        <f t="shared" si="50"/>
        <v>0</v>
      </c>
      <c r="H276" s="13">
        <f t="shared" si="51"/>
        <v>7.3533804391756066</v>
      </c>
      <c r="I276" s="16">
        <f t="shared" si="58"/>
        <v>16.587288904929355</v>
      </c>
      <c r="J276" s="13">
        <f t="shared" si="52"/>
        <v>16.134287135797809</v>
      </c>
      <c r="K276" s="13">
        <f t="shared" si="53"/>
        <v>0.45300176913154644</v>
      </c>
      <c r="L276" s="13">
        <f t="shared" si="54"/>
        <v>0</v>
      </c>
      <c r="M276" s="13">
        <f t="shared" si="59"/>
        <v>2.2609162624583843E-5</v>
      </c>
      <c r="N276" s="13">
        <f t="shared" si="55"/>
        <v>1.4017680827241983E-5</v>
      </c>
      <c r="O276" s="13">
        <f t="shared" si="56"/>
        <v>1.4017680827241983E-5</v>
      </c>
      <c r="Q276" s="41">
        <v>14.665330112946901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6.5305425693583414</v>
      </c>
      <c r="G277" s="13">
        <f t="shared" si="50"/>
        <v>0</v>
      </c>
      <c r="H277" s="13">
        <f t="shared" si="51"/>
        <v>6.5305425693583414</v>
      </c>
      <c r="I277" s="16">
        <f t="shared" si="58"/>
        <v>6.9835443384898879</v>
      </c>
      <c r="J277" s="13">
        <f t="shared" si="52"/>
        <v>6.9602698328906101</v>
      </c>
      <c r="K277" s="13">
        <f t="shared" si="53"/>
        <v>2.3274505599277795E-2</v>
      </c>
      <c r="L277" s="13">
        <f t="shared" si="54"/>
        <v>0</v>
      </c>
      <c r="M277" s="13">
        <f t="shared" si="59"/>
        <v>8.5914817973418597E-6</v>
      </c>
      <c r="N277" s="13">
        <f t="shared" si="55"/>
        <v>5.3267187143519533E-6</v>
      </c>
      <c r="O277" s="13">
        <f t="shared" si="56"/>
        <v>5.3267187143519533E-6</v>
      </c>
      <c r="Q277" s="41">
        <v>17.589727870052879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8.7821363833057742</v>
      </c>
      <c r="G278" s="13">
        <f t="shared" si="50"/>
        <v>0</v>
      </c>
      <c r="H278" s="13">
        <f t="shared" si="51"/>
        <v>8.7821363833057742</v>
      </c>
      <c r="I278" s="16">
        <f t="shared" si="58"/>
        <v>8.8054108889050511</v>
      </c>
      <c r="J278" s="13">
        <f t="shared" si="52"/>
        <v>8.7501604876542327</v>
      </c>
      <c r="K278" s="13">
        <f t="shared" si="53"/>
        <v>5.5250401250818371E-2</v>
      </c>
      <c r="L278" s="13">
        <f t="shared" si="54"/>
        <v>0</v>
      </c>
      <c r="M278" s="13">
        <f t="shared" si="59"/>
        <v>3.2647630829899064E-6</v>
      </c>
      <c r="N278" s="13">
        <f t="shared" si="55"/>
        <v>2.0241531114537419E-6</v>
      </c>
      <c r="O278" s="13">
        <f t="shared" si="56"/>
        <v>2.0241531114537419E-6</v>
      </c>
      <c r="Q278" s="41">
        <v>16.357346954532971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57.650327466307218</v>
      </c>
      <c r="G279" s="13">
        <f t="shared" si="50"/>
        <v>3.3873190843300005</v>
      </c>
      <c r="H279" s="13">
        <f t="shared" si="51"/>
        <v>54.263008381977215</v>
      </c>
      <c r="I279" s="16">
        <f t="shared" si="58"/>
        <v>54.318258783228032</v>
      </c>
      <c r="J279" s="13">
        <f t="shared" si="52"/>
        <v>47.874251187535499</v>
      </c>
      <c r="K279" s="13">
        <f t="shared" si="53"/>
        <v>6.4440075956925327</v>
      </c>
      <c r="L279" s="13">
        <f t="shared" si="54"/>
        <v>0</v>
      </c>
      <c r="M279" s="13">
        <f t="shared" si="59"/>
        <v>1.2406099715361645E-6</v>
      </c>
      <c r="N279" s="13">
        <f t="shared" si="55"/>
        <v>7.6917818235242196E-7</v>
      </c>
      <c r="O279" s="13">
        <f t="shared" si="56"/>
        <v>3.387319853508183</v>
      </c>
      <c r="Q279" s="41">
        <v>20.020361361528352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5.464864865</v>
      </c>
      <c r="G280" s="13">
        <f t="shared" si="50"/>
        <v>0</v>
      </c>
      <c r="H280" s="13">
        <f t="shared" si="51"/>
        <v>5.464864865</v>
      </c>
      <c r="I280" s="16">
        <f t="shared" si="58"/>
        <v>11.908872460692532</v>
      </c>
      <c r="J280" s="13">
        <f t="shared" si="52"/>
        <v>11.862430569041077</v>
      </c>
      <c r="K280" s="13">
        <f t="shared" si="53"/>
        <v>4.6441891651454625E-2</v>
      </c>
      <c r="L280" s="13">
        <f t="shared" si="54"/>
        <v>0</v>
      </c>
      <c r="M280" s="13">
        <f t="shared" si="59"/>
        <v>4.7143178918374258E-7</v>
      </c>
      <c r="N280" s="13">
        <f t="shared" si="55"/>
        <v>2.9228770929392041E-7</v>
      </c>
      <c r="O280" s="13">
        <f t="shared" si="56"/>
        <v>2.9228770929392041E-7</v>
      </c>
      <c r="Q280" s="41">
        <v>24.02912400000001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4.9945945949999997</v>
      </c>
      <c r="G281" s="18">
        <f t="shared" si="50"/>
        <v>0</v>
      </c>
      <c r="H281" s="18">
        <f t="shared" si="51"/>
        <v>4.9945945949999997</v>
      </c>
      <c r="I281" s="17">
        <f t="shared" si="58"/>
        <v>5.0410364866514543</v>
      </c>
      <c r="J281" s="18">
        <f t="shared" si="52"/>
        <v>5.0368247408265665</v>
      </c>
      <c r="K281" s="18">
        <f t="shared" si="53"/>
        <v>4.2117458248878137E-3</v>
      </c>
      <c r="L281" s="18">
        <f t="shared" si="54"/>
        <v>0</v>
      </c>
      <c r="M281" s="18">
        <f t="shared" si="59"/>
        <v>1.7914407988982217E-7</v>
      </c>
      <c r="N281" s="18">
        <f t="shared" si="55"/>
        <v>1.1106932953168974E-7</v>
      </c>
      <c r="O281" s="18">
        <f t="shared" si="56"/>
        <v>1.1106932953168974E-7</v>
      </c>
      <c r="P281" s="3"/>
      <c r="Q281" s="42">
        <v>22.78946778550371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15.70958169093629</v>
      </c>
      <c r="G282" s="13">
        <f t="shared" si="50"/>
        <v>0</v>
      </c>
      <c r="H282" s="13">
        <f t="shared" si="51"/>
        <v>15.70958169093629</v>
      </c>
      <c r="I282" s="16">
        <f t="shared" si="58"/>
        <v>15.713793436761177</v>
      </c>
      <c r="J282" s="13">
        <f t="shared" si="52"/>
        <v>15.566634172428106</v>
      </c>
      <c r="K282" s="13">
        <f t="shared" si="53"/>
        <v>0.14715926433307125</v>
      </c>
      <c r="L282" s="13">
        <f t="shared" si="54"/>
        <v>0</v>
      </c>
      <c r="M282" s="13">
        <f t="shared" si="59"/>
        <v>6.8074750358132424E-8</v>
      </c>
      <c r="N282" s="13">
        <f t="shared" si="55"/>
        <v>4.2206345222042105E-8</v>
      </c>
      <c r="O282" s="13">
        <f t="shared" si="56"/>
        <v>4.2206345222042105E-8</v>
      </c>
      <c r="Q282" s="41">
        <v>21.68571934569534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21.444775639309999</v>
      </c>
      <c r="G283" s="13">
        <f t="shared" si="50"/>
        <v>0</v>
      </c>
      <c r="H283" s="13">
        <f t="shared" si="51"/>
        <v>21.444775639309999</v>
      </c>
      <c r="I283" s="16">
        <f t="shared" si="58"/>
        <v>21.591934903643072</v>
      </c>
      <c r="J283" s="13">
        <f t="shared" si="52"/>
        <v>20.934272161798674</v>
      </c>
      <c r="K283" s="13">
        <f t="shared" si="53"/>
        <v>0.65766274184439766</v>
      </c>
      <c r="L283" s="13">
        <f t="shared" si="54"/>
        <v>0</v>
      </c>
      <c r="M283" s="13">
        <f t="shared" si="59"/>
        <v>2.5868405136090319E-8</v>
      </c>
      <c r="N283" s="13">
        <f t="shared" si="55"/>
        <v>1.6038411184375997E-8</v>
      </c>
      <c r="O283" s="13">
        <f t="shared" si="56"/>
        <v>1.6038411184375997E-8</v>
      </c>
      <c r="Q283" s="41">
        <v>17.61414938931258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53.839226553879072</v>
      </c>
      <c r="G284" s="13">
        <f t="shared" si="50"/>
        <v>2.8371824552467202</v>
      </c>
      <c r="H284" s="13">
        <f t="shared" si="51"/>
        <v>51.002044098632354</v>
      </c>
      <c r="I284" s="16">
        <f t="shared" si="58"/>
        <v>51.659706840476751</v>
      </c>
      <c r="J284" s="13">
        <f t="shared" si="52"/>
        <v>40.415120953788467</v>
      </c>
      <c r="K284" s="13">
        <f t="shared" si="53"/>
        <v>11.244585886688284</v>
      </c>
      <c r="L284" s="13">
        <f t="shared" si="54"/>
        <v>0</v>
      </c>
      <c r="M284" s="13">
        <f t="shared" si="59"/>
        <v>9.8299939517143218E-9</v>
      </c>
      <c r="N284" s="13">
        <f t="shared" si="55"/>
        <v>6.0945962500628794E-9</v>
      </c>
      <c r="O284" s="13">
        <f t="shared" si="56"/>
        <v>2.8371824613413166</v>
      </c>
      <c r="Q284" s="41">
        <v>13.67021743068454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102.75358707718399</v>
      </c>
      <c r="G285" s="13">
        <f t="shared" si="50"/>
        <v>9.89802446137206</v>
      </c>
      <c r="H285" s="13">
        <f t="shared" si="51"/>
        <v>92.855562615811934</v>
      </c>
      <c r="I285" s="16">
        <f t="shared" si="58"/>
        <v>104.10014850250022</v>
      </c>
      <c r="J285" s="13">
        <f t="shared" si="52"/>
        <v>47.94939743148516</v>
      </c>
      <c r="K285" s="13">
        <f t="shared" si="53"/>
        <v>56.150751071015058</v>
      </c>
      <c r="L285" s="13">
        <f t="shared" si="54"/>
        <v>18.309304512952593</v>
      </c>
      <c r="M285" s="13">
        <f t="shared" si="59"/>
        <v>18.309304516687991</v>
      </c>
      <c r="N285" s="13">
        <f t="shared" si="55"/>
        <v>11.351768800346555</v>
      </c>
      <c r="O285" s="13">
        <f t="shared" si="56"/>
        <v>21.249793261718615</v>
      </c>
      <c r="Q285" s="41">
        <v>10.978805925742989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132.5380729014463</v>
      </c>
      <c r="G286" s="13">
        <f t="shared" si="50"/>
        <v>14.197447910618592</v>
      </c>
      <c r="H286" s="13">
        <f t="shared" si="51"/>
        <v>118.34062499082771</v>
      </c>
      <c r="I286" s="16">
        <f t="shared" si="58"/>
        <v>156.18207154889018</v>
      </c>
      <c r="J286" s="13">
        <f t="shared" si="52"/>
        <v>48.97126987648798</v>
      </c>
      <c r="K286" s="13">
        <f t="shared" si="53"/>
        <v>107.2108016724022</v>
      </c>
      <c r="L286" s="13">
        <f t="shared" si="54"/>
        <v>67.298331138741716</v>
      </c>
      <c r="M286" s="13">
        <f t="shared" si="59"/>
        <v>74.255866855083156</v>
      </c>
      <c r="N286" s="13">
        <f t="shared" si="55"/>
        <v>46.038637450151555</v>
      </c>
      <c r="O286" s="13">
        <f t="shared" si="56"/>
        <v>60.236085360770147</v>
      </c>
      <c r="Q286" s="41">
        <v>10.286671593548389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54.794488046197749</v>
      </c>
      <c r="G287" s="13">
        <f t="shared" si="50"/>
        <v>2.9750755075045352</v>
      </c>
      <c r="H287" s="13">
        <f t="shared" si="51"/>
        <v>51.819412538693214</v>
      </c>
      <c r="I287" s="16">
        <f t="shared" si="58"/>
        <v>91.73188307235371</v>
      </c>
      <c r="J287" s="13">
        <f t="shared" si="52"/>
        <v>49.344716454172051</v>
      </c>
      <c r="K287" s="13">
        <f t="shared" si="53"/>
        <v>42.387166618181659</v>
      </c>
      <c r="L287" s="13">
        <f t="shared" si="54"/>
        <v>5.1039786802391633</v>
      </c>
      <c r="M287" s="13">
        <f t="shared" si="59"/>
        <v>33.321208085170767</v>
      </c>
      <c r="N287" s="13">
        <f t="shared" si="55"/>
        <v>20.659149012805877</v>
      </c>
      <c r="O287" s="13">
        <f t="shared" si="56"/>
        <v>23.634224520310411</v>
      </c>
      <c r="Q287" s="41">
        <v>12.165597696941649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34.844406298417177</v>
      </c>
      <c r="G288" s="13">
        <f t="shared" si="50"/>
        <v>9.5259156573204051E-2</v>
      </c>
      <c r="H288" s="13">
        <f t="shared" si="51"/>
        <v>34.74914714184397</v>
      </c>
      <c r="I288" s="16">
        <f t="shared" si="58"/>
        <v>72.032335079786463</v>
      </c>
      <c r="J288" s="13">
        <f t="shared" si="52"/>
        <v>48.086148945097563</v>
      </c>
      <c r="K288" s="13">
        <f t="shared" si="53"/>
        <v>23.946186134688901</v>
      </c>
      <c r="L288" s="13">
        <f t="shared" si="54"/>
        <v>0</v>
      </c>
      <c r="M288" s="13">
        <f t="shared" si="59"/>
        <v>12.66205907236489</v>
      </c>
      <c r="N288" s="13">
        <f t="shared" si="55"/>
        <v>7.8504766248662321</v>
      </c>
      <c r="O288" s="13">
        <f t="shared" si="56"/>
        <v>7.9457357814394358</v>
      </c>
      <c r="Q288" s="41">
        <v>13.60239990335843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15.49668992280411</v>
      </c>
      <c r="G289" s="13">
        <f t="shared" si="50"/>
        <v>0</v>
      </c>
      <c r="H289" s="13">
        <f t="shared" si="51"/>
        <v>15.49668992280411</v>
      </c>
      <c r="I289" s="16">
        <f t="shared" si="58"/>
        <v>39.44287605749301</v>
      </c>
      <c r="J289" s="13">
        <f t="shared" si="52"/>
        <v>35.924946353098598</v>
      </c>
      <c r="K289" s="13">
        <f t="shared" si="53"/>
        <v>3.5179297043944118</v>
      </c>
      <c r="L289" s="13">
        <f t="shared" si="54"/>
        <v>0</v>
      </c>
      <c r="M289" s="13">
        <f t="shared" si="59"/>
        <v>4.8115824474986582</v>
      </c>
      <c r="N289" s="13">
        <f t="shared" si="55"/>
        <v>2.9831811174491683</v>
      </c>
      <c r="O289" s="13">
        <f t="shared" si="56"/>
        <v>2.9831811174491683</v>
      </c>
      <c r="Q289" s="41">
        <v>17.86879888807497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22.787095585346641</v>
      </c>
      <c r="G290" s="13">
        <f t="shared" si="50"/>
        <v>0</v>
      </c>
      <c r="H290" s="13">
        <f t="shared" si="51"/>
        <v>22.787095585346641</v>
      </c>
      <c r="I290" s="16">
        <f t="shared" si="58"/>
        <v>26.305025289741053</v>
      </c>
      <c r="J290" s="13">
        <f t="shared" si="52"/>
        <v>25.302208707721121</v>
      </c>
      <c r="K290" s="13">
        <f t="shared" si="53"/>
        <v>1.002816582019932</v>
      </c>
      <c r="L290" s="13">
        <f t="shared" si="54"/>
        <v>0</v>
      </c>
      <c r="M290" s="13">
        <f t="shared" si="59"/>
        <v>1.8284013300494899</v>
      </c>
      <c r="N290" s="13">
        <f t="shared" si="55"/>
        <v>1.1336088246306837</v>
      </c>
      <c r="O290" s="13">
        <f t="shared" si="56"/>
        <v>1.1336088246306837</v>
      </c>
      <c r="Q290" s="41">
        <v>18.735089637677952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7.3833377533693623E-2</v>
      </c>
      <c r="G291" s="13">
        <f t="shared" si="50"/>
        <v>0</v>
      </c>
      <c r="H291" s="13">
        <f t="shared" si="51"/>
        <v>7.3833377533693623E-2</v>
      </c>
      <c r="I291" s="16">
        <f t="shared" si="58"/>
        <v>1.0766499595536256</v>
      </c>
      <c r="J291" s="13">
        <f t="shared" si="52"/>
        <v>1.0766046563631579</v>
      </c>
      <c r="K291" s="13">
        <f t="shared" si="53"/>
        <v>4.530319046769371E-5</v>
      </c>
      <c r="L291" s="13">
        <f t="shared" si="54"/>
        <v>0</v>
      </c>
      <c r="M291" s="13">
        <f t="shared" si="59"/>
        <v>0.69479250541880622</v>
      </c>
      <c r="N291" s="13">
        <f t="shared" si="55"/>
        <v>0.43077135335965983</v>
      </c>
      <c r="O291" s="13">
        <f t="shared" si="56"/>
        <v>0.43077135335965983</v>
      </c>
      <c r="Q291" s="41">
        <v>22.09564691948081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2.2756756760000001</v>
      </c>
      <c r="G292" s="13">
        <f t="shared" si="50"/>
        <v>0</v>
      </c>
      <c r="H292" s="13">
        <f t="shared" si="51"/>
        <v>2.2756756760000001</v>
      </c>
      <c r="I292" s="16">
        <f t="shared" si="58"/>
        <v>2.275720979190468</v>
      </c>
      <c r="J292" s="13">
        <f t="shared" si="52"/>
        <v>2.2752383242279621</v>
      </c>
      <c r="K292" s="13">
        <f t="shared" si="53"/>
        <v>4.8265496250587958E-4</v>
      </c>
      <c r="L292" s="13">
        <f t="shared" si="54"/>
        <v>0</v>
      </c>
      <c r="M292" s="13">
        <f t="shared" si="59"/>
        <v>0.26402115205914639</v>
      </c>
      <c r="N292" s="13">
        <f t="shared" si="55"/>
        <v>0.16369311427667077</v>
      </c>
      <c r="O292" s="13">
        <f t="shared" si="56"/>
        <v>0.16369311427667077</v>
      </c>
      <c r="Q292" s="41">
        <v>21.24052844783078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2.4945945950000001</v>
      </c>
      <c r="G293" s="18">
        <f t="shared" si="50"/>
        <v>0</v>
      </c>
      <c r="H293" s="18">
        <f t="shared" si="51"/>
        <v>2.4945945950000001</v>
      </c>
      <c r="I293" s="17">
        <f t="shared" si="58"/>
        <v>2.495077249962506</v>
      </c>
      <c r="J293" s="18">
        <f t="shared" si="52"/>
        <v>2.4945163844874316</v>
      </c>
      <c r="K293" s="18">
        <f t="shared" si="53"/>
        <v>5.6086547507439022E-4</v>
      </c>
      <c r="L293" s="18">
        <f t="shared" si="54"/>
        <v>0</v>
      </c>
      <c r="M293" s="18">
        <f t="shared" si="59"/>
        <v>0.10032803778247562</v>
      </c>
      <c r="N293" s="18">
        <f t="shared" si="55"/>
        <v>6.2203383425134887E-2</v>
      </c>
      <c r="O293" s="18">
        <f t="shared" si="56"/>
        <v>6.2203383425134887E-2</v>
      </c>
      <c r="P293" s="3"/>
      <c r="Q293" s="42">
        <v>22.131199000000009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9.3064011138945912E-2</v>
      </c>
      <c r="G294" s="13">
        <f t="shared" si="50"/>
        <v>0</v>
      </c>
      <c r="H294" s="13">
        <f t="shared" si="51"/>
        <v>9.3064011138945912E-2</v>
      </c>
      <c r="I294" s="16">
        <f t="shared" si="58"/>
        <v>9.3624876614020303E-2</v>
      </c>
      <c r="J294" s="13">
        <f t="shared" si="52"/>
        <v>9.3624846552222168E-2</v>
      </c>
      <c r="K294" s="13">
        <f t="shared" si="53"/>
        <v>3.0061798134140005E-8</v>
      </c>
      <c r="L294" s="13">
        <f t="shared" si="54"/>
        <v>0</v>
      </c>
      <c r="M294" s="13">
        <f t="shared" si="59"/>
        <v>3.8124654357340734E-2</v>
      </c>
      <c r="N294" s="13">
        <f t="shared" si="55"/>
        <v>2.3637285701551256E-2</v>
      </c>
      <c r="O294" s="13">
        <f t="shared" si="56"/>
        <v>2.3637285701551256E-2</v>
      </c>
      <c r="Q294" s="41">
        <v>22.03189491497918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53.312659244550588</v>
      </c>
      <c r="G295" s="13">
        <f t="shared" si="50"/>
        <v>2.7611718821352196</v>
      </c>
      <c r="H295" s="13">
        <f t="shared" si="51"/>
        <v>50.551487362415365</v>
      </c>
      <c r="I295" s="16">
        <f t="shared" si="58"/>
        <v>50.551487392477163</v>
      </c>
      <c r="J295" s="13">
        <f t="shared" si="52"/>
        <v>44.264980786828602</v>
      </c>
      <c r="K295" s="13">
        <f t="shared" si="53"/>
        <v>6.2865066056485617</v>
      </c>
      <c r="L295" s="13">
        <f t="shared" si="54"/>
        <v>0</v>
      </c>
      <c r="M295" s="13">
        <f t="shared" si="59"/>
        <v>1.4487368655789479E-2</v>
      </c>
      <c r="N295" s="13">
        <f t="shared" si="55"/>
        <v>8.9821685665894772E-3</v>
      </c>
      <c r="O295" s="13">
        <f t="shared" si="56"/>
        <v>2.7701540507018092</v>
      </c>
      <c r="Q295" s="41">
        <v>18.60221952026879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28.659663747443041</v>
      </c>
      <c r="G296" s="13">
        <f t="shared" si="50"/>
        <v>0</v>
      </c>
      <c r="H296" s="13">
        <f t="shared" si="51"/>
        <v>28.659663747443041</v>
      </c>
      <c r="I296" s="16">
        <f t="shared" si="58"/>
        <v>34.946170353091603</v>
      </c>
      <c r="J296" s="13">
        <f t="shared" si="52"/>
        <v>31.258505654333426</v>
      </c>
      <c r="K296" s="13">
        <f t="shared" si="53"/>
        <v>3.6876646987581765</v>
      </c>
      <c r="L296" s="13">
        <f t="shared" si="54"/>
        <v>0</v>
      </c>
      <c r="M296" s="13">
        <f t="shared" si="59"/>
        <v>5.5052000892000016E-3</v>
      </c>
      <c r="N296" s="13">
        <f t="shared" si="55"/>
        <v>3.4132240553040008E-3</v>
      </c>
      <c r="O296" s="13">
        <f t="shared" si="56"/>
        <v>3.4132240553040008E-3</v>
      </c>
      <c r="Q296" s="41">
        <v>14.7478323538102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60.01343574783678</v>
      </c>
      <c r="G297" s="13">
        <f t="shared" si="50"/>
        <v>3.7284363766903268</v>
      </c>
      <c r="H297" s="13">
        <f t="shared" si="51"/>
        <v>56.284999371146455</v>
      </c>
      <c r="I297" s="16">
        <f t="shared" si="58"/>
        <v>59.972664069904631</v>
      </c>
      <c r="J297" s="13">
        <f t="shared" si="52"/>
        <v>41.324399151198847</v>
      </c>
      <c r="K297" s="13">
        <f t="shared" si="53"/>
        <v>18.648264918705785</v>
      </c>
      <c r="L297" s="13">
        <f t="shared" si="54"/>
        <v>0</v>
      </c>
      <c r="M297" s="13">
        <f t="shared" si="59"/>
        <v>2.0919760338960008E-3</v>
      </c>
      <c r="N297" s="13">
        <f t="shared" si="55"/>
        <v>1.2970251410155205E-3</v>
      </c>
      <c r="O297" s="13">
        <f t="shared" si="56"/>
        <v>3.7297334018313424</v>
      </c>
      <c r="Q297" s="41">
        <v>11.77973486727107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32.986116425195647</v>
      </c>
      <c r="G298" s="13">
        <f t="shared" si="50"/>
        <v>0</v>
      </c>
      <c r="H298" s="13">
        <f t="shared" si="51"/>
        <v>32.986116425195647</v>
      </c>
      <c r="I298" s="16">
        <f t="shared" si="58"/>
        <v>51.634381343901431</v>
      </c>
      <c r="J298" s="13">
        <f t="shared" si="52"/>
        <v>36.241956605010678</v>
      </c>
      <c r="K298" s="13">
        <f t="shared" si="53"/>
        <v>15.392424738890753</v>
      </c>
      <c r="L298" s="13">
        <f t="shared" si="54"/>
        <v>0</v>
      </c>
      <c r="M298" s="13">
        <f t="shared" si="59"/>
        <v>7.9495089288048027E-4</v>
      </c>
      <c r="N298" s="13">
        <f t="shared" si="55"/>
        <v>4.9286955358589777E-4</v>
      </c>
      <c r="O298" s="13">
        <f t="shared" si="56"/>
        <v>4.9286955358589777E-4</v>
      </c>
      <c r="Q298" s="41">
        <v>10.08483859354839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35.035724853532187</v>
      </c>
      <c r="G299" s="13">
        <f t="shared" si="50"/>
        <v>0.12287620146666965</v>
      </c>
      <c r="H299" s="13">
        <f t="shared" si="51"/>
        <v>34.91284865206552</v>
      </c>
      <c r="I299" s="16">
        <f t="shared" si="58"/>
        <v>50.305273390956273</v>
      </c>
      <c r="J299" s="13">
        <f t="shared" si="52"/>
        <v>39.609371673700821</v>
      </c>
      <c r="K299" s="13">
        <f t="shared" si="53"/>
        <v>10.695901717255452</v>
      </c>
      <c r="L299" s="13">
        <f t="shared" si="54"/>
        <v>0</v>
      </c>
      <c r="M299" s="13">
        <f t="shared" si="59"/>
        <v>3.020813392945825E-4</v>
      </c>
      <c r="N299" s="13">
        <f t="shared" si="55"/>
        <v>1.8729043036264114E-4</v>
      </c>
      <c r="O299" s="13">
        <f t="shared" si="56"/>
        <v>0.12306349189703229</v>
      </c>
      <c r="Q299" s="41">
        <v>13.527598869730159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8.7028024350052249</v>
      </c>
      <c r="G300" s="13">
        <f t="shared" si="50"/>
        <v>0</v>
      </c>
      <c r="H300" s="13">
        <f t="shared" si="51"/>
        <v>8.7028024350052249</v>
      </c>
      <c r="I300" s="16">
        <f t="shared" si="58"/>
        <v>19.398704152260677</v>
      </c>
      <c r="J300" s="13">
        <f t="shared" si="52"/>
        <v>18.720655160464649</v>
      </c>
      <c r="K300" s="13">
        <f t="shared" si="53"/>
        <v>0.67804899179602884</v>
      </c>
      <c r="L300" s="13">
        <f t="shared" si="54"/>
        <v>0</v>
      </c>
      <c r="M300" s="13">
        <f t="shared" si="59"/>
        <v>1.1479090893194135E-4</v>
      </c>
      <c r="N300" s="13">
        <f t="shared" si="55"/>
        <v>7.1170363537803645E-5</v>
      </c>
      <c r="O300" s="13">
        <f t="shared" si="56"/>
        <v>7.1170363537803645E-5</v>
      </c>
      <c r="Q300" s="41">
        <v>15.05699895562031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132.45994122584611</v>
      </c>
      <c r="G301" s="13">
        <f t="shared" si="50"/>
        <v>14.186169516887492</v>
      </c>
      <c r="H301" s="13">
        <f t="shared" si="51"/>
        <v>118.27377170895862</v>
      </c>
      <c r="I301" s="16">
        <f t="shared" si="58"/>
        <v>118.95182070075465</v>
      </c>
      <c r="J301" s="13">
        <f t="shared" si="52"/>
        <v>65.545101324999067</v>
      </c>
      <c r="K301" s="13">
        <f t="shared" si="53"/>
        <v>53.406719375755586</v>
      </c>
      <c r="L301" s="13">
        <f t="shared" si="54"/>
        <v>15.676572265377745</v>
      </c>
      <c r="M301" s="13">
        <f t="shared" si="59"/>
        <v>15.676615885923137</v>
      </c>
      <c r="N301" s="13">
        <f t="shared" si="55"/>
        <v>9.719501849272346</v>
      </c>
      <c r="O301" s="13">
        <f t="shared" si="56"/>
        <v>23.905671366159837</v>
      </c>
      <c r="Q301" s="41">
        <v>16.414025495448389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34.364064459707294</v>
      </c>
      <c r="G302" s="13">
        <f t="shared" si="50"/>
        <v>2.5921281238080088E-2</v>
      </c>
      <c r="H302" s="13">
        <f t="shared" si="51"/>
        <v>34.338143178469217</v>
      </c>
      <c r="I302" s="16">
        <f t="shared" si="58"/>
        <v>72.068290288847052</v>
      </c>
      <c r="J302" s="13">
        <f t="shared" si="52"/>
        <v>57.691762216765078</v>
      </c>
      <c r="K302" s="13">
        <f t="shared" si="53"/>
        <v>14.376528072081975</v>
      </c>
      <c r="L302" s="13">
        <f t="shared" si="54"/>
        <v>0</v>
      </c>
      <c r="M302" s="13">
        <f t="shared" si="59"/>
        <v>5.9571140366507915</v>
      </c>
      <c r="N302" s="13">
        <f t="shared" si="55"/>
        <v>3.6934107027234906</v>
      </c>
      <c r="O302" s="13">
        <f t="shared" si="56"/>
        <v>3.7193319839615708</v>
      </c>
      <c r="Q302" s="41">
        <v>19.295437401440299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18.036937425864931</v>
      </c>
      <c r="G303" s="13">
        <f t="shared" si="50"/>
        <v>0</v>
      </c>
      <c r="H303" s="13">
        <f t="shared" si="51"/>
        <v>18.036937425864931</v>
      </c>
      <c r="I303" s="16">
        <f t="shared" si="58"/>
        <v>32.413465497946902</v>
      </c>
      <c r="J303" s="13">
        <f t="shared" si="52"/>
        <v>31.176697260500664</v>
      </c>
      <c r="K303" s="13">
        <f t="shared" si="53"/>
        <v>1.2367682374462383</v>
      </c>
      <c r="L303" s="13">
        <f t="shared" si="54"/>
        <v>0</v>
      </c>
      <c r="M303" s="13">
        <f t="shared" si="59"/>
        <v>2.2637033339273009</v>
      </c>
      <c r="N303" s="13">
        <f t="shared" si="55"/>
        <v>1.4034960670349266</v>
      </c>
      <c r="O303" s="13">
        <f t="shared" si="56"/>
        <v>1.4034960670349266</v>
      </c>
      <c r="Q303" s="41">
        <v>21.678251784347889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0.84044426723529186</v>
      </c>
      <c r="G304" s="13">
        <f t="shared" si="50"/>
        <v>0</v>
      </c>
      <c r="H304" s="13">
        <f t="shared" si="51"/>
        <v>0.84044426723529186</v>
      </c>
      <c r="I304" s="16">
        <f t="shared" si="58"/>
        <v>2.0772125046815302</v>
      </c>
      <c r="J304" s="13">
        <f t="shared" si="52"/>
        <v>2.0769333722891732</v>
      </c>
      <c r="K304" s="13">
        <f t="shared" si="53"/>
        <v>2.791323923569955E-4</v>
      </c>
      <c r="L304" s="13">
        <f t="shared" si="54"/>
        <v>0</v>
      </c>
      <c r="M304" s="13">
        <f t="shared" si="59"/>
        <v>0.86020726689237437</v>
      </c>
      <c r="N304" s="13">
        <f t="shared" si="55"/>
        <v>0.53332850547327215</v>
      </c>
      <c r="O304" s="13">
        <f t="shared" si="56"/>
        <v>0.53332850547327215</v>
      </c>
      <c r="Q304" s="41">
        <v>23.182098000000011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1.164777592709098</v>
      </c>
      <c r="G305" s="18">
        <f t="shared" si="50"/>
        <v>0</v>
      </c>
      <c r="H305" s="18">
        <f t="shared" si="51"/>
        <v>1.164777592709098</v>
      </c>
      <c r="I305" s="17">
        <f t="shared" si="58"/>
        <v>1.165056725101455</v>
      </c>
      <c r="J305" s="18">
        <f t="shared" si="52"/>
        <v>1.165010030727877</v>
      </c>
      <c r="K305" s="18">
        <f t="shared" si="53"/>
        <v>4.6694373577960135E-5</v>
      </c>
      <c r="L305" s="18">
        <f t="shared" si="54"/>
        <v>0</v>
      </c>
      <c r="M305" s="18">
        <f t="shared" si="59"/>
        <v>0.32687876141910222</v>
      </c>
      <c r="N305" s="18">
        <f t="shared" si="55"/>
        <v>0.20266483207984337</v>
      </c>
      <c r="O305" s="18">
        <f t="shared" si="56"/>
        <v>0.20266483207984337</v>
      </c>
      <c r="P305" s="3"/>
      <c r="Q305" s="42">
        <v>23.562506722751039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3.556756757</v>
      </c>
      <c r="G306" s="13">
        <f t="shared" si="50"/>
        <v>0</v>
      </c>
      <c r="H306" s="13">
        <f t="shared" si="51"/>
        <v>3.556756757</v>
      </c>
      <c r="I306" s="16">
        <f t="shared" si="58"/>
        <v>3.556803451373578</v>
      </c>
      <c r="J306" s="13">
        <f t="shared" si="52"/>
        <v>3.5551657770071334</v>
      </c>
      <c r="K306" s="13">
        <f t="shared" si="53"/>
        <v>1.6376743664445748E-3</v>
      </c>
      <c r="L306" s="13">
        <f t="shared" si="54"/>
        <v>0</v>
      </c>
      <c r="M306" s="13">
        <f t="shared" si="59"/>
        <v>0.12421392933925884</v>
      </c>
      <c r="N306" s="13">
        <f t="shared" si="55"/>
        <v>7.7012636190340489E-2</v>
      </c>
      <c r="O306" s="13">
        <f t="shared" si="56"/>
        <v>7.7012636190340489E-2</v>
      </c>
      <c r="Q306" s="41">
        <v>22.072560947207361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10.724286032541441</v>
      </c>
      <c r="G307" s="13">
        <f t="shared" si="50"/>
        <v>0</v>
      </c>
      <c r="H307" s="13">
        <f t="shared" si="51"/>
        <v>10.724286032541441</v>
      </c>
      <c r="I307" s="16">
        <f t="shared" si="58"/>
        <v>10.725923706907885</v>
      </c>
      <c r="J307" s="13">
        <f t="shared" si="52"/>
        <v>10.657738578484565</v>
      </c>
      <c r="K307" s="13">
        <f t="shared" si="53"/>
        <v>6.8185128423319696E-2</v>
      </c>
      <c r="L307" s="13">
        <f t="shared" si="54"/>
        <v>0</v>
      </c>
      <c r="M307" s="13">
        <f t="shared" si="59"/>
        <v>4.7201293148918355E-2</v>
      </c>
      <c r="N307" s="13">
        <f t="shared" si="55"/>
        <v>2.9264801752329379E-2</v>
      </c>
      <c r="O307" s="13">
        <f t="shared" si="56"/>
        <v>2.9264801752329379E-2</v>
      </c>
      <c r="Q307" s="41">
        <v>19.05980212423205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57.819669630308731</v>
      </c>
      <c r="G308" s="13">
        <f t="shared" si="50"/>
        <v>3.4117638128759329</v>
      </c>
      <c r="H308" s="13">
        <f t="shared" si="51"/>
        <v>54.407905817432798</v>
      </c>
      <c r="I308" s="16">
        <f t="shared" si="58"/>
        <v>54.476090945856114</v>
      </c>
      <c r="J308" s="13">
        <f t="shared" si="52"/>
        <v>41.755627496745561</v>
      </c>
      <c r="K308" s="13">
        <f t="shared" si="53"/>
        <v>12.720463449110554</v>
      </c>
      <c r="L308" s="13">
        <f t="shared" si="54"/>
        <v>0</v>
      </c>
      <c r="M308" s="13">
        <f t="shared" si="59"/>
        <v>1.7936491396588976E-2</v>
      </c>
      <c r="N308" s="13">
        <f t="shared" si="55"/>
        <v>1.1120624665885166E-2</v>
      </c>
      <c r="O308" s="13">
        <f t="shared" si="56"/>
        <v>3.4228844375418181</v>
      </c>
      <c r="Q308" s="41">
        <v>13.69883801206784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97.209827565093818</v>
      </c>
      <c r="G309" s="13">
        <f t="shared" si="50"/>
        <v>9.0977766483361826</v>
      </c>
      <c r="H309" s="13">
        <f t="shared" si="51"/>
        <v>88.112050916757639</v>
      </c>
      <c r="I309" s="16">
        <f t="shared" si="58"/>
        <v>100.83251436586819</v>
      </c>
      <c r="J309" s="13">
        <f t="shared" si="52"/>
        <v>50.190108345853801</v>
      </c>
      <c r="K309" s="13">
        <f t="shared" si="53"/>
        <v>50.642406020014391</v>
      </c>
      <c r="L309" s="13">
        <f t="shared" si="54"/>
        <v>13.024380992720626</v>
      </c>
      <c r="M309" s="13">
        <f t="shared" si="59"/>
        <v>13.031196859451331</v>
      </c>
      <c r="N309" s="13">
        <f t="shared" si="55"/>
        <v>8.0793420528598254</v>
      </c>
      <c r="O309" s="13">
        <f t="shared" si="56"/>
        <v>17.177118701196008</v>
      </c>
      <c r="Q309" s="41">
        <v>11.996968462111919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100.3272119753159</v>
      </c>
      <c r="G310" s="13">
        <f t="shared" si="50"/>
        <v>9.5477745335676438</v>
      </c>
      <c r="H310" s="13">
        <f t="shared" si="51"/>
        <v>90.779437441748257</v>
      </c>
      <c r="I310" s="16">
        <f t="shared" si="58"/>
        <v>128.39746246904201</v>
      </c>
      <c r="J310" s="13">
        <f t="shared" si="52"/>
        <v>49.504581576773319</v>
      </c>
      <c r="K310" s="13">
        <f t="shared" si="53"/>
        <v>78.892880892268693</v>
      </c>
      <c r="L310" s="13">
        <f t="shared" si="54"/>
        <v>40.129000933509609</v>
      </c>
      <c r="M310" s="13">
        <f t="shared" si="59"/>
        <v>45.080855740101114</v>
      </c>
      <c r="N310" s="13">
        <f t="shared" si="55"/>
        <v>27.950130558862689</v>
      </c>
      <c r="O310" s="13">
        <f t="shared" si="56"/>
        <v>37.497905092430329</v>
      </c>
      <c r="Q310" s="41">
        <v>10.877003593548389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28.440078651998899</v>
      </c>
      <c r="G311" s="13">
        <f t="shared" si="50"/>
        <v>0</v>
      </c>
      <c r="H311" s="13">
        <f t="shared" si="51"/>
        <v>28.440078651998899</v>
      </c>
      <c r="I311" s="16">
        <f t="shared" si="58"/>
        <v>67.203958610757979</v>
      </c>
      <c r="J311" s="13">
        <f t="shared" si="52"/>
        <v>45.473121238245632</v>
      </c>
      <c r="K311" s="13">
        <f t="shared" si="53"/>
        <v>21.730837372512347</v>
      </c>
      <c r="L311" s="13">
        <f t="shared" si="54"/>
        <v>0</v>
      </c>
      <c r="M311" s="13">
        <f t="shared" si="59"/>
        <v>17.130725181238425</v>
      </c>
      <c r="N311" s="13">
        <f t="shared" si="55"/>
        <v>10.621049612367823</v>
      </c>
      <c r="O311" s="13">
        <f t="shared" si="56"/>
        <v>10.621049612367823</v>
      </c>
      <c r="Q311" s="41">
        <v>12.950999713282069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10.743874783045751</v>
      </c>
      <c r="G312" s="13">
        <f t="shared" si="50"/>
        <v>0</v>
      </c>
      <c r="H312" s="13">
        <f t="shared" si="51"/>
        <v>10.743874783045751</v>
      </c>
      <c r="I312" s="16">
        <f t="shared" si="58"/>
        <v>32.474712155558095</v>
      </c>
      <c r="J312" s="13">
        <f t="shared" si="52"/>
        <v>29.724008296724481</v>
      </c>
      <c r="K312" s="13">
        <f t="shared" si="53"/>
        <v>2.7507038588336137</v>
      </c>
      <c r="L312" s="13">
        <f t="shared" si="54"/>
        <v>0</v>
      </c>
      <c r="M312" s="13">
        <f t="shared" si="59"/>
        <v>6.5096755688706018</v>
      </c>
      <c r="N312" s="13">
        <f t="shared" si="55"/>
        <v>4.0359988526997732</v>
      </c>
      <c r="O312" s="13">
        <f t="shared" si="56"/>
        <v>4.0359988526997732</v>
      </c>
      <c r="Q312" s="41">
        <v>15.523997305421529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21.438220528513721</v>
      </c>
      <c r="G313" s="13">
        <f t="shared" si="50"/>
        <v>0</v>
      </c>
      <c r="H313" s="13">
        <f t="shared" si="51"/>
        <v>21.438220528513721</v>
      </c>
      <c r="I313" s="16">
        <f t="shared" si="58"/>
        <v>24.188924387347335</v>
      </c>
      <c r="J313" s="13">
        <f t="shared" si="52"/>
        <v>22.868816350874297</v>
      </c>
      <c r="K313" s="13">
        <f t="shared" si="53"/>
        <v>1.3201080364730373</v>
      </c>
      <c r="L313" s="13">
        <f t="shared" si="54"/>
        <v>0</v>
      </c>
      <c r="M313" s="13">
        <f t="shared" si="59"/>
        <v>2.4736767161708286</v>
      </c>
      <c r="N313" s="13">
        <f t="shared" si="55"/>
        <v>1.5336795640259138</v>
      </c>
      <c r="O313" s="13">
        <f t="shared" si="56"/>
        <v>1.5336795640259138</v>
      </c>
      <c r="Q313" s="41">
        <v>14.803881412076651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11.63339740862911</v>
      </c>
      <c r="G314" s="13">
        <f t="shared" si="50"/>
        <v>0</v>
      </c>
      <c r="H314" s="13">
        <f t="shared" si="51"/>
        <v>11.63339740862911</v>
      </c>
      <c r="I314" s="16">
        <f t="shared" si="58"/>
        <v>12.953505445102147</v>
      </c>
      <c r="J314" s="13">
        <f t="shared" si="52"/>
        <v>12.808105195906634</v>
      </c>
      <c r="K314" s="13">
        <f t="shared" si="53"/>
        <v>0.14540024919551264</v>
      </c>
      <c r="L314" s="13">
        <f t="shared" si="54"/>
        <v>0</v>
      </c>
      <c r="M314" s="13">
        <f t="shared" si="59"/>
        <v>0.93999715214491486</v>
      </c>
      <c r="N314" s="13">
        <f t="shared" si="55"/>
        <v>0.58279823432984723</v>
      </c>
      <c r="O314" s="13">
        <f t="shared" si="56"/>
        <v>0.58279823432984723</v>
      </c>
      <c r="Q314" s="41">
        <v>17.65602413362053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23.723768430033061</v>
      </c>
      <c r="G315" s="13">
        <f t="shared" si="50"/>
        <v>0</v>
      </c>
      <c r="H315" s="13">
        <f t="shared" si="51"/>
        <v>23.723768430033061</v>
      </c>
      <c r="I315" s="16">
        <f t="shared" si="58"/>
        <v>23.869168679228572</v>
      </c>
      <c r="J315" s="13">
        <f t="shared" si="52"/>
        <v>23.316227513265886</v>
      </c>
      <c r="K315" s="13">
        <f t="shared" si="53"/>
        <v>0.55294116596268594</v>
      </c>
      <c r="L315" s="13">
        <f t="shared" si="54"/>
        <v>0</v>
      </c>
      <c r="M315" s="13">
        <f t="shared" si="59"/>
        <v>0.35719891781506763</v>
      </c>
      <c r="N315" s="13">
        <f t="shared" si="55"/>
        <v>0.22146332904534194</v>
      </c>
      <c r="O315" s="13">
        <f t="shared" si="56"/>
        <v>0.22146332904534194</v>
      </c>
      <c r="Q315" s="41">
        <v>21.04447869155867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0.85870860499724833</v>
      </c>
      <c r="G316" s="13">
        <f t="shared" si="50"/>
        <v>0</v>
      </c>
      <c r="H316" s="13">
        <f t="shared" si="51"/>
        <v>0.85870860499724833</v>
      </c>
      <c r="I316" s="16">
        <f t="shared" si="58"/>
        <v>1.4116497709599343</v>
      </c>
      <c r="J316" s="13">
        <f t="shared" si="52"/>
        <v>1.4115775598203708</v>
      </c>
      <c r="K316" s="13">
        <f t="shared" si="53"/>
        <v>7.2211139563460591E-5</v>
      </c>
      <c r="L316" s="13">
        <f t="shared" si="54"/>
        <v>0</v>
      </c>
      <c r="M316" s="13">
        <f t="shared" si="59"/>
        <v>0.13573558876972569</v>
      </c>
      <c r="N316" s="13">
        <f t="shared" si="55"/>
        <v>8.415606503722993E-2</v>
      </c>
      <c r="O316" s="13">
        <f t="shared" si="56"/>
        <v>8.415606503722993E-2</v>
      </c>
      <c r="Q316" s="41">
        <v>24.562607973474002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6.0530492618277378</v>
      </c>
      <c r="G317" s="18">
        <f t="shared" si="50"/>
        <v>0</v>
      </c>
      <c r="H317" s="18">
        <f t="shared" si="51"/>
        <v>6.0530492618277378</v>
      </c>
      <c r="I317" s="17">
        <f t="shared" si="58"/>
        <v>6.0531214729673017</v>
      </c>
      <c r="J317" s="18">
        <f t="shared" si="52"/>
        <v>6.0468649115656534</v>
      </c>
      <c r="K317" s="18">
        <f t="shared" si="53"/>
        <v>6.2565614016483195E-3</v>
      </c>
      <c r="L317" s="18">
        <f t="shared" si="54"/>
        <v>0</v>
      </c>
      <c r="M317" s="18">
        <f t="shared" si="59"/>
        <v>5.1579523732495761E-2</v>
      </c>
      <c r="N317" s="18">
        <f t="shared" si="55"/>
        <v>3.1979304714147373E-2</v>
      </c>
      <c r="O317" s="18">
        <f t="shared" si="56"/>
        <v>3.1979304714147373E-2</v>
      </c>
      <c r="P317" s="3"/>
      <c r="Q317" s="42">
        <v>23.877426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2.951351351</v>
      </c>
      <c r="G318" s="13">
        <f t="shared" si="50"/>
        <v>0</v>
      </c>
      <c r="H318" s="13">
        <f t="shared" si="51"/>
        <v>2.951351351</v>
      </c>
      <c r="I318" s="16">
        <f t="shared" si="58"/>
        <v>2.9576079124016483</v>
      </c>
      <c r="J318" s="13">
        <f t="shared" si="52"/>
        <v>2.9568252571808129</v>
      </c>
      <c r="K318" s="13">
        <f t="shared" si="53"/>
        <v>7.8265522083542649E-4</v>
      </c>
      <c r="L318" s="13">
        <f t="shared" si="54"/>
        <v>0</v>
      </c>
      <c r="M318" s="13">
        <f t="shared" si="59"/>
        <v>1.9600219018348387E-2</v>
      </c>
      <c r="N318" s="13">
        <f t="shared" si="55"/>
        <v>1.2152135791376001E-2</v>
      </c>
      <c r="O318" s="13">
        <f t="shared" si="56"/>
        <v>1.2152135791376001E-2</v>
      </c>
      <c r="Q318" s="41">
        <v>23.38748231990763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38.255123216469109</v>
      </c>
      <c r="G319" s="13">
        <f t="shared" si="50"/>
        <v>0.58759991352758523</v>
      </c>
      <c r="H319" s="13">
        <f t="shared" si="51"/>
        <v>37.667523302941525</v>
      </c>
      <c r="I319" s="16">
        <f t="shared" si="58"/>
        <v>37.668305958162364</v>
      </c>
      <c r="J319" s="13">
        <f t="shared" si="52"/>
        <v>34.001850100527733</v>
      </c>
      <c r="K319" s="13">
        <f t="shared" si="53"/>
        <v>3.6664558576346309</v>
      </c>
      <c r="L319" s="13">
        <f t="shared" si="54"/>
        <v>0</v>
      </c>
      <c r="M319" s="13">
        <f t="shared" si="59"/>
        <v>7.4480832269723865E-3</v>
      </c>
      <c r="N319" s="13">
        <f t="shared" si="55"/>
        <v>4.6178116007228797E-3</v>
      </c>
      <c r="O319" s="13">
        <f t="shared" si="56"/>
        <v>0.59221772512830806</v>
      </c>
      <c r="Q319" s="41">
        <v>16.498188570530811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50.182958595903862</v>
      </c>
      <c r="G320" s="13">
        <f t="shared" si="50"/>
        <v>2.3093961342741403</v>
      </c>
      <c r="H320" s="13">
        <f t="shared" si="51"/>
        <v>47.873562461629724</v>
      </c>
      <c r="I320" s="16">
        <f t="shared" si="58"/>
        <v>51.540018319264355</v>
      </c>
      <c r="J320" s="13">
        <f t="shared" si="52"/>
        <v>40.743295196135819</v>
      </c>
      <c r="K320" s="13">
        <f t="shared" si="53"/>
        <v>10.796723123128537</v>
      </c>
      <c r="L320" s="13">
        <f t="shared" si="54"/>
        <v>0</v>
      </c>
      <c r="M320" s="13">
        <f t="shared" si="59"/>
        <v>2.8302716262495068E-3</v>
      </c>
      <c r="N320" s="13">
        <f t="shared" si="55"/>
        <v>1.7547684082746941E-3</v>
      </c>
      <c r="O320" s="13">
        <f t="shared" si="56"/>
        <v>2.3111509026824151</v>
      </c>
      <c r="Q320" s="41">
        <v>14.031829397336841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100.0861121453723</v>
      </c>
      <c r="G321" s="13">
        <f t="shared" si="50"/>
        <v>9.5129715066298921</v>
      </c>
      <c r="H321" s="13">
        <f t="shared" si="51"/>
        <v>90.573140638742402</v>
      </c>
      <c r="I321" s="16">
        <f t="shared" si="58"/>
        <v>101.36986376187093</v>
      </c>
      <c r="J321" s="13">
        <f t="shared" si="52"/>
        <v>46.544073847896385</v>
      </c>
      <c r="K321" s="13">
        <f t="shared" si="53"/>
        <v>54.825789913974546</v>
      </c>
      <c r="L321" s="13">
        <f t="shared" si="54"/>
        <v>17.038084515402677</v>
      </c>
      <c r="M321" s="13">
        <f t="shared" si="59"/>
        <v>17.039160018620649</v>
      </c>
      <c r="N321" s="13">
        <f t="shared" si="55"/>
        <v>10.564279211544802</v>
      </c>
      <c r="O321" s="13">
        <f t="shared" si="56"/>
        <v>20.077250718174696</v>
      </c>
      <c r="Q321" s="41">
        <v>10.522864593548389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80.000415538792851</v>
      </c>
      <c r="G322" s="13">
        <f t="shared" si="50"/>
        <v>6.6135790009371043</v>
      </c>
      <c r="H322" s="13">
        <f t="shared" si="51"/>
        <v>73.386836537855743</v>
      </c>
      <c r="I322" s="16">
        <f t="shared" si="58"/>
        <v>111.17454193642762</v>
      </c>
      <c r="J322" s="13">
        <f t="shared" si="52"/>
        <v>49.437443613427568</v>
      </c>
      <c r="K322" s="13">
        <f t="shared" si="53"/>
        <v>61.737098323000048</v>
      </c>
      <c r="L322" s="13">
        <f t="shared" si="54"/>
        <v>23.669066421628841</v>
      </c>
      <c r="M322" s="13">
        <f t="shared" si="59"/>
        <v>30.14394722870469</v>
      </c>
      <c r="N322" s="13">
        <f t="shared" si="55"/>
        <v>18.689247281796906</v>
      </c>
      <c r="O322" s="13">
        <f t="shared" si="56"/>
        <v>25.30282628273401</v>
      </c>
      <c r="Q322" s="41">
        <v>11.297980581894601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196.67837840000001</v>
      </c>
      <c r="G323" s="13">
        <f t="shared" si="50"/>
        <v>23.456171903016006</v>
      </c>
      <c r="H323" s="13">
        <f t="shared" si="51"/>
        <v>173.222206496984</v>
      </c>
      <c r="I323" s="16">
        <f t="shared" si="58"/>
        <v>211.2902383983552</v>
      </c>
      <c r="J323" s="13">
        <f t="shared" si="52"/>
        <v>54.819718051068897</v>
      </c>
      <c r="K323" s="13">
        <f t="shared" si="53"/>
        <v>156.47052034728631</v>
      </c>
      <c r="L323" s="13">
        <f t="shared" si="54"/>
        <v>114.56004829961779</v>
      </c>
      <c r="M323" s="13">
        <f t="shared" si="59"/>
        <v>126.01474824652557</v>
      </c>
      <c r="N323" s="13">
        <f t="shared" si="55"/>
        <v>78.129143912845848</v>
      </c>
      <c r="O323" s="13">
        <f t="shared" si="56"/>
        <v>101.58531581586186</v>
      </c>
      <c r="Q323" s="41">
        <v>11.712664168465221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5.030881266674891</v>
      </c>
      <c r="G324" s="13">
        <f t="shared" si="50"/>
        <v>0</v>
      </c>
      <c r="H324" s="13">
        <f t="shared" si="51"/>
        <v>5.030881266674891</v>
      </c>
      <c r="I324" s="16">
        <f t="shared" si="58"/>
        <v>46.941353314343417</v>
      </c>
      <c r="J324" s="13">
        <f t="shared" si="52"/>
        <v>40.60655358615687</v>
      </c>
      <c r="K324" s="13">
        <f t="shared" si="53"/>
        <v>6.334799728186546</v>
      </c>
      <c r="L324" s="13">
        <f t="shared" si="54"/>
        <v>0</v>
      </c>
      <c r="M324" s="13">
        <f t="shared" si="59"/>
        <v>47.885604333679723</v>
      </c>
      <c r="N324" s="13">
        <f t="shared" si="55"/>
        <v>29.689074686881426</v>
      </c>
      <c r="O324" s="13">
        <f t="shared" si="56"/>
        <v>29.689074686881426</v>
      </c>
      <c r="Q324" s="41">
        <v>16.841258603092271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8.1757389885349738E-2</v>
      </c>
      <c r="G325" s="13">
        <f t="shared" si="50"/>
        <v>0</v>
      </c>
      <c r="H325" s="13">
        <f t="shared" si="51"/>
        <v>8.1757389885349738E-2</v>
      </c>
      <c r="I325" s="16">
        <f t="shared" si="58"/>
        <v>6.4165571180718954</v>
      </c>
      <c r="J325" s="13">
        <f t="shared" si="52"/>
        <v>6.3979970520481402</v>
      </c>
      <c r="K325" s="13">
        <f t="shared" si="53"/>
        <v>1.8560066023755262E-2</v>
      </c>
      <c r="L325" s="13">
        <f t="shared" si="54"/>
        <v>0</v>
      </c>
      <c r="M325" s="13">
        <f t="shared" si="59"/>
        <v>18.196529646798297</v>
      </c>
      <c r="N325" s="13">
        <f t="shared" si="55"/>
        <v>11.281848381014944</v>
      </c>
      <c r="O325" s="13">
        <f t="shared" si="56"/>
        <v>11.281848381014944</v>
      </c>
      <c r="Q325" s="41">
        <v>17.398264049736941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22.9103762282116</v>
      </c>
      <c r="G326" s="13">
        <f t="shared" ref="G326:G389" si="61">IF((F326-$J$2)&gt;0,$I$2*(F326-$J$2),0)</f>
        <v>0</v>
      </c>
      <c r="H326" s="13">
        <f t="shared" ref="H326:H389" si="62">F326-G326</f>
        <v>22.9103762282116</v>
      </c>
      <c r="I326" s="16">
        <f t="shared" si="58"/>
        <v>22.928936294235356</v>
      </c>
      <c r="J326" s="13">
        <f t="shared" ref="J326:J389" si="63">I326/SQRT(1+(I326/($K$2*(300+(25*Q326)+0.05*(Q326)^3)))^2)</f>
        <v>22.396123948122654</v>
      </c>
      <c r="K326" s="13">
        <f t="shared" ref="K326:K389" si="64">I326-J326</f>
        <v>0.53281234611270278</v>
      </c>
      <c r="L326" s="13">
        <f t="shared" ref="L326:L389" si="65">IF(K326&gt;$N$2,(K326-$N$2)/$L$2,0)</f>
        <v>0</v>
      </c>
      <c r="M326" s="13">
        <f t="shared" si="59"/>
        <v>6.9146812657833525</v>
      </c>
      <c r="N326" s="13">
        <f t="shared" ref="N326:N389" si="66">$M$2*M326</f>
        <v>4.2871023847856788</v>
      </c>
      <c r="O326" s="13">
        <f t="shared" ref="O326:O389" si="67">N326+G326</f>
        <v>4.2871023847856788</v>
      </c>
      <c r="Q326" s="41">
        <v>20.45405844121855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131.96808966562989</v>
      </c>
      <c r="G327" s="13">
        <f t="shared" si="61"/>
        <v>14.115170200531342</v>
      </c>
      <c r="H327" s="13">
        <f t="shared" si="62"/>
        <v>117.85291946509855</v>
      </c>
      <c r="I327" s="16">
        <f t="shared" ref="I327:I390" si="69">H327+K326-L326</f>
        <v>118.38573181121126</v>
      </c>
      <c r="J327" s="13">
        <f t="shared" si="63"/>
        <v>84.574363772932571</v>
      </c>
      <c r="K327" s="13">
        <f t="shared" si="64"/>
        <v>33.811368038278687</v>
      </c>
      <c r="L327" s="13">
        <f t="shared" si="65"/>
        <v>0</v>
      </c>
      <c r="M327" s="13">
        <f t="shared" ref="M327:M390" si="70">L327+M326-N326</f>
        <v>2.6275788809976737</v>
      </c>
      <c r="N327" s="13">
        <f t="shared" si="66"/>
        <v>1.6290989062185577</v>
      </c>
      <c r="O327" s="13">
        <f t="shared" si="67"/>
        <v>15.744269106749899</v>
      </c>
      <c r="Q327" s="41">
        <v>22.512944418384681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1.121790792454523</v>
      </c>
      <c r="G328" s="13">
        <f t="shared" si="61"/>
        <v>0</v>
      </c>
      <c r="H328" s="13">
        <f t="shared" si="62"/>
        <v>1.121790792454523</v>
      </c>
      <c r="I328" s="16">
        <f t="shared" si="69"/>
        <v>34.933158830733213</v>
      </c>
      <c r="J328" s="13">
        <f t="shared" si="63"/>
        <v>33.723292536209371</v>
      </c>
      <c r="K328" s="13">
        <f t="shared" si="64"/>
        <v>1.2098662945238416</v>
      </c>
      <c r="L328" s="13">
        <f t="shared" si="65"/>
        <v>0</v>
      </c>
      <c r="M328" s="13">
        <f t="shared" si="70"/>
        <v>0.99847997477911599</v>
      </c>
      <c r="N328" s="13">
        <f t="shared" si="66"/>
        <v>0.61905758436305192</v>
      </c>
      <c r="O328" s="13">
        <f t="shared" si="67"/>
        <v>0.61905758436305192</v>
      </c>
      <c r="Q328" s="41">
        <v>23.467304000000009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1.81395114077829</v>
      </c>
      <c r="G329" s="18">
        <f t="shared" si="61"/>
        <v>0</v>
      </c>
      <c r="H329" s="18">
        <f t="shared" si="62"/>
        <v>1.81395114077829</v>
      </c>
      <c r="I329" s="17">
        <f t="shared" si="69"/>
        <v>3.0238174353021314</v>
      </c>
      <c r="J329" s="18">
        <f t="shared" si="63"/>
        <v>3.0229613396462893</v>
      </c>
      <c r="K329" s="18">
        <f t="shared" si="64"/>
        <v>8.5609565584210401E-4</v>
      </c>
      <c r="L329" s="18">
        <f t="shared" si="65"/>
        <v>0</v>
      </c>
      <c r="M329" s="18">
        <f t="shared" si="70"/>
        <v>0.37942239041606407</v>
      </c>
      <c r="N329" s="18">
        <f t="shared" si="66"/>
        <v>0.23524188205795973</v>
      </c>
      <c r="O329" s="18">
        <f t="shared" si="67"/>
        <v>0.23524188205795973</v>
      </c>
      <c r="P329" s="3"/>
      <c r="Q329" s="42">
        <v>23.221655097268449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0.1603902529963028</v>
      </c>
      <c r="G330" s="13">
        <f t="shared" si="61"/>
        <v>0</v>
      </c>
      <c r="H330" s="13">
        <f t="shared" si="62"/>
        <v>0.1603902529963028</v>
      </c>
      <c r="I330" s="16">
        <f t="shared" si="69"/>
        <v>0.16124634865214491</v>
      </c>
      <c r="J330" s="13">
        <f t="shared" si="63"/>
        <v>0.16124621856322854</v>
      </c>
      <c r="K330" s="13">
        <f t="shared" si="64"/>
        <v>1.3008891636134834E-7</v>
      </c>
      <c r="L330" s="13">
        <f t="shared" si="65"/>
        <v>0</v>
      </c>
      <c r="M330" s="13">
        <f t="shared" si="70"/>
        <v>0.14418050835810434</v>
      </c>
      <c r="N330" s="13">
        <f t="shared" si="66"/>
        <v>8.9391915182024689E-2</v>
      </c>
      <c r="O330" s="13">
        <f t="shared" si="67"/>
        <v>8.9391915182024689E-2</v>
      </c>
      <c r="Q330" s="41">
        <v>23.20967888765847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8.7838855553979602</v>
      </c>
      <c r="G331" s="13">
        <f t="shared" si="61"/>
        <v>0</v>
      </c>
      <c r="H331" s="13">
        <f t="shared" si="62"/>
        <v>8.7838855553979602</v>
      </c>
      <c r="I331" s="16">
        <f t="shared" si="69"/>
        <v>8.7838856854868759</v>
      </c>
      <c r="J331" s="13">
        <f t="shared" si="63"/>
        <v>8.7424848832311586</v>
      </c>
      <c r="K331" s="13">
        <f t="shared" si="64"/>
        <v>4.1400802255717295E-2</v>
      </c>
      <c r="L331" s="13">
        <f t="shared" si="65"/>
        <v>0</v>
      </c>
      <c r="M331" s="13">
        <f t="shared" si="70"/>
        <v>5.4788593176079647E-2</v>
      </c>
      <c r="N331" s="13">
        <f t="shared" si="66"/>
        <v>3.3968927769169384E-2</v>
      </c>
      <c r="O331" s="13">
        <f t="shared" si="67"/>
        <v>3.3968927769169384E-2</v>
      </c>
      <c r="Q331" s="41">
        <v>18.368628788434449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43.177993419044583</v>
      </c>
      <c r="G332" s="13">
        <f t="shared" si="61"/>
        <v>1.2982216684718555</v>
      </c>
      <c r="H332" s="13">
        <f t="shared" si="62"/>
        <v>41.879771750572729</v>
      </c>
      <c r="I332" s="16">
        <f t="shared" si="69"/>
        <v>41.921172552828445</v>
      </c>
      <c r="J332" s="13">
        <f t="shared" si="63"/>
        <v>34.760309938565186</v>
      </c>
      <c r="K332" s="13">
        <f t="shared" si="64"/>
        <v>7.1608626142632588</v>
      </c>
      <c r="L332" s="13">
        <f t="shared" si="65"/>
        <v>0</v>
      </c>
      <c r="M332" s="13">
        <f t="shared" si="70"/>
        <v>2.0819665406910264E-2</v>
      </c>
      <c r="N332" s="13">
        <f t="shared" si="66"/>
        <v>1.2908192552284363E-2</v>
      </c>
      <c r="O332" s="13">
        <f t="shared" si="67"/>
        <v>1.3111298610241398</v>
      </c>
      <c r="Q332" s="41">
        <v>13.05166629862762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149.74730991784651</v>
      </c>
      <c r="G333" s="13">
        <f t="shared" si="61"/>
        <v>16.681620295145059</v>
      </c>
      <c r="H333" s="13">
        <f t="shared" si="62"/>
        <v>133.06568962270146</v>
      </c>
      <c r="I333" s="16">
        <f t="shared" si="69"/>
        <v>140.22655223696472</v>
      </c>
      <c r="J333" s="13">
        <f t="shared" si="63"/>
        <v>55.971578972806732</v>
      </c>
      <c r="K333" s="13">
        <f t="shared" si="64"/>
        <v>84.254973264157996</v>
      </c>
      <c r="L333" s="13">
        <f t="shared" si="65"/>
        <v>45.273603864421894</v>
      </c>
      <c r="M333" s="13">
        <f t="shared" si="70"/>
        <v>45.281515337276524</v>
      </c>
      <c r="N333" s="13">
        <f t="shared" si="66"/>
        <v>28.074539509111446</v>
      </c>
      <c r="O333" s="13">
        <f t="shared" si="67"/>
        <v>44.756159804256505</v>
      </c>
      <c r="Q333" s="41">
        <v>12.781389132214329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91.214203222557259</v>
      </c>
      <c r="G334" s="13">
        <f t="shared" si="61"/>
        <v>8.2323016475833892</v>
      </c>
      <c r="H334" s="13">
        <f t="shared" si="62"/>
        <v>82.981901574973875</v>
      </c>
      <c r="I334" s="16">
        <f t="shared" si="69"/>
        <v>121.96327097470999</v>
      </c>
      <c r="J334" s="13">
        <f t="shared" si="63"/>
        <v>51.33401931306409</v>
      </c>
      <c r="K334" s="13">
        <f t="shared" si="64"/>
        <v>70.629251661645895</v>
      </c>
      <c r="L334" s="13">
        <f t="shared" si="65"/>
        <v>32.200549088347678</v>
      </c>
      <c r="M334" s="13">
        <f t="shared" si="70"/>
        <v>49.407524916512756</v>
      </c>
      <c r="N334" s="13">
        <f t="shared" si="66"/>
        <v>30.632665448237908</v>
      </c>
      <c r="O334" s="13">
        <f t="shared" si="67"/>
        <v>38.864967095821299</v>
      </c>
      <c r="Q334" s="41">
        <v>11.66765359354839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42.735524292708767</v>
      </c>
      <c r="G335" s="13">
        <f t="shared" si="61"/>
        <v>1.2343507610282838</v>
      </c>
      <c r="H335" s="13">
        <f t="shared" si="62"/>
        <v>41.501173531680486</v>
      </c>
      <c r="I335" s="16">
        <f t="shared" si="69"/>
        <v>79.929876104978689</v>
      </c>
      <c r="J335" s="13">
        <f t="shared" si="63"/>
        <v>49.615201316587751</v>
      </c>
      <c r="K335" s="13">
        <f t="shared" si="64"/>
        <v>30.314674788390938</v>
      </c>
      <c r="L335" s="13">
        <f t="shared" si="65"/>
        <v>0</v>
      </c>
      <c r="M335" s="13">
        <f t="shared" si="70"/>
        <v>18.774859468274848</v>
      </c>
      <c r="N335" s="13">
        <f t="shared" si="66"/>
        <v>11.640412870330405</v>
      </c>
      <c r="O335" s="13">
        <f t="shared" si="67"/>
        <v>12.874763631358688</v>
      </c>
      <c r="Q335" s="41">
        <v>13.30659291822475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60.48565254902983</v>
      </c>
      <c r="G336" s="13">
        <f t="shared" si="61"/>
        <v>3.7966013938793677</v>
      </c>
      <c r="H336" s="13">
        <f t="shared" si="62"/>
        <v>56.689051155150459</v>
      </c>
      <c r="I336" s="16">
        <f t="shared" si="69"/>
        <v>87.003725943541397</v>
      </c>
      <c r="J336" s="13">
        <f t="shared" si="63"/>
        <v>50.014317547174329</v>
      </c>
      <c r="K336" s="13">
        <f t="shared" si="64"/>
        <v>36.989408396367068</v>
      </c>
      <c r="L336" s="13">
        <f t="shared" si="65"/>
        <v>0</v>
      </c>
      <c r="M336" s="13">
        <f t="shared" si="70"/>
        <v>7.1344465979444429</v>
      </c>
      <c r="N336" s="13">
        <f t="shared" si="66"/>
        <v>4.4233568907255547</v>
      </c>
      <c r="O336" s="13">
        <f t="shared" si="67"/>
        <v>8.2199582846049228</v>
      </c>
      <c r="Q336" s="41">
        <v>12.799975113359061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50.180599734912462</v>
      </c>
      <c r="G337" s="13">
        <f t="shared" si="61"/>
        <v>2.3090556300828049</v>
      </c>
      <c r="H337" s="13">
        <f t="shared" si="62"/>
        <v>47.87154410482966</v>
      </c>
      <c r="I337" s="16">
        <f t="shared" si="69"/>
        <v>84.860952501196721</v>
      </c>
      <c r="J337" s="13">
        <f t="shared" si="63"/>
        <v>55.017750516842987</v>
      </c>
      <c r="K337" s="13">
        <f t="shared" si="64"/>
        <v>29.843201984353733</v>
      </c>
      <c r="L337" s="13">
        <f t="shared" si="65"/>
        <v>0</v>
      </c>
      <c r="M337" s="13">
        <f t="shared" si="70"/>
        <v>2.7110897072188882</v>
      </c>
      <c r="N337" s="13">
        <f t="shared" si="66"/>
        <v>1.6808756184757108</v>
      </c>
      <c r="O337" s="13">
        <f t="shared" si="67"/>
        <v>3.9899312485585154</v>
      </c>
      <c r="Q337" s="41">
        <v>15.22290533502839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3.0133757794016098</v>
      </c>
      <c r="G338" s="13">
        <f t="shared" si="61"/>
        <v>0</v>
      </c>
      <c r="H338" s="13">
        <f t="shared" si="62"/>
        <v>3.0133757794016098</v>
      </c>
      <c r="I338" s="16">
        <f t="shared" si="69"/>
        <v>32.85657776375534</v>
      </c>
      <c r="J338" s="13">
        <f t="shared" si="63"/>
        <v>31.237684922732779</v>
      </c>
      <c r="K338" s="13">
        <f t="shared" si="64"/>
        <v>1.6188928410225607</v>
      </c>
      <c r="L338" s="13">
        <f t="shared" si="65"/>
        <v>0</v>
      </c>
      <c r="M338" s="13">
        <f t="shared" si="70"/>
        <v>1.0302140887431774</v>
      </c>
      <c r="N338" s="13">
        <f t="shared" si="66"/>
        <v>0.63873273502076999</v>
      </c>
      <c r="O338" s="13">
        <f t="shared" si="67"/>
        <v>0.63873273502076999</v>
      </c>
      <c r="Q338" s="41">
        <v>19.939817549776709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32.072397595287903</v>
      </c>
      <c r="G339" s="13">
        <f t="shared" si="61"/>
        <v>0</v>
      </c>
      <c r="H339" s="13">
        <f t="shared" si="62"/>
        <v>32.072397595287903</v>
      </c>
      <c r="I339" s="16">
        <f t="shared" si="69"/>
        <v>33.691290436310467</v>
      </c>
      <c r="J339" s="13">
        <f t="shared" si="63"/>
        <v>32.503901960937334</v>
      </c>
      <c r="K339" s="13">
        <f t="shared" si="64"/>
        <v>1.1873884753731332</v>
      </c>
      <c r="L339" s="13">
        <f t="shared" si="65"/>
        <v>0</v>
      </c>
      <c r="M339" s="13">
        <f t="shared" si="70"/>
        <v>0.39148135372240744</v>
      </c>
      <c r="N339" s="13">
        <f t="shared" si="66"/>
        <v>0.24271843930789261</v>
      </c>
      <c r="O339" s="13">
        <f t="shared" si="67"/>
        <v>0.24271843930789261</v>
      </c>
      <c r="Q339" s="41">
        <v>22.821587453160252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1.2017653535679429</v>
      </c>
      <c r="G340" s="13">
        <f t="shared" si="61"/>
        <v>0</v>
      </c>
      <c r="H340" s="13">
        <f t="shared" si="62"/>
        <v>1.2017653535679429</v>
      </c>
      <c r="I340" s="16">
        <f t="shared" si="69"/>
        <v>2.3891538289410761</v>
      </c>
      <c r="J340" s="13">
        <f t="shared" si="63"/>
        <v>2.3887307764777455</v>
      </c>
      <c r="K340" s="13">
        <f t="shared" si="64"/>
        <v>4.2305246333063096E-4</v>
      </c>
      <c r="L340" s="13">
        <f t="shared" si="65"/>
        <v>0</v>
      </c>
      <c r="M340" s="13">
        <f t="shared" si="70"/>
        <v>0.14876291441451484</v>
      </c>
      <c r="N340" s="13">
        <f t="shared" si="66"/>
        <v>9.2233006936999193E-2</v>
      </c>
      <c r="O340" s="13">
        <f t="shared" si="67"/>
        <v>9.2233006936999193E-2</v>
      </c>
      <c r="Q340" s="41">
        <v>23.209579000000009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5.8491961493543858</v>
      </c>
      <c r="G341" s="18">
        <f t="shared" si="61"/>
        <v>0</v>
      </c>
      <c r="H341" s="18">
        <f t="shared" si="62"/>
        <v>5.8491961493543858</v>
      </c>
      <c r="I341" s="17">
        <f t="shared" si="69"/>
        <v>5.8496192018177169</v>
      </c>
      <c r="J341" s="18">
        <f t="shared" si="63"/>
        <v>5.8433083190746853</v>
      </c>
      <c r="K341" s="18">
        <f t="shared" si="64"/>
        <v>6.3108827430315984E-3</v>
      </c>
      <c r="L341" s="18">
        <f t="shared" si="65"/>
        <v>0</v>
      </c>
      <c r="M341" s="18">
        <f t="shared" si="70"/>
        <v>5.6529907477515642E-2</v>
      </c>
      <c r="N341" s="18">
        <f t="shared" si="66"/>
        <v>3.50485426360597E-2</v>
      </c>
      <c r="O341" s="18">
        <f t="shared" si="67"/>
        <v>3.50485426360597E-2</v>
      </c>
      <c r="P341" s="3"/>
      <c r="Q341" s="42">
        <v>23.084574281109528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2.6095548679603069</v>
      </c>
      <c r="G342" s="13">
        <f t="shared" si="61"/>
        <v>0</v>
      </c>
      <c r="H342" s="13">
        <f t="shared" si="62"/>
        <v>2.6095548679603069</v>
      </c>
      <c r="I342" s="16">
        <f t="shared" si="69"/>
        <v>2.6158657507033385</v>
      </c>
      <c r="J342" s="13">
        <f t="shared" si="63"/>
        <v>2.6152784015769428</v>
      </c>
      <c r="K342" s="13">
        <f t="shared" si="64"/>
        <v>5.8734912639568648E-4</v>
      </c>
      <c r="L342" s="13">
        <f t="shared" si="65"/>
        <v>0</v>
      </c>
      <c r="M342" s="13">
        <f t="shared" si="70"/>
        <v>2.1481364841455942E-2</v>
      </c>
      <c r="N342" s="13">
        <f t="shared" si="66"/>
        <v>1.3318446201702683E-2</v>
      </c>
      <c r="O342" s="13">
        <f t="shared" si="67"/>
        <v>1.3318446201702683E-2</v>
      </c>
      <c r="Q342" s="41">
        <v>22.809923089289651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7.9841403935000281</v>
      </c>
      <c r="G343" s="13">
        <f t="shared" si="61"/>
        <v>0</v>
      </c>
      <c r="H343" s="13">
        <f t="shared" si="62"/>
        <v>7.9841403935000281</v>
      </c>
      <c r="I343" s="16">
        <f t="shared" si="69"/>
        <v>7.9847277426264238</v>
      </c>
      <c r="J343" s="13">
        <f t="shared" si="63"/>
        <v>7.9581309372681455</v>
      </c>
      <c r="K343" s="13">
        <f t="shared" si="64"/>
        <v>2.6596805358278353E-2</v>
      </c>
      <c r="L343" s="13">
        <f t="shared" si="65"/>
        <v>0</v>
      </c>
      <c r="M343" s="13">
        <f t="shared" si="70"/>
        <v>8.162918639753259E-3</v>
      </c>
      <c r="N343" s="13">
        <f t="shared" si="66"/>
        <v>5.0610095566470201E-3</v>
      </c>
      <c r="O343" s="13">
        <f t="shared" si="67"/>
        <v>5.0610095566470201E-3</v>
      </c>
      <c r="Q343" s="41">
        <v>19.487670091009932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152.2362192405368</v>
      </c>
      <c r="G344" s="13">
        <f t="shared" si="61"/>
        <v>17.040897106843655</v>
      </c>
      <c r="H344" s="13">
        <f t="shared" si="62"/>
        <v>135.19532213369314</v>
      </c>
      <c r="I344" s="16">
        <f t="shared" si="69"/>
        <v>135.22191893905142</v>
      </c>
      <c r="J344" s="13">
        <f t="shared" si="63"/>
        <v>57.52970284097443</v>
      </c>
      <c r="K344" s="13">
        <f t="shared" si="64"/>
        <v>77.692216098076983</v>
      </c>
      <c r="L344" s="13">
        <f t="shared" si="65"/>
        <v>38.977035769383683</v>
      </c>
      <c r="M344" s="13">
        <f t="shared" si="70"/>
        <v>38.980137678466789</v>
      </c>
      <c r="N344" s="13">
        <f t="shared" si="66"/>
        <v>24.167685360649408</v>
      </c>
      <c r="O344" s="13">
        <f t="shared" si="67"/>
        <v>41.208582467493059</v>
      </c>
      <c r="Q344" s="41">
        <v>13.372413086294101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101.0087098159149</v>
      </c>
      <c r="G345" s="13">
        <f t="shared" si="61"/>
        <v>9.64614950011131</v>
      </c>
      <c r="H345" s="13">
        <f t="shared" si="62"/>
        <v>91.362560315803591</v>
      </c>
      <c r="I345" s="16">
        <f t="shared" si="69"/>
        <v>130.07774064449688</v>
      </c>
      <c r="J345" s="13">
        <f t="shared" si="63"/>
        <v>51.492259315082947</v>
      </c>
      <c r="K345" s="13">
        <f t="shared" si="64"/>
        <v>78.585481329413938</v>
      </c>
      <c r="L345" s="13">
        <f t="shared" si="65"/>
        <v>39.834069667439962</v>
      </c>
      <c r="M345" s="13">
        <f t="shared" si="70"/>
        <v>54.646521985257344</v>
      </c>
      <c r="N345" s="13">
        <f t="shared" si="66"/>
        <v>33.880843630859552</v>
      </c>
      <c r="O345" s="13">
        <f t="shared" si="67"/>
        <v>43.526993130970865</v>
      </c>
      <c r="Q345" s="41">
        <v>11.531668476506921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163.87670059830259</v>
      </c>
      <c r="G346" s="13">
        <f t="shared" si="61"/>
        <v>18.721213456952576</v>
      </c>
      <c r="H346" s="13">
        <f t="shared" si="62"/>
        <v>145.15548714135002</v>
      </c>
      <c r="I346" s="16">
        <f t="shared" si="69"/>
        <v>183.906898803324</v>
      </c>
      <c r="J346" s="13">
        <f t="shared" si="63"/>
        <v>51.464841802462338</v>
      </c>
      <c r="K346" s="13">
        <f t="shared" si="64"/>
        <v>132.44205700086167</v>
      </c>
      <c r="L346" s="13">
        <f t="shared" si="65"/>
        <v>91.506192755204836</v>
      </c>
      <c r="M346" s="13">
        <f t="shared" si="70"/>
        <v>112.27187110960264</v>
      </c>
      <c r="N346" s="13">
        <f t="shared" si="66"/>
        <v>69.608560087953634</v>
      </c>
      <c r="O346" s="13">
        <f t="shared" si="67"/>
        <v>88.329773544906203</v>
      </c>
      <c r="Q346" s="41">
        <v>10.86418759354839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82.582551039937101</v>
      </c>
      <c r="G347" s="13">
        <f t="shared" si="61"/>
        <v>6.9863131145375528</v>
      </c>
      <c r="H347" s="13">
        <f t="shared" si="62"/>
        <v>75.596237925399549</v>
      </c>
      <c r="I347" s="16">
        <f t="shared" si="69"/>
        <v>116.53210217105638</v>
      </c>
      <c r="J347" s="13">
        <f t="shared" si="63"/>
        <v>54.221674343595758</v>
      </c>
      <c r="K347" s="13">
        <f t="shared" si="64"/>
        <v>62.310427827460622</v>
      </c>
      <c r="L347" s="13">
        <f t="shared" si="65"/>
        <v>24.219141363360421</v>
      </c>
      <c r="M347" s="13">
        <f t="shared" si="70"/>
        <v>66.882452385009429</v>
      </c>
      <c r="N347" s="13">
        <f t="shared" si="66"/>
        <v>41.467120478705844</v>
      </c>
      <c r="O347" s="13">
        <f t="shared" si="67"/>
        <v>48.453433593243396</v>
      </c>
      <c r="Q347" s="41">
        <v>12.83189820480478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36.379217844705181</v>
      </c>
      <c r="G348" s="13">
        <f t="shared" si="61"/>
        <v>0.31681089969275861</v>
      </c>
      <c r="H348" s="13">
        <f t="shared" si="62"/>
        <v>36.06240694501242</v>
      </c>
      <c r="I348" s="16">
        <f t="shared" si="69"/>
        <v>74.15369340911262</v>
      </c>
      <c r="J348" s="13">
        <f t="shared" si="63"/>
        <v>48.840723767102425</v>
      </c>
      <c r="K348" s="13">
        <f t="shared" si="64"/>
        <v>25.312969642010195</v>
      </c>
      <c r="L348" s="13">
        <f t="shared" si="65"/>
        <v>0</v>
      </c>
      <c r="M348" s="13">
        <f t="shared" si="70"/>
        <v>25.415331906303585</v>
      </c>
      <c r="N348" s="13">
        <f t="shared" si="66"/>
        <v>15.757505781908222</v>
      </c>
      <c r="O348" s="13">
        <f t="shared" si="67"/>
        <v>16.07431668160098</v>
      </c>
      <c r="Q348" s="41">
        <v>13.675128694233431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22.83210998442226</v>
      </c>
      <c r="G349" s="13">
        <f t="shared" si="61"/>
        <v>0</v>
      </c>
      <c r="H349" s="13">
        <f t="shared" si="62"/>
        <v>22.83210998442226</v>
      </c>
      <c r="I349" s="16">
        <f t="shared" si="69"/>
        <v>48.145079626432455</v>
      </c>
      <c r="J349" s="13">
        <f t="shared" si="63"/>
        <v>41.833518649264832</v>
      </c>
      <c r="K349" s="13">
        <f t="shared" si="64"/>
        <v>6.3115609771676233</v>
      </c>
      <c r="L349" s="13">
        <f t="shared" si="65"/>
        <v>0</v>
      </c>
      <c r="M349" s="13">
        <f t="shared" si="70"/>
        <v>9.6578261243953634</v>
      </c>
      <c r="N349" s="13">
        <f t="shared" si="66"/>
        <v>5.9878521971251253</v>
      </c>
      <c r="O349" s="13">
        <f t="shared" si="67"/>
        <v>5.9878521971251253</v>
      </c>
      <c r="Q349" s="41">
        <v>17.45486151836225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7.3556425191790584</v>
      </c>
      <c r="G350" s="13">
        <f t="shared" si="61"/>
        <v>0</v>
      </c>
      <c r="H350" s="13">
        <f t="shared" si="62"/>
        <v>7.3556425191790584</v>
      </c>
      <c r="I350" s="16">
        <f t="shared" si="69"/>
        <v>13.667203496346682</v>
      </c>
      <c r="J350" s="13">
        <f t="shared" si="63"/>
        <v>13.474127625945432</v>
      </c>
      <c r="K350" s="13">
        <f t="shared" si="64"/>
        <v>0.19307587040125007</v>
      </c>
      <c r="L350" s="13">
        <f t="shared" si="65"/>
        <v>0</v>
      </c>
      <c r="M350" s="13">
        <f t="shared" si="70"/>
        <v>3.6699739272702381</v>
      </c>
      <c r="N350" s="13">
        <f t="shared" si="66"/>
        <v>2.2753838349075477</v>
      </c>
      <c r="O350" s="13">
        <f t="shared" si="67"/>
        <v>2.2753838349075477</v>
      </c>
      <c r="Q350" s="41">
        <v>16.754147163027842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8.7816783259617264</v>
      </c>
      <c r="G351" s="13">
        <f t="shared" si="61"/>
        <v>0</v>
      </c>
      <c r="H351" s="13">
        <f t="shared" si="62"/>
        <v>8.7816783259617264</v>
      </c>
      <c r="I351" s="16">
        <f t="shared" si="69"/>
        <v>8.9747541963629764</v>
      </c>
      <c r="J351" s="13">
        <f t="shared" si="63"/>
        <v>8.9374822910653791</v>
      </c>
      <c r="K351" s="13">
        <f t="shared" si="64"/>
        <v>3.7271905297597385E-2</v>
      </c>
      <c r="L351" s="13">
        <f t="shared" si="65"/>
        <v>0</v>
      </c>
      <c r="M351" s="13">
        <f t="shared" si="70"/>
        <v>1.3945900923626904</v>
      </c>
      <c r="N351" s="13">
        <f t="shared" si="66"/>
        <v>0.86464585726486798</v>
      </c>
      <c r="O351" s="13">
        <f t="shared" si="67"/>
        <v>0.86464585726486798</v>
      </c>
      <c r="Q351" s="41">
        <v>19.572149898351999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0.35997453456460998</v>
      </c>
      <c r="G352" s="13">
        <f t="shared" si="61"/>
        <v>0</v>
      </c>
      <c r="H352" s="13">
        <f t="shared" si="62"/>
        <v>0.35997453456460998</v>
      </c>
      <c r="I352" s="16">
        <f t="shared" si="69"/>
        <v>0.39724643986220737</v>
      </c>
      <c r="J352" s="13">
        <f t="shared" si="63"/>
        <v>0.39724370547241872</v>
      </c>
      <c r="K352" s="13">
        <f t="shared" si="64"/>
        <v>2.7343897886500379E-6</v>
      </c>
      <c r="L352" s="13">
        <f t="shared" si="65"/>
        <v>0</v>
      </c>
      <c r="M352" s="13">
        <f t="shared" si="70"/>
        <v>0.5299442350978224</v>
      </c>
      <c r="N352" s="13">
        <f t="shared" si="66"/>
        <v>0.3285654257606499</v>
      </c>
      <c r="O352" s="13">
        <f t="shared" si="67"/>
        <v>0.3285654257606499</v>
      </c>
      <c r="Q352" s="41">
        <v>20.796902781346521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2.4945945950000001</v>
      </c>
      <c r="G353" s="18">
        <f t="shared" si="61"/>
        <v>0</v>
      </c>
      <c r="H353" s="18">
        <f t="shared" si="62"/>
        <v>2.4945945950000001</v>
      </c>
      <c r="I353" s="17">
        <f t="shared" si="69"/>
        <v>2.494597329389789</v>
      </c>
      <c r="J353" s="18">
        <f t="shared" si="63"/>
        <v>2.4940056370131387</v>
      </c>
      <c r="K353" s="18">
        <f t="shared" si="64"/>
        <v>5.9169237665024355E-4</v>
      </c>
      <c r="L353" s="18">
        <f t="shared" si="65"/>
        <v>0</v>
      </c>
      <c r="M353" s="18">
        <f t="shared" si="70"/>
        <v>0.2013788093371725</v>
      </c>
      <c r="N353" s="18">
        <f t="shared" si="66"/>
        <v>0.12485486178904695</v>
      </c>
      <c r="O353" s="18">
        <f t="shared" si="67"/>
        <v>0.12485486178904695</v>
      </c>
      <c r="P353" s="3"/>
      <c r="Q353" s="42">
        <v>21.74811900000001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39.820492066051337</v>
      </c>
      <c r="G354" s="13">
        <f t="shared" si="61"/>
        <v>0.8135626371523631</v>
      </c>
      <c r="H354" s="13">
        <f t="shared" si="62"/>
        <v>39.006929428898971</v>
      </c>
      <c r="I354" s="16">
        <f t="shared" si="69"/>
        <v>39.007521121275623</v>
      </c>
      <c r="J354" s="13">
        <f t="shared" si="63"/>
        <v>36.806860249968551</v>
      </c>
      <c r="K354" s="13">
        <f t="shared" si="64"/>
        <v>2.2006608713070719</v>
      </c>
      <c r="L354" s="13">
        <f t="shared" si="65"/>
        <v>0</v>
      </c>
      <c r="M354" s="13">
        <f t="shared" si="70"/>
        <v>7.6523947548125554E-2</v>
      </c>
      <c r="N354" s="13">
        <f t="shared" si="66"/>
        <v>4.7444847479837841E-2</v>
      </c>
      <c r="O354" s="13">
        <f t="shared" si="67"/>
        <v>0.86100748463220089</v>
      </c>
      <c r="Q354" s="41">
        <v>21.326757830309798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32.974079299000522</v>
      </c>
      <c r="G355" s="13">
        <f t="shared" si="61"/>
        <v>0</v>
      </c>
      <c r="H355" s="13">
        <f t="shared" si="62"/>
        <v>32.974079299000522</v>
      </c>
      <c r="I355" s="16">
        <f t="shared" si="69"/>
        <v>35.174740170307594</v>
      </c>
      <c r="J355" s="13">
        <f t="shared" si="63"/>
        <v>33.053647021811521</v>
      </c>
      <c r="K355" s="13">
        <f t="shared" si="64"/>
        <v>2.1210931484960724</v>
      </c>
      <c r="L355" s="13">
        <f t="shared" si="65"/>
        <v>0</v>
      </c>
      <c r="M355" s="13">
        <f t="shared" si="70"/>
        <v>2.9079100068287712E-2</v>
      </c>
      <c r="N355" s="13">
        <f t="shared" si="66"/>
        <v>1.8029042042338381E-2</v>
      </c>
      <c r="O355" s="13">
        <f t="shared" si="67"/>
        <v>1.8029042042338381E-2</v>
      </c>
      <c r="Q355" s="41">
        <v>19.351597831924231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86.577681615258385</v>
      </c>
      <c r="G356" s="13">
        <f t="shared" si="61"/>
        <v>7.5630146288657265</v>
      </c>
      <c r="H356" s="13">
        <f t="shared" si="62"/>
        <v>79.014666986392655</v>
      </c>
      <c r="I356" s="16">
        <f t="shared" si="69"/>
        <v>81.135760134888727</v>
      </c>
      <c r="J356" s="13">
        <f t="shared" si="63"/>
        <v>52.564534113626124</v>
      </c>
      <c r="K356" s="13">
        <f t="shared" si="64"/>
        <v>28.571226021262603</v>
      </c>
      <c r="L356" s="13">
        <f t="shared" si="65"/>
        <v>0</v>
      </c>
      <c r="M356" s="13">
        <f t="shared" si="70"/>
        <v>1.1050058025949331E-2</v>
      </c>
      <c r="N356" s="13">
        <f t="shared" si="66"/>
        <v>6.8510359760885851E-3</v>
      </c>
      <c r="O356" s="13">
        <f t="shared" si="67"/>
        <v>7.5698656648418154</v>
      </c>
      <c r="Q356" s="41">
        <v>14.559756395088529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14.948583549892589</v>
      </c>
      <c r="G357" s="13">
        <f t="shared" si="61"/>
        <v>0</v>
      </c>
      <c r="H357" s="13">
        <f t="shared" si="62"/>
        <v>14.948583549892589</v>
      </c>
      <c r="I357" s="16">
        <f t="shared" si="69"/>
        <v>43.519809571155193</v>
      </c>
      <c r="J357" s="13">
        <f t="shared" si="63"/>
        <v>34.00476081925185</v>
      </c>
      <c r="K357" s="13">
        <f t="shared" si="64"/>
        <v>9.5150487519033433</v>
      </c>
      <c r="L357" s="13">
        <f t="shared" si="65"/>
        <v>0</v>
      </c>
      <c r="M357" s="13">
        <f t="shared" si="70"/>
        <v>4.1990220498607459E-3</v>
      </c>
      <c r="N357" s="13">
        <f t="shared" si="66"/>
        <v>2.6033936709136626E-3</v>
      </c>
      <c r="O357" s="13">
        <f t="shared" si="67"/>
        <v>2.6033936709136626E-3</v>
      </c>
      <c r="Q357" s="41">
        <v>11.106702593548389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21.441498056638672</v>
      </c>
      <c r="G358" s="13">
        <f t="shared" si="61"/>
        <v>0</v>
      </c>
      <c r="H358" s="13">
        <f t="shared" si="62"/>
        <v>21.441498056638672</v>
      </c>
      <c r="I358" s="16">
        <f t="shared" si="69"/>
        <v>30.956546808542015</v>
      </c>
      <c r="J358" s="13">
        <f t="shared" si="63"/>
        <v>27.069399344062361</v>
      </c>
      <c r="K358" s="13">
        <f t="shared" si="64"/>
        <v>3.8871474644796535</v>
      </c>
      <c r="L358" s="13">
        <f t="shared" si="65"/>
        <v>0</v>
      </c>
      <c r="M358" s="13">
        <f t="shared" si="70"/>
        <v>1.5956283789470833E-3</v>
      </c>
      <c r="N358" s="13">
        <f t="shared" si="66"/>
        <v>9.8928959494719174E-4</v>
      </c>
      <c r="O358" s="13">
        <f t="shared" si="67"/>
        <v>9.8928959494719174E-4</v>
      </c>
      <c r="Q358" s="41">
        <v>11.458497161800709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5.4829485064567054</v>
      </c>
      <c r="G359" s="13">
        <f t="shared" si="61"/>
        <v>0</v>
      </c>
      <c r="H359" s="13">
        <f t="shared" si="62"/>
        <v>5.4829485064567054</v>
      </c>
      <c r="I359" s="16">
        <f t="shared" si="69"/>
        <v>9.370095970936358</v>
      </c>
      <c r="J359" s="13">
        <f t="shared" si="63"/>
        <v>9.2635263787388791</v>
      </c>
      <c r="K359" s="13">
        <f t="shared" si="64"/>
        <v>0.10656959219747897</v>
      </c>
      <c r="L359" s="13">
        <f t="shared" si="65"/>
        <v>0</v>
      </c>
      <c r="M359" s="13">
        <f t="shared" si="70"/>
        <v>6.0633878399989159E-4</v>
      </c>
      <c r="N359" s="13">
        <f t="shared" si="66"/>
        <v>3.759300460799328E-4</v>
      </c>
      <c r="O359" s="13">
        <f t="shared" si="67"/>
        <v>3.759300460799328E-4</v>
      </c>
      <c r="Q359" s="41">
        <v>12.91271563646916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43.462676667214623</v>
      </c>
      <c r="G360" s="13">
        <f t="shared" si="61"/>
        <v>1.3393160100029387</v>
      </c>
      <c r="H360" s="13">
        <f t="shared" si="62"/>
        <v>42.123360657211684</v>
      </c>
      <c r="I360" s="16">
        <f t="shared" si="69"/>
        <v>42.229930249409165</v>
      </c>
      <c r="J360" s="13">
        <f t="shared" si="63"/>
        <v>36.10199472530438</v>
      </c>
      <c r="K360" s="13">
        <f t="shared" si="64"/>
        <v>6.1279355241047853</v>
      </c>
      <c r="L360" s="13">
        <f t="shared" si="65"/>
        <v>0</v>
      </c>
      <c r="M360" s="13">
        <f t="shared" si="70"/>
        <v>2.3040873791995879E-4</v>
      </c>
      <c r="N360" s="13">
        <f t="shared" si="66"/>
        <v>1.4285341751037444E-4</v>
      </c>
      <c r="O360" s="13">
        <f t="shared" si="67"/>
        <v>1.339458863420449</v>
      </c>
      <c r="Q360" s="41">
        <v>14.680807406297509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25.99281784905736</v>
      </c>
      <c r="G361" s="13">
        <f t="shared" si="61"/>
        <v>0</v>
      </c>
      <c r="H361" s="13">
        <f t="shared" si="62"/>
        <v>25.99281784905736</v>
      </c>
      <c r="I361" s="16">
        <f t="shared" si="69"/>
        <v>32.120753373162145</v>
      </c>
      <c r="J361" s="13">
        <f t="shared" si="63"/>
        <v>29.857705904692857</v>
      </c>
      <c r="K361" s="13">
        <f t="shared" si="64"/>
        <v>2.2630474684692885</v>
      </c>
      <c r="L361" s="13">
        <f t="shared" si="65"/>
        <v>0</v>
      </c>
      <c r="M361" s="13">
        <f t="shared" si="70"/>
        <v>8.7555320409584347E-5</v>
      </c>
      <c r="N361" s="13">
        <f t="shared" si="66"/>
        <v>5.4284298653942293E-5</v>
      </c>
      <c r="O361" s="13">
        <f t="shared" si="67"/>
        <v>5.4284298653942293E-5</v>
      </c>
      <c r="Q361" s="41">
        <v>16.84821287430826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7.7754351738117977</v>
      </c>
      <c r="G362" s="13">
        <f t="shared" si="61"/>
        <v>0</v>
      </c>
      <c r="H362" s="13">
        <f t="shared" si="62"/>
        <v>7.7754351738117977</v>
      </c>
      <c r="I362" s="16">
        <f t="shared" si="69"/>
        <v>10.038482642281085</v>
      </c>
      <c r="J362" s="13">
        <f t="shared" si="63"/>
        <v>9.9991771055639624</v>
      </c>
      <c r="K362" s="13">
        <f t="shared" si="64"/>
        <v>3.9305536717122891E-2</v>
      </c>
      <c r="L362" s="13">
        <f t="shared" si="65"/>
        <v>0</v>
      </c>
      <c r="M362" s="13">
        <f t="shared" si="70"/>
        <v>3.3271021755642054E-5</v>
      </c>
      <c r="N362" s="13">
        <f t="shared" si="66"/>
        <v>2.0628033488498073E-5</v>
      </c>
      <c r="O362" s="13">
        <f t="shared" si="67"/>
        <v>2.0628033488498073E-5</v>
      </c>
      <c r="Q362" s="41">
        <v>21.572871687643961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3.0245997773849789</v>
      </c>
      <c r="G363" s="13">
        <f t="shared" si="61"/>
        <v>0</v>
      </c>
      <c r="H363" s="13">
        <f t="shared" si="62"/>
        <v>3.0245997773849789</v>
      </c>
      <c r="I363" s="16">
        <f t="shared" si="69"/>
        <v>3.0639053141021018</v>
      </c>
      <c r="J363" s="13">
        <f t="shared" si="63"/>
        <v>3.0630365210824175</v>
      </c>
      <c r="K363" s="13">
        <f t="shared" si="64"/>
        <v>8.6879301968423306E-4</v>
      </c>
      <c r="L363" s="13">
        <f t="shared" si="65"/>
        <v>0</v>
      </c>
      <c r="M363" s="13">
        <f t="shared" si="70"/>
        <v>1.2642988267143981E-5</v>
      </c>
      <c r="N363" s="13">
        <f t="shared" si="66"/>
        <v>7.8386527256292688E-6</v>
      </c>
      <c r="O363" s="13">
        <f t="shared" si="67"/>
        <v>7.8386527256292688E-6</v>
      </c>
      <c r="Q363" s="41">
        <v>23.3980739199922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1.1830902326490309</v>
      </c>
      <c r="G364" s="13">
        <f t="shared" si="61"/>
        <v>0</v>
      </c>
      <c r="H364" s="13">
        <f t="shared" si="62"/>
        <v>1.1830902326490309</v>
      </c>
      <c r="I364" s="16">
        <f t="shared" si="69"/>
        <v>1.1839590256687151</v>
      </c>
      <c r="J364" s="13">
        <f t="shared" si="63"/>
        <v>1.1839181908764105</v>
      </c>
      <c r="K364" s="13">
        <f t="shared" si="64"/>
        <v>4.083479230465592E-5</v>
      </c>
      <c r="L364" s="13">
        <f t="shared" si="65"/>
        <v>0</v>
      </c>
      <c r="M364" s="13">
        <f t="shared" si="70"/>
        <v>4.8043355415147122E-6</v>
      </c>
      <c r="N364" s="13">
        <f t="shared" si="66"/>
        <v>2.9786880357391217E-6</v>
      </c>
      <c r="O364" s="13">
        <f t="shared" si="67"/>
        <v>2.9786880357391217E-6</v>
      </c>
      <c r="Q364" s="41">
        <v>24.866669000000009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1.3514892815878841</v>
      </c>
      <c r="G365" s="18">
        <f t="shared" si="61"/>
        <v>0</v>
      </c>
      <c r="H365" s="18">
        <f t="shared" si="62"/>
        <v>1.3514892815878841</v>
      </c>
      <c r="I365" s="17">
        <f t="shared" si="69"/>
        <v>1.3515301163801887</v>
      </c>
      <c r="J365" s="18">
        <f t="shared" si="63"/>
        <v>1.3514608176008358</v>
      </c>
      <c r="K365" s="18">
        <f t="shared" si="64"/>
        <v>6.9298779352910955E-5</v>
      </c>
      <c r="L365" s="18">
        <f t="shared" si="65"/>
        <v>0</v>
      </c>
      <c r="M365" s="18">
        <f t="shared" si="70"/>
        <v>1.8256475057755906E-6</v>
      </c>
      <c r="N365" s="18">
        <f t="shared" si="66"/>
        <v>1.1319014535808662E-6</v>
      </c>
      <c r="O365" s="18">
        <f t="shared" si="67"/>
        <v>1.1319014535808662E-6</v>
      </c>
      <c r="P365" s="3"/>
      <c r="Q365" s="42">
        <v>23.923273770719181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8.9189189000000002E-2</v>
      </c>
      <c r="G366" s="13">
        <f t="shared" si="61"/>
        <v>0</v>
      </c>
      <c r="H366" s="13">
        <f t="shared" si="62"/>
        <v>8.9189189000000002E-2</v>
      </c>
      <c r="I366" s="16">
        <f t="shared" si="69"/>
        <v>8.9258487779352913E-2</v>
      </c>
      <c r="J366" s="13">
        <f t="shared" si="63"/>
        <v>8.925846507340511E-2</v>
      </c>
      <c r="K366" s="13">
        <f t="shared" si="64"/>
        <v>2.2705947802514892E-8</v>
      </c>
      <c r="L366" s="13">
        <f t="shared" si="65"/>
        <v>0</v>
      </c>
      <c r="M366" s="13">
        <f t="shared" si="70"/>
        <v>6.937460521947244E-7</v>
      </c>
      <c r="N366" s="13">
        <f t="shared" si="66"/>
        <v>4.3012255236072913E-7</v>
      </c>
      <c r="O366" s="13">
        <f t="shared" si="67"/>
        <v>4.3012255236072913E-7</v>
      </c>
      <c r="Q366" s="41">
        <v>23.006320062132971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41.740540539999998</v>
      </c>
      <c r="G367" s="13">
        <f t="shared" si="61"/>
        <v>1.0907237565785151</v>
      </c>
      <c r="H367" s="13">
        <f t="shared" si="62"/>
        <v>40.649816783421485</v>
      </c>
      <c r="I367" s="16">
        <f t="shared" si="69"/>
        <v>40.649816806127433</v>
      </c>
      <c r="J367" s="13">
        <f t="shared" si="63"/>
        <v>37.740811889462684</v>
      </c>
      <c r="K367" s="13">
        <f t="shared" si="64"/>
        <v>2.9090049166647489</v>
      </c>
      <c r="L367" s="13">
        <f t="shared" si="65"/>
        <v>0</v>
      </c>
      <c r="M367" s="13">
        <f t="shared" si="70"/>
        <v>2.6362349983399527E-7</v>
      </c>
      <c r="N367" s="13">
        <f t="shared" si="66"/>
        <v>1.6344656989707708E-7</v>
      </c>
      <c r="O367" s="13">
        <f t="shared" si="67"/>
        <v>1.0907239200250849</v>
      </c>
      <c r="Q367" s="41">
        <v>20.056290220707989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102.8405405</v>
      </c>
      <c r="G368" s="13">
        <f t="shared" si="61"/>
        <v>9.9105762840643585</v>
      </c>
      <c r="H368" s="13">
        <f t="shared" si="62"/>
        <v>92.929964215935641</v>
      </c>
      <c r="I368" s="16">
        <f t="shared" si="69"/>
        <v>95.838969132600397</v>
      </c>
      <c r="J368" s="13">
        <f t="shared" si="63"/>
        <v>56.464486413535489</v>
      </c>
      <c r="K368" s="13">
        <f t="shared" si="64"/>
        <v>39.374482719064908</v>
      </c>
      <c r="L368" s="13">
        <f t="shared" si="65"/>
        <v>2.2134909112178924</v>
      </c>
      <c r="M368" s="13">
        <f t="shared" si="70"/>
        <v>2.2134910113948223</v>
      </c>
      <c r="N368" s="13">
        <f t="shared" si="66"/>
        <v>1.3723644270647899</v>
      </c>
      <c r="O368" s="13">
        <f t="shared" si="67"/>
        <v>11.282940711129148</v>
      </c>
      <c r="Q368" s="41">
        <v>14.74145332184346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83.664864859999994</v>
      </c>
      <c r="G369" s="13">
        <f t="shared" si="61"/>
        <v>7.1425463107349971</v>
      </c>
      <c r="H369" s="13">
        <f t="shared" si="62"/>
        <v>76.522318549264995</v>
      </c>
      <c r="I369" s="16">
        <f t="shared" si="69"/>
        <v>113.68331035711202</v>
      </c>
      <c r="J369" s="13">
        <f t="shared" si="63"/>
        <v>54.236498905405504</v>
      </c>
      <c r="K369" s="13">
        <f t="shared" si="64"/>
        <v>59.446811451706516</v>
      </c>
      <c r="L369" s="13">
        <f t="shared" si="65"/>
        <v>21.471674856265881</v>
      </c>
      <c r="M369" s="13">
        <f t="shared" si="70"/>
        <v>22.312801440595912</v>
      </c>
      <c r="N369" s="13">
        <f t="shared" si="66"/>
        <v>13.833936893169465</v>
      </c>
      <c r="O369" s="13">
        <f t="shared" si="67"/>
        <v>20.976483203904461</v>
      </c>
      <c r="Q369" s="41">
        <v>12.94022417655516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24.375675680000001</v>
      </c>
      <c r="G370" s="13">
        <f t="shared" si="61"/>
        <v>0</v>
      </c>
      <c r="H370" s="13">
        <f t="shared" si="62"/>
        <v>24.375675680000001</v>
      </c>
      <c r="I370" s="16">
        <f t="shared" si="69"/>
        <v>62.350812275440632</v>
      </c>
      <c r="J370" s="13">
        <f t="shared" si="63"/>
        <v>40.840344639871695</v>
      </c>
      <c r="K370" s="13">
        <f t="shared" si="64"/>
        <v>21.510467635568936</v>
      </c>
      <c r="L370" s="13">
        <f t="shared" si="65"/>
        <v>0</v>
      </c>
      <c r="M370" s="13">
        <f t="shared" si="70"/>
        <v>8.478864547426447</v>
      </c>
      <c r="N370" s="13">
        <f t="shared" si="66"/>
        <v>5.2568960194043974</v>
      </c>
      <c r="O370" s="13">
        <f t="shared" si="67"/>
        <v>5.2568960194043974</v>
      </c>
      <c r="Q370" s="41">
        <v>10.98637959354839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14.45405405</v>
      </c>
      <c r="G371" s="13">
        <f t="shared" si="61"/>
        <v>0</v>
      </c>
      <c r="H371" s="13">
        <f t="shared" si="62"/>
        <v>14.45405405</v>
      </c>
      <c r="I371" s="16">
        <f t="shared" si="69"/>
        <v>35.96452168556894</v>
      </c>
      <c r="J371" s="13">
        <f t="shared" si="63"/>
        <v>31.624653707867836</v>
      </c>
      <c r="K371" s="13">
        <f t="shared" si="64"/>
        <v>4.339867977701104</v>
      </c>
      <c r="L371" s="13">
        <f t="shared" si="65"/>
        <v>0</v>
      </c>
      <c r="M371" s="13">
        <f t="shared" si="70"/>
        <v>3.2219685280220496</v>
      </c>
      <c r="N371" s="13">
        <f t="shared" si="66"/>
        <v>1.9976204873736707</v>
      </c>
      <c r="O371" s="13">
        <f t="shared" si="67"/>
        <v>1.9976204873736707</v>
      </c>
      <c r="Q371" s="41">
        <v>14.00618003321275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4.9945945949999997</v>
      </c>
      <c r="G372" s="13">
        <f t="shared" si="61"/>
        <v>0</v>
      </c>
      <c r="H372" s="13">
        <f t="shared" si="62"/>
        <v>4.9945945949999997</v>
      </c>
      <c r="I372" s="16">
        <f t="shared" si="69"/>
        <v>9.3344625727011028</v>
      </c>
      <c r="J372" s="13">
        <f t="shared" si="63"/>
        <v>9.2620014846426582</v>
      </c>
      <c r="K372" s="13">
        <f t="shared" si="64"/>
        <v>7.2461088058444645E-2</v>
      </c>
      <c r="L372" s="13">
        <f t="shared" si="65"/>
        <v>0</v>
      </c>
      <c r="M372" s="13">
        <f t="shared" si="70"/>
        <v>1.2243480406483789</v>
      </c>
      <c r="N372" s="13">
        <f t="shared" si="66"/>
        <v>0.75909578520199494</v>
      </c>
      <c r="O372" s="13">
        <f t="shared" si="67"/>
        <v>0.75909578520199494</v>
      </c>
      <c r="Q372" s="41">
        <v>15.6553163730892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5.1432432429999997</v>
      </c>
      <c r="G373" s="13">
        <f t="shared" si="61"/>
        <v>0</v>
      </c>
      <c r="H373" s="13">
        <f t="shared" si="62"/>
        <v>5.1432432429999997</v>
      </c>
      <c r="I373" s="16">
        <f t="shared" si="69"/>
        <v>5.2157043310584443</v>
      </c>
      <c r="J373" s="13">
        <f t="shared" si="63"/>
        <v>5.2070495283751264</v>
      </c>
      <c r="K373" s="13">
        <f t="shared" si="64"/>
        <v>8.6548026833179748E-3</v>
      </c>
      <c r="L373" s="13">
        <f t="shared" si="65"/>
        <v>0</v>
      </c>
      <c r="M373" s="13">
        <f t="shared" si="70"/>
        <v>0.46525225544638393</v>
      </c>
      <c r="N373" s="13">
        <f t="shared" si="66"/>
        <v>0.28845639837675802</v>
      </c>
      <c r="O373" s="13">
        <f t="shared" si="67"/>
        <v>0.28845639837675802</v>
      </c>
      <c r="Q373" s="41">
        <v>18.411395973635098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35.93513514</v>
      </c>
      <c r="G374" s="13">
        <f t="shared" si="61"/>
        <v>0.25270707042809581</v>
      </c>
      <c r="H374" s="13">
        <f t="shared" si="62"/>
        <v>35.682428069571905</v>
      </c>
      <c r="I374" s="16">
        <f t="shared" si="69"/>
        <v>35.691082872255222</v>
      </c>
      <c r="J374" s="13">
        <f t="shared" si="63"/>
        <v>34.008407697903479</v>
      </c>
      <c r="K374" s="13">
        <f t="shared" si="64"/>
        <v>1.6826751743517434</v>
      </c>
      <c r="L374" s="13">
        <f t="shared" si="65"/>
        <v>0</v>
      </c>
      <c r="M374" s="13">
        <f t="shared" si="70"/>
        <v>0.17679585706962592</v>
      </c>
      <c r="N374" s="13">
        <f t="shared" si="66"/>
        <v>0.10961343138316806</v>
      </c>
      <c r="O374" s="13">
        <f t="shared" si="67"/>
        <v>0.36232050181126385</v>
      </c>
      <c r="Q374" s="41">
        <v>21.44418679567065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31.95405405</v>
      </c>
      <c r="G375" s="13">
        <f t="shared" si="61"/>
        <v>0</v>
      </c>
      <c r="H375" s="13">
        <f t="shared" si="62"/>
        <v>31.95405405</v>
      </c>
      <c r="I375" s="16">
        <f t="shared" si="69"/>
        <v>33.63672922435174</v>
      </c>
      <c r="J375" s="13">
        <f t="shared" si="63"/>
        <v>32.177882481919902</v>
      </c>
      <c r="K375" s="13">
        <f t="shared" si="64"/>
        <v>1.4588467424318381</v>
      </c>
      <c r="L375" s="13">
        <f t="shared" si="65"/>
        <v>0</v>
      </c>
      <c r="M375" s="13">
        <f t="shared" si="70"/>
        <v>6.7182425686457853E-2</v>
      </c>
      <c r="N375" s="13">
        <f t="shared" si="66"/>
        <v>4.1653103925603868E-2</v>
      </c>
      <c r="O375" s="13">
        <f t="shared" si="67"/>
        <v>4.1653103925603868E-2</v>
      </c>
      <c r="Q375" s="41">
        <v>21.238223103447758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0.85945945899999998</v>
      </c>
      <c r="G376" s="13">
        <f t="shared" si="61"/>
        <v>0</v>
      </c>
      <c r="H376" s="13">
        <f t="shared" si="62"/>
        <v>0.85945945899999998</v>
      </c>
      <c r="I376" s="16">
        <f t="shared" si="69"/>
        <v>2.3183062014318381</v>
      </c>
      <c r="J376" s="13">
        <f t="shared" si="63"/>
        <v>2.3180547874136073</v>
      </c>
      <c r="K376" s="13">
        <f t="shared" si="64"/>
        <v>2.5141401823081111E-4</v>
      </c>
      <c r="L376" s="13">
        <f t="shared" si="65"/>
        <v>0</v>
      </c>
      <c r="M376" s="13">
        <f t="shared" si="70"/>
        <v>2.5529321760853985E-2</v>
      </c>
      <c r="N376" s="13">
        <f t="shared" si="66"/>
        <v>1.5828179491729471E-2</v>
      </c>
      <c r="O376" s="13">
        <f t="shared" si="67"/>
        <v>1.5828179491729471E-2</v>
      </c>
      <c r="Q376" s="41">
        <v>26.296571283251161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5.6648648650000002</v>
      </c>
      <c r="G377" s="18">
        <f t="shared" si="61"/>
        <v>0</v>
      </c>
      <c r="H377" s="18">
        <f t="shared" si="62"/>
        <v>5.6648648650000002</v>
      </c>
      <c r="I377" s="17">
        <f t="shared" si="69"/>
        <v>5.665116279018231</v>
      </c>
      <c r="J377" s="18">
        <f t="shared" si="63"/>
        <v>5.6612469074746832</v>
      </c>
      <c r="K377" s="18">
        <f t="shared" si="64"/>
        <v>3.8693715435478282E-3</v>
      </c>
      <c r="L377" s="18">
        <f t="shared" si="65"/>
        <v>0</v>
      </c>
      <c r="M377" s="18">
        <f t="shared" si="70"/>
        <v>9.7011422691245137E-3</v>
      </c>
      <c r="N377" s="18">
        <f t="shared" si="66"/>
        <v>6.0147082068571986E-3</v>
      </c>
      <c r="O377" s="18">
        <f t="shared" si="67"/>
        <v>6.0147082068571986E-3</v>
      </c>
      <c r="P377" s="3"/>
      <c r="Q377" s="42">
        <v>25.904640000000001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0.26756756799999998</v>
      </c>
      <c r="G378" s="13">
        <f t="shared" si="61"/>
        <v>0</v>
      </c>
      <c r="H378" s="13">
        <f t="shared" si="62"/>
        <v>0.26756756799999998</v>
      </c>
      <c r="I378" s="16">
        <f t="shared" si="69"/>
        <v>0.27143693954354781</v>
      </c>
      <c r="J378" s="13">
        <f t="shared" si="63"/>
        <v>0.27143609841633487</v>
      </c>
      <c r="K378" s="13">
        <f t="shared" si="64"/>
        <v>8.4112721293605475E-7</v>
      </c>
      <c r="L378" s="13">
        <f t="shared" si="65"/>
        <v>0</v>
      </c>
      <c r="M378" s="13">
        <f t="shared" si="70"/>
        <v>3.6864340622673152E-3</v>
      </c>
      <c r="N378" s="13">
        <f t="shared" si="66"/>
        <v>2.2855891186057352E-3</v>
      </c>
      <c r="O378" s="13">
        <f t="shared" si="67"/>
        <v>2.2855891186057352E-3</v>
      </c>
      <c r="Q378" s="41">
        <v>21.054379640024099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18.624324319999999</v>
      </c>
      <c r="G379" s="13">
        <f t="shared" si="61"/>
        <v>0</v>
      </c>
      <c r="H379" s="13">
        <f t="shared" si="62"/>
        <v>18.624324319999999</v>
      </c>
      <c r="I379" s="16">
        <f t="shared" si="69"/>
        <v>18.624325161127214</v>
      </c>
      <c r="J379" s="13">
        <f t="shared" si="63"/>
        <v>18.238459601603676</v>
      </c>
      <c r="K379" s="13">
        <f t="shared" si="64"/>
        <v>0.38586555952353763</v>
      </c>
      <c r="L379" s="13">
        <f t="shared" si="65"/>
        <v>0</v>
      </c>
      <c r="M379" s="13">
        <f t="shared" si="70"/>
        <v>1.4008449436615799E-3</v>
      </c>
      <c r="N379" s="13">
        <f t="shared" si="66"/>
        <v>8.685238650701795E-4</v>
      </c>
      <c r="O379" s="13">
        <f t="shared" si="67"/>
        <v>8.685238650701795E-4</v>
      </c>
      <c r="Q379" s="41">
        <v>18.355131288420051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43.645945949999998</v>
      </c>
      <c r="G380" s="13">
        <f t="shared" si="61"/>
        <v>1.3657711335388358</v>
      </c>
      <c r="H380" s="13">
        <f t="shared" si="62"/>
        <v>42.280174816461162</v>
      </c>
      <c r="I380" s="16">
        <f t="shared" si="69"/>
        <v>42.6660403759847</v>
      </c>
      <c r="J380" s="13">
        <f t="shared" si="63"/>
        <v>36.040752734021758</v>
      </c>
      <c r="K380" s="13">
        <f t="shared" si="64"/>
        <v>6.6252876419629416</v>
      </c>
      <c r="L380" s="13">
        <f t="shared" si="65"/>
        <v>0</v>
      </c>
      <c r="M380" s="13">
        <f t="shared" si="70"/>
        <v>5.3232107859140041E-4</v>
      </c>
      <c r="N380" s="13">
        <f t="shared" si="66"/>
        <v>3.3003906872666825E-4</v>
      </c>
      <c r="O380" s="13">
        <f t="shared" si="67"/>
        <v>1.3661011726075625</v>
      </c>
      <c r="Q380" s="41">
        <v>14.20740803350435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51.15675676</v>
      </c>
      <c r="G381" s="13">
        <f t="shared" si="61"/>
        <v>2.4499649755914423</v>
      </c>
      <c r="H381" s="13">
        <f t="shared" si="62"/>
        <v>48.706791784408558</v>
      </c>
      <c r="I381" s="16">
        <f t="shared" si="69"/>
        <v>55.3320794263715</v>
      </c>
      <c r="J381" s="13">
        <f t="shared" si="63"/>
        <v>38.253051825857362</v>
      </c>
      <c r="K381" s="13">
        <f t="shared" si="64"/>
        <v>17.079027600514138</v>
      </c>
      <c r="L381" s="13">
        <f t="shared" si="65"/>
        <v>0</v>
      </c>
      <c r="M381" s="13">
        <f t="shared" si="70"/>
        <v>2.0228200986473216E-4</v>
      </c>
      <c r="N381" s="13">
        <f t="shared" si="66"/>
        <v>1.2541484611613393E-4</v>
      </c>
      <c r="O381" s="13">
        <f t="shared" si="67"/>
        <v>2.4500903904375586</v>
      </c>
      <c r="Q381" s="41">
        <v>10.67857459354839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80.037837839999995</v>
      </c>
      <c r="G382" s="13">
        <f t="shared" si="61"/>
        <v>6.6189809514788758</v>
      </c>
      <c r="H382" s="13">
        <f t="shared" si="62"/>
        <v>73.41885688852112</v>
      </c>
      <c r="I382" s="16">
        <f t="shared" si="69"/>
        <v>90.497884489035258</v>
      </c>
      <c r="J382" s="13">
        <f t="shared" si="63"/>
        <v>49.063229941383163</v>
      </c>
      <c r="K382" s="13">
        <f t="shared" si="64"/>
        <v>41.434654547652094</v>
      </c>
      <c r="L382" s="13">
        <f t="shared" si="65"/>
        <v>4.190101027652374</v>
      </c>
      <c r="M382" s="13">
        <f t="shared" si="70"/>
        <v>4.1901778948161228</v>
      </c>
      <c r="N382" s="13">
        <f t="shared" si="66"/>
        <v>2.5979102947859962</v>
      </c>
      <c r="O382" s="13">
        <f t="shared" si="67"/>
        <v>9.216891246264872</v>
      </c>
      <c r="Q382" s="41">
        <v>12.12882232595676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5.8837837840000002</v>
      </c>
      <c r="G383" s="13">
        <f t="shared" si="61"/>
        <v>0</v>
      </c>
      <c r="H383" s="13">
        <f t="shared" si="62"/>
        <v>5.8837837840000002</v>
      </c>
      <c r="I383" s="16">
        <f t="shared" si="69"/>
        <v>43.128337303999722</v>
      </c>
      <c r="J383" s="13">
        <f t="shared" si="63"/>
        <v>36.325050933525837</v>
      </c>
      <c r="K383" s="13">
        <f t="shared" si="64"/>
        <v>6.8032863704738844</v>
      </c>
      <c r="L383" s="13">
        <f t="shared" si="65"/>
        <v>0</v>
      </c>
      <c r="M383" s="13">
        <f t="shared" si="70"/>
        <v>1.5922676000301266</v>
      </c>
      <c r="N383" s="13">
        <f t="shared" si="66"/>
        <v>0.98720591201867847</v>
      </c>
      <c r="O383" s="13">
        <f t="shared" si="67"/>
        <v>0.98720591201867847</v>
      </c>
      <c r="Q383" s="41">
        <v>14.21690954016541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24.975675679999998</v>
      </c>
      <c r="G384" s="13">
        <f t="shared" si="61"/>
        <v>0</v>
      </c>
      <c r="H384" s="13">
        <f t="shared" si="62"/>
        <v>24.975675679999998</v>
      </c>
      <c r="I384" s="16">
        <f t="shared" si="69"/>
        <v>31.778962050473883</v>
      </c>
      <c r="J384" s="13">
        <f t="shared" si="63"/>
        <v>29.358625259034131</v>
      </c>
      <c r="K384" s="13">
        <f t="shared" si="64"/>
        <v>2.4203367914397518</v>
      </c>
      <c r="L384" s="13">
        <f t="shared" si="65"/>
        <v>0</v>
      </c>
      <c r="M384" s="13">
        <f t="shared" si="70"/>
        <v>0.60506168801144811</v>
      </c>
      <c r="N384" s="13">
        <f t="shared" si="66"/>
        <v>0.37513824656709782</v>
      </c>
      <c r="O384" s="13">
        <f t="shared" si="67"/>
        <v>0.37513824656709782</v>
      </c>
      <c r="Q384" s="41">
        <v>16.07484513445813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8.1135135139999992</v>
      </c>
      <c r="G385" s="13">
        <f t="shared" si="61"/>
        <v>0</v>
      </c>
      <c r="H385" s="13">
        <f t="shared" si="62"/>
        <v>8.1135135139999992</v>
      </c>
      <c r="I385" s="16">
        <f t="shared" si="69"/>
        <v>10.533850305439751</v>
      </c>
      <c r="J385" s="13">
        <f t="shared" si="63"/>
        <v>10.469508613106893</v>
      </c>
      <c r="K385" s="13">
        <f t="shared" si="64"/>
        <v>6.4341692332858358E-2</v>
      </c>
      <c r="L385" s="13">
        <f t="shared" si="65"/>
        <v>0</v>
      </c>
      <c r="M385" s="13">
        <f t="shared" si="70"/>
        <v>0.22992344144435028</v>
      </c>
      <c r="N385" s="13">
        <f t="shared" si="66"/>
        <v>0.14255253369549717</v>
      </c>
      <c r="O385" s="13">
        <f t="shared" si="67"/>
        <v>0.14255253369549717</v>
      </c>
      <c r="Q385" s="41">
        <v>19.089360533008641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12.95945946</v>
      </c>
      <c r="G386" s="13">
        <f t="shared" si="61"/>
        <v>0</v>
      </c>
      <c r="H386" s="13">
        <f t="shared" si="62"/>
        <v>12.95945946</v>
      </c>
      <c r="I386" s="16">
        <f t="shared" si="69"/>
        <v>13.023801152332858</v>
      </c>
      <c r="J386" s="13">
        <f t="shared" si="63"/>
        <v>12.885990819429283</v>
      </c>
      <c r="K386" s="13">
        <f t="shared" si="64"/>
        <v>0.13781033290357492</v>
      </c>
      <c r="L386" s="13">
        <f t="shared" si="65"/>
        <v>0</v>
      </c>
      <c r="M386" s="13">
        <f t="shared" si="70"/>
        <v>8.7370907748853116E-2</v>
      </c>
      <c r="N386" s="13">
        <f t="shared" si="66"/>
        <v>5.4169962804288929E-2</v>
      </c>
      <c r="O386" s="13">
        <f t="shared" si="67"/>
        <v>5.4169962804288929E-2</v>
      </c>
      <c r="Q386" s="41">
        <v>18.157330711301181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8.781081081</v>
      </c>
      <c r="G387" s="13">
        <f t="shared" si="61"/>
        <v>0</v>
      </c>
      <c r="H387" s="13">
        <f t="shared" si="62"/>
        <v>8.781081081</v>
      </c>
      <c r="I387" s="16">
        <f t="shared" si="69"/>
        <v>8.9188914139035749</v>
      </c>
      <c r="J387" s="13">
        <f t="shared" si="63"/>
        <v>8.8902594864509261</v>
      </c>
      <c r="K387" s="13">
        <f t="shared" si="64"/>
        <v>2.8631927452648753E-2</v>
      </c>
      <c r="L387" s="13">
        <f t="shared" si="65"/>
        <v>0</v>
      </c>
      <c r="M387" s="13">
        <f t="shared" si="70"/>
        <v>3.3200944944564187E-2</v>
      </c>
      <c r="N387" s="13">
        <f t="shared" si="66"/>
        <v>2.0584585865629796E-2</v>
      </c>
      <c r="O387" s="13">
        <f t="shared" si="67"/>
        <v>2.0584585865629796E-2</v>
      </c>
      <c r="Q387" s="41">
        <v>21.312225747495141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1.1135135140000001</v>
      </c>
      <c r="G388" s="13">
        <f t="shared" si="61"/>
        <v>0</v>
      </c>
      <c r="H388" s="13">
        <f t="shared" si="62"/>
        <v>1.1135135140000001</v>
      </c>
      <c r="I388" s="16">
        <f t="shared" si="69"/>
        <v>1.1421454414526488</v>
      </c>
      <c r="J388" s="13">
        <f t="shared" si="63"/>
        <v>1.1420895270904103</v>
      </c>
      <c r="K388" s="13">
        <f t="shared" si="64"/>
        <v>5.5914362238507209E-5</v>
      </c>
      <c r="L388" s="13">
        <f t="shared" si="65"/>
        <v>0</v>
      </c>
      <c r="M388" s="13">
        <f t="shared" si="70"/>
        <v>1.2616359078934391E-2</v>
      </c>
      <c r="N388" s="13">
        <f t="shared" si="66"/>
        <v>7.8221426289393214E-3</v>
      </c>
      <c r="O388" s="13">
        <f t="shared" si="67"/>
        <v>7.8221426289393214E-3</v>
      </c>
      <c r="Q388" s="41">
        <v>21.859890711097648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3.4729729730000001</v>
      </c>
      <c r="G389" s="18">
        <f t="shared" si="61"/>
        <v>0</v>
      </c>
      <c r="H389" s="18">
        <f t="shared" si="62"/>
        <v>3.4729729730000001</v>
      </c>
      <c r="I389" s="17">
        <f t="shared" si="69"/>
        <v>3.4730288873622386</v>
      </c>
      <c r="J389" s="18">
        <f t="shared" si="63"/>
        <v>3.4716757863784355</v>
      </c>
      <c r="K389" s="18">
        <f t="shared" si="64"/>
        <v>1.353100983803035E-3</v>
      </c>
      <c r="L389" s="18">
        <f t="shared" si="65"/>
        <v>0</v>
      </c>
      <c r="M389" s="18">
        <f t="shared" si="70"/>
        <v>4.7942164499950694E-3</v>
      </c>
      <c r="N389" s="18">
        <f t="shared" si="66"/>
        <v>2.9724141989969431E-3</v>
      </c>
      <c r="O389" s="18">
        <f t="shared" si="67"/>
        <v>2.9724141989969431E-3</v>
      </c>
      <c r="P389" s="3"/>
      <c r="Q389" s="42">
        <v>22.920124000000001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86.737837839999997</v>
      </c>
      <c r="G390" s="13">
        <f t="shared" ref="G390:G453" si="72">IF((F390-$J$2)&gt;0,$I$2*(F390-$J$2),0)</f>
        <v>7.5861333569263598</v>
      </c>
      <c r="H390" s="13">
        <f t="shared" ref="H390:H453" si="73">F390-G390</f>
        <v>79.151704483073644</v>
      </c>
      <c r="I390" s="16">
        <f t="shared" si="69"/>
        <v>79.15305758405745</v>
      </c>
      <c r="J390" s="13">
        <f t="shared" ref="J390:J453" si="74">I390/SQRT(1+(I390/($K$2*(300+(25*Q390)+0.05*(Q390)^3)))^2)</f>
        <v>63.577282863482878</v>
      </c>
      <c r="K390" s="13">
        <f t="shared" ref="K390:K453" si="75">I390-J390</f>
        <v>15.575774720574572</v>
      </c>
      <c r="L390" s="13">
        <f t="shared" ref="L390:L453" si="76">IF(K390&gt;$N$2,(K390-$N$2)/$L$2,0)</f>
        <v>0</v>
      </c>
      <c r="M390" s="13">
        <f t="shared" si="70"/>
        <v>1.8218022509981263E-3</v>
      </c>
      <c r="N390" s="13">
        <f t="shared" ref="N390:N453" si="77">$M$2*M390</f>
        <v>1.1295173956188383E-3</v>
      </c>
      <c r="O390" s="13">
        <f t="shared" ref="O390:O453" si="78">N390+G390</f>
        <v>7.5872628743219783</v>
      </c>
      <c r="Q390" s="41">
        <v>20.75279960170711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144.4945946</v>
      </c>
      <c r="G391" s="13">
        <f t="shared" si="72"/>
        <v>15.923385033236688</v>
      </c>
      <c r="H391" s="13">
        <f t="shared" si="73"/>
        <v>128.57120956676332</v>
      </c>
      <c r="I391" s="16">
        <f t="shared" ref="I391:I454" si="80">H391+K390-L390</f>
        <v>144.14698428733789</v>
      </c>
      <c r="J391" s="13">
        <f t="shared" si="74"/>
        <v>72.04455139165465</v>
      </c>
      <c r="K391" s="13">
        <f t="shared" si="75"/>
        <v>72.102432895683236</v>
      </c>
      <c r="L391" s="13">
        <f t="shared" si="76"/>
        <v>33.613977274353189</v>
      </c>
      <c r="M391" s="13">
        <f t="shared" ref="M391:M454" si="81">L391+M390-N390</f>
        <v>33.614669559208572</v>
      </c>
      <c r="N391" s="13">
        <f t="shared" si="77"/>
        <v>20.841095126709316</v>
      </c>
      <c r="O391" s="13">
        <f t="shared" si="78"/>
        <v>36.764480159946004</v>
      </c>
      <c r="Q391" s="41">
        <v>17.228693210954962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53.572972970000002</v>
      </c>
      <c r="G392" s="13">
        <f t="shared" si="72"/>
        <v>2.7987484561261744</v>
      </c>
      <c r="H392" s="13">
        <f t="shared" si="73"/>
        <v>50.774224513873826</v>
      </c>
      <c r="I392" s="16">
        <f t="shared" si="80"/>
        <v>89.262680135203865</v>
      </c>
      <c r="J392" s="13">
        <f t="shared" si="74"/>
        <v>53.502757950375063</v>
      </c>
      <c r="K392" s="13">
        <f t="shared" si="75"/>
        <v>35.759922184828802</v>
      </c>
      <c r="L392" s="13">
        <f t="shared" si="76"/>
        <v>0</v>
      </c>
      <c r="M392" s="13">
        <f t="shared" si="81"/>
        <v>12.773574432499256</v>
      </c>
      <c r="N392" s="13">
        <f t="shared" si="77"/>
        <v>7.9196161481495384</v>
      </c>
      <c r="O392" s="13">
        <f t="shared" si="78"/>
        <v>10.718364604275713</v>
      </c>
      <c r="Q392" s="41">
        <v>14.099869569534251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53.432432429999999</v>
      </c>
      <c r="G393" s="13">
        <f t="shared" si="72"/>
        <v>2.7784612738390262</v>
      </c>
      <c r="H393" s="13">
        <f t="shared" si="73"/>
        <v>50.653971156160971</v>
      </c>
      <c r="I393" s="16">
        <f t="shared" si="80"/>
        <v>86.413893340989773</v>
      </c>
      <c r="J393" s="13">
        <f t="shared" si="74"/>
        <v>48.662154863381076</v>
      </c>
      <c r="K393" s="13">
        <f t="shared" si="75"/>
        <v>37.751738477608697</v>
      </c>
      <c r="L393" s="13">
        <f t="shared" si="76"/>
        <v>0.65656607633759578</v>
      </c>
      <c r="M393" s="13">
        <f t="shared" si="81"/>
        <v>5.5105243606873131</v>
      </c>
      <c r="N393" s="13">
        <f t="shared" si="77"/>
        <v>3.4165251036261339</v>
      </c>
      <c r="O393" s="13">
        <f t="shared" si="78"/>
        <v>6.1949863774651597</v>
      </c>
      <c r="Q393" s="41">
        <v>12.25364034208244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36.537837840000002</v>
      </c>
      <c r="G394" s="13">
        <f t="shared" si="72"/>
        <v>0.33970787133476671</v>
      </c>
      <c r="H394" s="13">
        <f t="shared" si="73"/>
        <v>36.198129968665235</v>
      </c>
      <c r="I394" s="16">
        <f t="shared" si="80"/>
        <v>73.293302369936342</v>
      </c>
      <c r="J394" s="13">
        <f t="shared" si="74"/>
        <v>45.275086089119128</v>
      </c>
      <c r="K394" s="13">
        <f t="shared" si="75"/>
        <v>28.018216280817214</v>
      </c>
      <c r="L394" s="13">
        <f t="shared" si="76"/>
        <v>0</v>
      </c>
      <c r="M394" s="13">
        <f t="shared" si="81"/>
        <v>2.0939992570611792</v>
      </c>
      <c r="N394" s="13">
        <f t="shared" si="77"/>
        <v>1.2982795393779312</v>
      </c>
      <c r="O394" s="13">
        <f t="shared" si="78"/>
        <v>1.6379874107126979</v>
      </c>
      <c r="Q394" s="41">
        <v>11.921588593548391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29.148648649999998</v>
      </c>
      <c r="G395" s="13">
        <f t="shared" si="72"/>
        <v>0</v>
      </c>
      <c r="H395" s="13">
        <f t="shared" si="73"/>
        <v>29.148648649999998</v>
      </c>
      <c r="I395" s="16">
        <f t="shared" si="80"/>
        <v>57.166864930817212</v>
      </c>
      <c r="J395" s="13">
        <f t="shared" si="74"/>
        <v>42.554505665738063</v>
      </c>
      <c r="K395" s="13">
        <f t="shared" si="75"/>
        <v>14.612359265079149</v>
      </c>
      <c r="L395" s="13">
        <f t="shared" si="76"/>
        <v>0</v>
      </c>
      <c r="M395" s="13">
        <f t="shared" si="81"/>
        <v>0.79571971768324801</v>
      </c>
      <c r="N395" s="13">
        <f t="shared" si="77"/>
        <v>0.49334622496361374</v>
      </c>
      <c r="O395" s="13">
        <f t="shared" si="78"/>
        <v>0.49334622496361374</v>
      </c>
      <c r="Q395" s="41">
        <v>13.40872301012184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36.962162159999998</v>
      </c>
      <c r="G396" s="13">
        <f t="shared" si="72"/>
        <v>0.40095955592847782</v>
      </c>
      <c r="H396" s="13">
        <f t="shared" si="73"/>
        <v>36.561202604071518</v>
      </c>
      <c r="I396" s="16">
        <f t="shared" si="80"/>
        <v>51.173561869150667</v>
      </c>
      <c r="J396" s="13">
        <f t="shared" si="74"/>
        <v>41.230251195124488</v>
      </c>
      <c r="K396" s="13">
        <f t="shared" si="75"/>
        <v>9.9433106740261792</v>
      </c>
      <c r="L396" s="13">
        <f t="shared" si="76"/>
        <v>0</v>
      </c>
      <c r="M396" s="13">
        <f t="shared" si="81"/>
        <v>0.30237349271963426</v>
      </c>
      <c r="N396" s="13">
        <f t="shared" si="77"/>
        <v>0.18747156548617325</v>
      </c>
      <c r="O396" s="13">
        <f t="shared" si="78"/>
        <v>0.58843112141465104</v>
      </c>
      <c r="Q396" s="41">
        <v>14.68498712543828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20.875675680000001</v>
      </c>
      <c r="G397" s="13">
        <f t="shared" si="72"/>
        <v>0</v>
      </c>
      <c r="H397" s="13">
        <f t="shared" si="73"/>
        <v>20.875675680000001</v>
      </c>
      <c r="I397" s="16">
        <f t="shared" si="80"/>
        <v>30.81898635402618</v>
      </c>
      <c r="J397" s="13">
        <f t="shared" si="74"/>
        <v>28.74785905573</v>
      </c>
      <c r="K397" s="13">
        <f t="shared" si="75"/>
        <v>2.0711272982961795</v>
      </c>
      <c r="L397" s="13">
        <f t="shared" si="76"/>
        <v>0</v>
      </c>
      <c r="M397" s="13">
        <f t="shared" si="81"/>
        <v>0.11490192723346102</v>
      </c>
      <c r="N397" s="13">
        <f t="shared" si="77"/>
        <v>7.1239194884745824E-2</v>
      </c>
      <c r="O397" s="13">
        <f t="shared" si="78"/>
        <v>7.1239194884745824E-2</v>
      </c>
      <c r="Q397" s="41">
        <v>16.633565537139852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6.4972972970000002</v>
      </c>
      <c r="G398" s="13">
        <f t="shared" si="72"/>
        <v>0</v>
      </c>
      <c r="H398" s="13">
        <f t="shared" si="73"/>
        <v>6.4972972970000002</v>
      </c>
      <c r="I398" s="16">
        <f t="shared" si="80"/>
        <v>8.5684245952961788</v>
      </c>
      <c r="J398" s="13">
        <f t="shared" si="74"/>
        <v>8.5260838637030787</v>
      </c>
      <c r="K398" s="13">
        <f t="shared" si="75"/>
        <v>4.2340731593100145E-2</v>
      </c>
      <c r="L398" s="13">
        <f t="shared" si="76"/>
        <v>0</v>
      </c>
      <c r="M398" s="13">
        <f t="shared" si="81"/>
        <v>4.3662732348715191E-2</v>
      </c>
      <c r="N398" s="13">
        <f t="shared" si="77"/>
        <v>2.7070894056203419E-2</v>
      </c>
      <c r="O398" s="13">
        <f t="shared" si="78"/>
        <v>2.7070894056203419E-2</v>
      </c>
      <c r="Q398" s="41">
        <v>17.680161081430221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2.951351351</v>
      </c>
      <c r="G399" s="13">
        <f t="shared" si="72"/>
        <v>0</v>
      </c>
      <c r="H399" s="13">
        <f t="shared" si="73"/>
        <v>2.951351351</v>
      </c>
      <c r="I399" s="16">
        <f t="shared" si="80"/>
        <v>2.9936920825931002</v>
      </c>
      <c r="J399" s="13">
        <f t="shared" si="74"/>
        <v>2.9925683429463512</v>
      </c>
      <c r="K399" s="13">
        <f t="shared" si="75"/>
        <v>1.1237396467489447E-3</v>
      </c>
      <c r="L399" s="13">
        <f t="shared" si="76"/>
        <v>0</v>
      </c>
      <c r="M399" s="13">
        <f t="shared" si="81"/>
        <v>1.6591838292511773E-2</v>
      </c>
      <c r="N399" s="13">
        <f t="shared" si="77"/>
        <v>1.0286939741357299E-2</v>
      </c>
      <c r="O399" s="13">
        <f t="shared" si="78"/>
        <v>1.0286939741357299E-2</v>
      </c>
      <c r="Q399" s="41">
        <v>21.079891586498331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0.54864864899999999</v>
      </c>
      <c r="G400" s="13">
        <f t="shared" si="72"/>
        <v>0</v>
      </c>
      <c r="H400" s="13">
        <f t="shared" si="73"/>
        <v>0.54864864899999999</v>
      </c>
      <c r="I400" s="16">
        <f t="shared" si="80"/>
        <v>0.54977238864674893</v>
      </c>
      <c r="J400" s="13">
        <f t="shared" si="74"/>
        <v>0.54976810234605034</v>
      </c>
      <c r="K400" s="13">
        <f t="shared" si="75"/>
        <v>4.2863006985971452E-6</v>
      </c>
      <c r="L400" s="13">
        <f t="shared" si="76"/>
        <v>0</v>
      </c>
      <c r="M400" s="13">
        <f t="shared" si="81"/>
        <v>6.3048985511544742E-3</v>
      </c>
      <c r="N400" s="13">
        <f t="shared" si="77"/>
        <v>3.9090371017157736E-3</v>
      </c>
      <c r="O400" s="13">
        <f t="shared" si="78"/>
        <v>3.9090371017157736E-3</v>
      </c>
      <c r="Q400" s="41">
        <v>24.528259000000009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1.186486486</v>
      </c>
      <c r="G401" s="13">
        <f t="shared" si="72"/>
        <v>0</v>
      </c>
      <c r="H401" s="13">
        <f t="shared" si="73"/>
        <v>1.186486486</v>
      </c>
      <c r="I401" s="16">
        <f t="shared" si="80"/>
        <v>1.1864907723006985</v>
      </c>
      <c r="J401" s="13">
        <f t="shared" si="74"/>
        <v>1.1864429613707221</v>
      </c>
      <c r="K401" s="13">
        <f t="shared" si="75"/>
        <v>4.7810929976410677E-5</v>
      </c>
      <c r="L401" s="13">
        <f t="shared" si="76"/>
        <v>0</v>
      </c>
      <c r="M401" s="13">
        <f t="shared" si="81"/>
        <v>2.3958614494387007E-3</v>
      </c>
      <c r="N401" s="13">
        <f t="shared" si="77"/>
        <v>1.4854340986519944E-3</v>
      </c>
      <c r="O401" s="13">
        <f t="shared" si="78"/>
        <v>1.4854340986519944E-3</v>
      </c>
      <c r="Q401" s="42">
        <v>23.783954845042182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2.4945945950000001</v>
      </c>
      <c r="G402" s="13">
        <f t="shared" si="72"/>
        <v>0</v>
      </c>
      <c r="H402" s="13">
        <f t="shared" si="73"/>
        <v>2.4945945950000001</v>
      </c>
      <c r="I402" s="16">
        <f t="shared" si="80"/>
        <v>2.4946424059299765</v>
      </c>
      <c r="J402" s="13">
        <f t="shared" si="74"/>
        <v>2.4940361424175146</v>
      </c>
      <c r="K402" s="13">
        <f t="shared" si="75"/>
        <v>6.0626351246195753E-4</v>
      </c>
      <c r="L402" s="13">
        <f t="shared" si="76"/>
        <v>0</v>
      </c>
      <c r="M402" s="13">
        <f t="shared" si="81"/>
        <v>9.1042735078670622E-4</v>
      </c>
      <c r="N402" s="13">
        <f t="shared" si="77"/>
        <v>5.644649574877579E-4</v>
      </c>
      <c r="O402" s="13">
        <f t="shared" si="78"/>
        <v>5.644649574877579E-4</v>
      </c>
      <c r="P402" s="1"/>
      <c r="Q402">
        <v>21.576311691129511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2.162162162</v>
      </c>
      <c r="G403" s="13">
        <f t="shared" si="72"/>
        <v>0</v>
      </c>
      <c r="H403" s="13">
        <f t="shared" si="73"/>
        <v>2.162162162</v>
      </c>
      <c r="I403" s="16">
        <f t="shared" si="80"/>
        <v>2.162768425512462</v>
      </c>
      <c r="J403" s="13">
        <f t="shared" si="74"/>
        <v>2.1620749572408404</v>
      </c>
      <c r="K403" s="13">
        <f t="shared" si="75"/>
        <v>6.9346827162153346E-4</v>
      </c>
      <c r="L403" s="13">
        <f t="shared" si="76"/>
        <v>0</v>
      </c>
      <c r="M403" s="13">
        <f t="shared" si="81"/>
        <v>3.4596239329894832E-4</v>
      </c>
      <c r="N403" s="13">
        <f t="shared" si="77"/>
        <v>2.1449668384534794E-4</v>
      </c>
      <c r="O403" s="13">
        <f t="shared" si="78"/>
        <v>2.1449668384534794E-4</v>
      </c>
      <c r="P403" s="1"/>
      <c r="Q403">
        <v>17.5998854755323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26.572972969999999</v>
      </c>
      <c r="G404" s="13">
        <f t="shared" si="72"/>
        <v>0</v>
      </c>
      <c r="H404" s="13">
        <f t="shared" si="73"/>
        <v>26.572972969999999</v>
      </c>
      <c r="I404" s="16">
        <f t="shared" si="80"/>
        <v>26.573666438271619</v>
      </c>
      <c r="J404" s="13">
        <f t="shared" si="74"/>
        <v>24.460650392796978</v>
      </c>
      <c r="K404" s="13">
        <f t="shared" si="75"/>
        <v>2.1130160454746409</v>
      </c>
      <c r="L404" s="13">
        <f t="shared" si="76"/>
        <v>0</v>
      </c>
      <c r="M404" s="13">
        <f t="shared" si="81"/>
        <v>1.3146570945360038E-4</v>
      </c>
      <c r="N404" s="13">
        <f t="shared" si="77"/>
        <v>8.1508739861232236E-5</v>
      </c>
      <c r="O404" s="13">
        <f t="shared" si="78"/>
        <v>8.1508739861232236E-5</v>
      </c>
      <c r="P404" s="1"/>
      <c r="Q404">
        <v>13.14728393498692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74.951351349999996</v>
      </c>
      <c r="G405" s="13">
        <f t="shared" si="72"/>
        <v>5.8847410046013193</v>
      </c>
      <c r="H405" s="13">
        <f t="shared" si="73"/>
        <v>69.066610345398672</v>
      </c>
      <c r="I405" s="16">
        <f t="shared" si="80"/>
        <v>71.17962639087331</v>
      </c>
      <c r="J405" s="13">
        <f t="shared" si="74"/>
        <v>45.281057733743005</v>
      </c>
      <c r="K405" s="13">
        <f t="shared" si="75"/>
        <v>25.898568657130305</v>
      </c>
      <c r="L405" s="13">
        <f t="shared" si="76"/>
        <v>0</v>
      </c>
      <c r="M405" s="13">
        <f t="shared" si="81"/>
        <v>4.9956969592368139E-5</v>
      </c>
      <c r="N405" s="13">
        <f t="shared" si="77"/>
        <v>3.0973321147268246E-5</v>
      </c>
      <c r="O405" s="13">
        <f t="shared" si="78"/>
        <v>5.8847719779224663</v>
      </c>
      <c r="P405" s="1"/>
      <c r="Q405">
        <v>12.20380394830941</v>
      </c>
    </row>
    <row r="406" spans="1:18" x14ac:dyDescent="0.2">
      <c r="A406" s="14">
        <f t="shared" si="79"/>
        <v>34335</v>
      </c>
      <c r="B406" s="1">
        <v>1</v>
      </c>
      <c r="F406" s="34">
        <v>39.786486490000001</v>
      </c>
      <c r="G406" s="13">
        <f t="shared" si="72"/>
        <v>0.80865389466330695</v>
      </c>
      <c r="H406" s="13">
        <f t="shared" si="73"/>
        <v>38.977832595336693</v>
      </c>
      <c r="I406" s="16">
        <f t="shared" si="80"/>
        <v>64.876401252466991</v>
      </c>
      <c r="J406" s="13">
        <f t="shared" si="74"/>
        <v>39.272017952840599</v>
      </c>
      <c r="K406" s="13">
        <f t="shared" si="75"/>
        <v>25.604383299626392</v>
      </c>
      <c r="L406" s="13">
        <f t="shared" si="76"/>
        <v>0</v>
      </c>
      <c r="M406" s="13">
        <f t="shared" si="81"/>
        <v>1.8983648445099893E-5</v>
      </c>
      <c r="N406" s="13">
        <f t="shared" si="77"/>
        <v>1.1769862035961934E-5</v>
      </c>
      <c r="O406" s="13">
        <f t="shared" si="78"/>
        <v>0.80866566452534294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96.035135139999994</v>
      </c>
      <c r="G407" s="13">
        <f t="shared" si="72"/>
        <v>8.9282084983973142</v>
      </c>
      <c r="H407" s="13">
        <f t="shared" si="73"/>
        <v>87.106926641602684</v>
      </c>
      <c r="I407" s="16">
        <f t="shared" si="80"/>
        <v>112.71130994122908</v>
      </c>
      <c r="J407" s="13">
        <f t="shared" si="74"/>
        <v>51.992129440336328</v>
      </c>
      <c r="K407" s="13">
        <f t="shared" si="75"/>
        <v>60.719180500892747</v>
      </c>
      <c r="L407" s="13">
        <f t="shared" si="76"/>
        <v>22.692435911029133</v>
      </c>
      <c r="M407" s="13">
        <f t="shared" si="81"/>
        <v>22.692443124815544</v>
      </c>
      <c r="N407" s="13">
        <f t="shared" si="77"/>
        <v>14.069314737385637</v>
      </c>
      <c r="O407" s="13">
        <f t="shared" si="78"/>
        <v>22.99752323578295</v>
      </c>
      <c r="P407" s="1"/>
      <c r="Q407">
        <v>12.181666053376491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133.12432430000001</v>
      </c>
      <c r="G408" s="13">
        <f t="shared" si="72"/>
        <v>14.282073947978022</v>
      </c>
      <c r="H408" s="13">
        <f t="shared" si="73"/>
        <v>118.84225035202199</v>
      </c>
      <c r="I408" s="16">
        <f t="shared" si="80"/>
        <v>156.8689949418856</v>
      </c>
      <c r="J408" s="13">
        <f t="shared" si="74"/>
        <v>55.645146000487124</v>
      </c>
      <c r="K408" s="13">
        <f t="shared" si="75"/>
        <v>101.22384894139847</v>
      </c>
      <c r="L408" s="13">
        <f t="shared" si="76"/>
        <v>61.554212531493128</v>
      </c>
      <c r="M408" s="13">
        <f t="shared" si="81"/>
        <v>70.177340918923036</v>
      </c>
      <c r="N408" s="13">
        <f t="shared" si="77"/>
        <v>43.509951369732285</v>
      </c>
      <c r="O408" s="13">
        <f t="shared" si="78"/>
        <v>57.792025317710305</v>
      </c>
      <c r="P408" s="1"/>
      <c r="Q408">
        <v>12.40957219916066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33.256756760000002</v>
      </c>
      <c r="G409" s="13">
        <f t="shared" si="72"/>
        <v>0</v>
      </c>
      <c r="H409" s="13">
        <f t="shared" si="73"/>
        <v>33.256756760000002</v>
      </c>
      <c r="I409" s="16">
        <f t="shared" si="80"/>
        <v>72.926393169905339</v>
      </c>
      <c r="J409" s="13">
        <f t="shared" si="74"/>
        <v>55.241406010933488</v>
      </c>
      <c r="K409" s="13">
        <f t="shared" si="75"/>
        <v>17.68498715897185</v>
      </c>
      <c r="L409" s="13">
        <f t="shared" si="76"/>
        <v>0</v>
      </c>
      <c r="M409" s="13">
        <f t="shared" si="81"/>
        <v>26.667389549190752</v>
      </c>
      <c r="N409" s="13">
        <f t="shared" si="77"/>
        <v>16.533781520498266</v>
      </c>
      <c r="O409" s="13">
        <f t="shared" si="78"/>
        <v>16.533781520498266</v>
      </c>
      <c r="P409" s="1"/>
      <c r="Q409">
        <v>17.471812625284009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24.129729730000001</v>
      </c>
      <c r="G410" s="13">
        <f t="shared" si="72"/>
        <v>0</v>
      </c>
      <c r="H410" s="13">
        <f t="shared" si="73"/>
        <v>24.129729730000001</v>
      </c>
      <c r="I410" s="16">
        <f t="shared" si="80"/>
        <v>41.814716888971851</v>
      </c>
      <c r="J410" s="13">
        <f t="shared" si="74"/>
        <v>37.140715521524214</v>
      </c>
      <c r="K410" s="13">
        <f t="shared" si="75"/>
        <v>4.6740013674476373</v>
      </c>
      <c r="L410" s="13">
        <f t="shared" si="76"/>
        <v>0</v>
      </c>
      <c r="M410" s="13">
        <f t="shared" si="81"/>
        <v>10.133608028692485</v>
      </c>
      <c r="N410" s="13">
        <f t="shared" si="77"/>
        <v>6.2828369777893407</v>
      </c>
      <c r="O410" s="13">
        <f t="shared" si="78"/>
        <v>6.2828369777893407</v>
      </c>
      <c r="P410" s="1"/>
      <c r="Q410">
        <v>16.824294729040059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2.4945945950000001</v>
      </c>
      <c r="G411" s="13">
        <f t="shared" si="72"/>
        <v>0</v>
      </c>
      <c r="H411" s="13">
        <f t="shared" si="73"/>
        <v>2.4945945950000001</v>
      </c>
      <c r="I411" s="16">
        <f t="shared" si="80"/>
        <v>7.1685959624476379</v>
      </c>
      <c r="J411" s="13">
        <f t="shared" si="74"/>
        <v>7.156008843408225</v>
      </c>
      <c r="K411" s="13">
        <f t="shared" si="75"/>
        <v>1.2587119039412897E-2</v>
      </c>
      <c r="L411" s="13">
        <f t="shared" si="76"/>
        <v>0</v>
      </c>
      <c r="M411" s="13">
        <f t="shared" si="81"/>
        <v>3.8507710509031448</v>
      </c>
      <c r="N411" s="13">
        <f t="shared" si="77"/>
        <v>2.3874780515599499</v>
      </c>
      <c r="O411" s="13">
        <f t="shared" si="78"/>
        <v>2.3874780515599499</v>
      </c>
      <c r="P411" s="1"/>
      <c r="Q411">
        <v>22.506380505214349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1.7837837839999999</v>
      </c>
      <c r="G412" s="13">
        <f t="shared" si="72"/>
        <v>0</v>
      </c>
      <c r="H412" s="13">
        <f t="shared" si="73"/>
        <v>1.7837837839999999</v>
      </c>
      <c r="I412" s="16">
        <f t="shared" si="80"/>
        <v>1.7963709030394128</v>
      </c>
      <c r="J412" s="13">
        <f t="shared" si="74"/>
        <v>1.7961928766115638</v>
      </c>
      <c r="K412" s="13">
        <f t="shared" si="75"/>
        <v>1.7802642784903178E-4</v>
      </c>
      <c r="L412" s="13">
        <f t="shared" si="76"/>
        <v>0</v>
      </c>
      <c r="M412" s="13">
        <f t="shared" si="81"/>
        <v>1.4632929993431949</v>
      </c>
      <c r="N412" s="13">
        <f t="shared" si="77"/>
        <v>0.9072416595927808</v>
      </c>
      <c r="O412" s="13">
        <f t="shared" si="78"/>
        <v>0.9072416595927808</v>
      </c>
      <c r="P412" s="1"/>
      <c r="Q412">
        <v>23.28193203619773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1.1540540539999999</v>
      </c>
      <c r="G413" s="13">
        <f t="shared" si="72"/>
        <v>0</v>
      </c>
      <c r="H413" s="13">
        <f t="shared" si="73"/>
        <v>1.1540540539999999</v>
      </c>
      <c r="I413" s="16">
        <f t="shared" si="80"/>
        <v>1.154232080427849</v>
      </c>
      <c r="J413" s="13">
        <f t="shared" si="74"/>
        <v>1.1541854197318346</v>
      </c>
      <c r="K413" s="13">
        <f t="shared" si="75"/>
        <v>4.6660696014333425E-5</v>
      </c>
      <c r="L413" s="13">
        <f t="shared" si="76"/>
        <v>0</v>
      </c>
      <c r="M413" s="13">
        <f t="shared" si="81"/>
        <v>0.5560513397504141</v>
      </c>
      <c r="N413" s="13">
        <f t="shared" si="77"/>
        <v>0.34475183064525672</v>
      </c>
      <c r="O413" s="13">
        <f t="shared" si="78"/>
        <v>0.34475183064525672</v>
      </c>
      <c r="P413" s="1"/>
      <c r="Q413">
        <v>23.36818700000001</v>
      </c>
    </row>
    <row r="414" spans="1:18" x14ac:dyDescent="0.2">
      <c r="A414" s="14">
        <f t="shared" si="79"/>
        <v>34578</v>
      </c>
      <c r="B414" s="1">
        <v>9</v>
      </c>
      <c r="F414" s="34">
        <v>24.445945949999999</v>
      </c>
      <c r="G414" s="13">
        <f t="shared" si="72"/>
        <v>0</v>
      </c>
      <c r="H414" s="13">
        <f t="shared" si="73"/>
        <v>24.445945949999999</v>
      </c>
      <c r="I414" s="16">
        <f t="shared" si="80"/>
        <v>24.445992610696013</v>
      </c>
      <c r="J414" s="13">
        <f t="shared" si="74"/>
        <v>23.947584333934326</v>
      </c>
      <c r="K414" s="13">
        <f t="shared" si="75"/>
        <v>0.49840827676168686</v>
      </c>
      <c r="L414" s="13">
        <f t="shared" si="76"/>
        <v>0</v>
      </c>
      <c r="M414" s="13">
        <f t="shared" si="81"/>
        <v>0.21129950910515738</v>
      </c>
      <c r="N414" s="13">
        <f t="shared" si="77"/>
        <v>0.13100569564519757</v>
      </c>
      <c r="O414" s="13">
        <f t="shared" si="78"/>
        <v>0.13100569564519757</v>
      </c>
      <c r="P414" s="1"/>
      <c r="Q414">
        <v>22.316394537480701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72.983783779999996</v>
      </c>
      <c r="G415" s="13">
        <f t="shared" si="72"/>
        <v>5.6007204511377431</v>
      </c>
      <c r="H415" s="13">
        <f t="shared" si="73"/>
        <v>67.383063328862249</v>
      </c>
      <c r="I415" s="16">
        <f t="shared" si="80"/>
        <v>67.881471605623943</v>
      </c>
      <c r="J415" s="13">
        <f t="shared" si="74"/>
        <v>51.692437631312266</v>
      </c>
      <c r="K415" s="13">
        <f t="shared" si="75"/>
        <v>16.189033974311677</v>
      </c>
      <c r="L415" s="13">
        <f t="shared" si="76"/>
        <v>0</v>
      </c>
      <c r="M415" s="13">
        <f t="shared" si="81"/>
        <v>8.0293813459959812E-2</v>
      </c>
      <c r="N415" s="13">
        <f t="shared" si="77"/>
        <v>4.978216434517508E-2</v>
      </c>
      <c r="O415" s="13">
        <f t="shared" si="78"/>
        <v>5.6505026154829183</v>
      </c>
      <c r="P415" s="1"/>
      <c r="Q415">
        <v>16.631319310367878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32.81351351</v>
      </c>
      <c r="G416" s="13">
        <f t="shared" si="72"/>
        <v>0</v>
      </c>
      <c r="H416" s="13">
        <f t="shared" si="73"/>
        <v>32.81351351</v>
      </c>
      <c r="I416" s="16">
        <f t="shared" si="80"/>
        <v>49.002547484311677</v>
      </c>
      <c r="J416" s="13">
        <f t="shared" si="74"/>
        <v>39.530905389033627</v>
      </c>
      <c r="K416" s="13">
        <f t="shared" si="75"/>
        <v>9.4716420952780496</v>
      </c>
      <c r="L416" s="13">
        <f t="shared" si="76"/>
        <v>0</v>
      </c>
      <c r="M416" s="13">
        <f t="shared" si="81"/>
        <v>3.0511649114784732E-2</v>
      </c>
      <c r="N416" s="13">
        <f t="shared" si="77"/>
        <v>1.8917222451166532E-2</v>
      </c>
      <c r="O416" s="13">
        <f t="shared" si="78"/>
        <v>1.8917222451166532E-2</v>
      </c>
      <c r="Q416">
        <v>14.111615129893361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57.71621622</v>
      </c>
      <c r="G417" s="13">
        <f t="shared" si="72"/>
        <v>3.3968301987517786</v>
      </c>
      <c r="H417" s="13">
        <f t="shared" si="73"/>
        <v>54.319386021248221</v>
      </c>
      <c r="I417" s="16">
        <f t="shared" si="80"/>
        <v>63.79102811652627</v>
      </c>
      <c r="J417" s="13">
        <f t="shared" si="74"/>
        <v>42.932062003307969</v>
      </c>
      <c r="K417" s="13">
        <f t="shared" si="75"/>
        <v>20.858966113218301</v>
      </c>
      <c r="L417" s="13">
        <f t="shared" si="76"/>
        <v>0</v>
      </c>
      <c r="M417" s="13">
        <f t="shared" si="81"/>
        <v>1.15944266636182E-2</v>
      </c>
      <c r="N417" s="13">
        <f t="shared" si="77"/>
        <v>7.1885445314432842E-3</v>
      </c>
      <c r="O417" s="13">
        <f t="shared" si="78"/>
        <v>3.4040187432832218</v>
      </c>
      <c r="Q417">
        <v>12.04190615098657</v>
      </c>
    </row>
    <row r="418" spans="1:17" x14ac:dyDescent="0.2">
      <c r="A418" s="14">
        <f t="shared" si="79"/>
        <v>34700</v>
      </c>
      <c r="B418" s="1">
        <v>1</v>
      </c>
      <c r="F418" s="34">
        <v>66.329729729999997</v>
      </c>
      <c r="G418" s="13">
        <f t="shared" si="72"/>
        <v>4.6402003943563894</v>
      </c>
      <c r="H418" s="13">
        <f t="shared" si="73"/>
        <v>61.689529335643606</v>
      </c>
      <c r="I418" s="16">
        <f t="shared" si="80"/>
        <v>82.5484954488619</v>
      </c>
      <c r="J418" s="13">
        <f t="shared" si="74"/>
        <v>44.760304511025645</v>
      </c>
      <c r="K418" s="13">
        <f t="shared" si="75"/>
        <v>37.788190937836255</v>
      </c>
      <c r="L418" s="13">
        <f t="shared" si="76"/>
        <v>0.69154000455800468</v>
      </c>
      <c r="M418" s="13">
        <f t="shared" si="81"/>
        <v>0.69594588669017965</v>
      </c>
      <c r="N418" s="13">
        <f t="shared" si="77"/>
        <v>0.43148644974791139</v>
      </c>
      <c r="O418" s="13">
        <f t="shared" si="78"/>
        <v>5.0716868441043008</v>
      </c>
      <c r="Q418">
        <v>10.77078959354839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62.881081080000001</v>
      </c>
      <c r="G419" s="13">
        <f t="shared" si="72"/>
        <v>4.1423841499697156</v>
      </c>
      <c r="H419" s="13">
        <f t="shared" si="73"/>
        <v>58.738696930030287</v>
      </c>
      <c r="I419" s="16">
        <f t="shared" si="80"/>
        <v>95.835347863308542</v>
      </c>
      <c r="J419" s="13">
        <f t="shared" si="74"/>
        <v>51.371156704988977</v>
      </c>
      <c r="K419" s="13">
        <f t="shared" si="75"/>
        <v>44.464191158319565</v>
      </c>
      <c r="L419" s="13">
        <f t="shared" si="76"/>
        <v>7.0967579528956035</v>
      </c>
      <c r="M419" s="13">
        <f t="shared" si="81"/>
        <v>7.3612173898378721</v>
      </c>
      <c r="N419" s="13">
        <f t="shared" si="77"/>
        <v>4.563954781699481</v>
      </c>
      <c r="O419" s="13">
        <f t="shared" si="78"/>
        <v>8.7063389316691975</v>
      </c>
      <c r="Q419">
        <v>12.735038513792089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24.275675679999999</v>
      </c>
      <c r="G420" s="13">
        <f t="shared" si="72"/>
        <v>0</v>
      </c>
      <c r="H420" s="13">
        <f t="shared" si="73"/>
        <v>24.275675679999999</v>
      </c>
      <c r="I420" s="16">
        <f t="shared" si="80"/>
        <v>61.643108885423956</v>
      </c>
      <c r="J420" s="13">
        <f t="shared" si="74"/>
        <v>46.201437495547644</v>
      </c>
      <c r="K420" s="13">
        <f t="shared" si="75"/>
        <v>15.441671389876312</v>
      </c>
      <c r="L420" s="13">
        <f t="shared" si="76"/>
        <v>0</v>
      </c>
      <c r="M420" s="13">
        <f t="shared" si="81"/>
        <v>2.7972626081383911</v>
      </c>
      <c r="N420" s="13">
        <f t="shared" si="77"/>
        <v>1.7343028170458026</v>
      </c>
      <c r="O420" s="13">
        <f t="shared" si="78"/>
        <v>1.7343028170458026</v>
      </c>
      <c r="Q420">
        <v>14.722851810406279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35.486486489999997</v>
      </c>
      <c r="G421" s="13">
        <f t="shared" si="72"/>
        <v>0.18794414191342884</v>
      </c>
      <c r="H421" s="13">
        <f t="shared" si="73"/>
        <v>35.298542348086571</v>
      </c>
      <c r="I421" s="16">
        <f t="shared" si="80"/>
        <v>50.740213737962883</v>
      </c>
      <c r="J421" s="13">
        <f t="shared" si="74"/>
        <v>42.982356518679474</v>
      </c>
      <c r="K421" s="13">
        <f t="shared" si="75"/>
        <v>7.7578572192834088</v>
      </c>
      <c r="L421" s="13">
        <f t="shared" si="76"/>
        <v>0</v>
      </c>
      <c r="M421" s="13">
        <f t="shared" si="81"/>
        <v>1.0629597910925885</v>
      </c>
      <c r="N421" s="13">
        <f t="shared" si="77"/>
        <v>0.65903507047740484</v>
      </c>
      <c r="O421" s="13">
        <f t="shared" si="78"/>
        <v>0.84697921239083374</v>
      </c>
      <c r="Q421">
        <v>16.831020350927069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22.918918919999999</v>
      </c>
      <c r="G422" s="13">
        <f t="shared" si="72"/>
        <v>0</v>
      </c>
      <c r="H422" s="13">
        <f t="shared" si="73"/>
        <v>22.918918919999999</v>
      </c>
      <c r="I422" s="16">
        <f t="shared" si="80"/>
        <v>30.676776139283408</v>
      </c>
      <c r="J422" s="13">
        <f t="shared" si="74"/>
        <v>29.629627184510092</v>
      </c>
      <c r="K422" s="13">
        <f t="shared" si="75"/>
        <v>1.0471489547733164</v>
      </c>
      <c r="L422" s="13">
        <f t="shared" si="76"/>
        <v>0</v>
      </c>
      <c r="M422" s="13">
        <f t="shared" si="81"/>
        <v>0.4039247206151837</v>
      </c>
      <c r="N422" s="13">
        <f t="shared" si="77"/>
        <v>0.25043332678141389</v>
      </c>
      <c r="O422" s="13">
        <f t="shared" si="78"/>
        <v>0.25043332678141389</v>
      </c>
      <c r="Q422">
        <v>21.731482931104999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28.743243240000002</v>
      </c>
      <c r="G423" s="13">
        <f t="shared" si="72"/>
        <v>0</v>
      </c>
      <c r="H423" s="13">
        <f t="shared" si="73"/>
        <v>28.743243240000002</v>
      </c>
      <c r="I423" s="16">
        <f t="shared" si="80"/>
        <v>29.790392194773318</v>
      </c>
      <c r="J423" s="13">
        <f t="shared" si="74"/>
        <v>28.821493922032058</v>
      </c>
      <c r="K423" s="13">
        <f t="shared" si="75"/>
        <v>0.96889827274126006</v>
      </c>
      <c r="L423" s="13">
        <f t="shared" si="76"/>
        <v>0</v>
      </c>
      <c r="M423" s="13">
        <f t="shared" si="81"/>
        <v>0.15349139383376981</v>
      </c>
      <c r="N423" s="13">
        <f t="shared" si="77"/>
        <v>9.516466417693728E-2</v>
      </c>
      <c r="O423" s="13">
        <f t="shared" si="78"/>
        <v>9.516466417693728E-2</v>
      </c>
      <c r="Q423">
        <v>21.676437716297318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1.6</v>
      </c>
      <c r="G424" s="13">
        <f t="shared" si="72"/>
        <v>0</v>
      </c>
      <c r="H424" s="13">
        <f t="shared" si="73"/>
        <v>1.6</v>
      </c>
      <c r="I424" s="16">
        <f t="shared" si="80"/>
        <v>2.5688982727412601</v>
      </c>
      <c r="J424" s="13">
        <f t="shared" si="74"/>
        <v>2.5682607941562652</v>
      </c>
      <c r="K424" s="13">
        <f t="shared" si="75"/>
        <v>6.3747858499496601E-4</v>
      </c>
      <c r="L424" s="13">
        <f t="shared" si="76"/>
        <v>0</v>
      </c>
      <c r="M424" s="13">
        <f t="shared" si="81"/>
        <v>5.8326729656832527E-2</v>
      </c>
      <c r="N424" s="13">
        <f t="shared" si="77"/>
        <v>3.6162572387236164E-2</v>
      </c>
      <c r="O424" s="13">
        <f t="shared" si="78"/>
        <v>3.6162572387236164E-2</v>
      </c>
      <c r="Q424">
        <v>21.843663803737101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5.0486486490000004</v>
      </c>
      <c r="G425" s="13">
        <f t="shared" si="72"/>
        <v>0</v>
      </c>
      <c r="H425" s="13">
        <f t="shared" si="73"/>
        <v>5.0486486490000004</v>
      </c>
      <c r="I425" s="16">
        <f t="shared" si="80"/>
        <v>5.0492861275849954</v>
      </c>
      <c r="J425" s="13">
        <f t="shared" si="74"/>
        <v>5.0439960706703548</v>
      </c>
      <c r="K425" s="13">
        <f t="shared" si="75"/>
        <v>5.2900569146405729E-3</v>
      </c>
      <c r="L425" s="13">
        <f t="shared" si="76"/>
        <v>0</v>
      </c>
      <c r="M425" s="13">
        <f t="shared" si="81"/>
        <v>2.2164157269596363E-2</v>
      </c>
      <c r="N425" s="13">
        <f t="shared" si="77"/>
        <v>1.3741777507149744E-2</v>
      </c>
      <c r="O425" s="13">
        <f t="shared" si="78"/>
        <v>1.3741777507149744E-2</v>
      </c>
      <c r="Q425">
        <v>21.207401000000011</v>
      </c>
    </row>
    <row r="426" spans="1:17" x14ac:dyDescent="0.2">
      <c r="A426" s="14">
        <f t="shared" si="79"/>
        <v>34943</v>
      </c>
      <c r="B426" s="1">
        <v>9</v>
      </c>
      <c r="F426" s="34">
        <v>11.31351351</v>
      </c>
      <c r="G426" s="13">
        <f t="shared" si="72"/>
        <v>0</v>
      </c>
      <c r="H426" s="13">
        <f t="shared" si="73"/>
        <v>11.31351351</v>
      </c>
      <c r="I426" s="16">
        <f t="shared" si="80"/>
        <v>11.318803566914641</v>
      </c>
      <c r="J426" s="13">
        <f t="shared" si="74"/>
        <v>11.264018699698775</v>
      </c>
      <c r="K426" s="13">
        <f t="shared" si="75"/>
        <v>5.4784867215865063E-2</v>
      </c>
      <c r="L426" s="13">
        <f t="shared" si="76"/>
        <v>0</v>
      </c>
      <c r="M426" s="13">
        <f t="shared" si="81"/>
        <v>8.4223797624466187E-3</v>
      </c>
      <c r="N426" s="13">
        <f t="shared" si="77"/>
        <v>5.2218754527169038E-3</v>
      </c>
      <c r="O426" s="13">
        <f t="shared" si="78"/>
        <v>5.2218754527169038E-3</v>
      </c>
      <c r="Q426">
        <v>21.761613168845241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17.510810809999999</v>
      </c>
      <c r="G427" s="13">
        <f t="shared" si="72"/>
        <v>0</v>
      </c>
      <c r="H427" s="13">
        <f t="shared" si="73"/>
        <v>17.510810809999999</v>
      </c>
      <c r="I427" s="16">
        <f t="shared" si="80"/>
        <v>17.565595677215864</v>
      </c>
      <c r="J427" s="13">
        <f t="shared" si="74"/>
        <v>17.205031437622885</v>
      </c>
      <c r="K427" s="13">
        <f t="shared" si="75"/>
        <v>0.36056423959297845</v>
      </c>
      <c r="L427" s="13">
        <f t="shared" si="76"/>
        <v>0</v>
      </c>
      <c r="M427" s="13">
        <f t="shared" si="81"/>
        <v>3.2005043097297148E-3</v>
      </c>
      <c r="N427" s="13">
        <f t="shared" si="77"/>
        <v>1.984312672032423E-3</v>
      </c>
      <c r="O427" s="13">
        <f t="shared" si="78"/>
        <v>1.984312672032423E-3</v>
      </c>
      <c r="Q427">
        <v>17.594615963498601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35.03243243</v>
      </c>
      <c r="G428" s="13">
        <f t="shared" si="72"/>
        <v>0.12240093649071343</v>
      </c>
      <c r="H428" s="13">
        <f t="shared" si="73"/>
        <v>34.910031493509287</v>
      </c>
      <c r="I428" s="16">
        <f t="shared" si="80"/>
        <v>35.270595733102269</v>
      </c>
      <c r="J428" s="13">
        <f t="shared" si="74"/>
        <v>31.332869660394721</v>
      </c>
      <c r="K428" s="13">
        <f t="shared" si="75"/>
        <v>3.937726072707548</v>
      </c>
      <c r="L428" s="13">
        <f t="shared" si="76"/>
        <v>0</v>
      </c>
      <c r="M428" s="13">
        <f t="shared" si="81"/>
        <v>1.2161916376972918E-3</v>
      </c>
      <c r="N428" s="13">
        <f t="shared" si="77"/>
        <v>7.5403881537232094E-4</v>
      </c>
      <c r="O428" s="13">
        <f t="shared" si="78"/>
        <v>0.12315497530608575</v>
      </c>
      <c r="Q428">
        <v>14.39933652297535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71.859459459999997</v>
      </c>
      <c r="G429" s="13">
        <f t="shared" si="72"/>
        <v>5.4384229928405636</v>
      </c>
      <c r="H429" s="13">
        <f t="shared" si="73"/>
        <v>66.421036467159439</v>
      </c>
      <c r="I429" s="16">
        <f t="shared" si="80"/>
        <v>70.358762539866987</v>
      </c>
      <c r="J429" s="13">
        <f t="shared" si="74"/>
        <v>45.054707848682625</v>
      </c>
      <c r="K429" s="13">
        <f t="shared" si="75"/>
        <v>25.304054691184362</v>
      </c>
      <c r="L429" s="13">
        <f t="shared" si="76"/>
        <v>0</v>
      </c>
      <c r="M429" s="13">
        <f t="shared" si="81"/>
        <v>4.6215282232497088E-4</v>
      </c>
      <c r="N429" s="13">
        <f t="shared" si="77"/>
        <v>2.8653474984148195E-4</v>
      </c>
      <c r="O429" s="13">
        <f t="shared" si="78"/>
        <v>5.4387095275904054</v>
      </c>
      <c r="Q429">
        <v>12.19670650919878</v>
      </c>
    </row>
    <row r="430" spans="1:17" x14ac:dyDescent="0.2">
      <c r="A430" s="14">
        <f t="shared" si="79"/>
        <v>35065</v>
      </c>
      <c r="B430" s="1">
        <v>1</v>
      </c>
      <c r="F430" s="34">
        <v>93.940540540000001</v>
      </c>
      <c r="G430" s="13">
        <f t="shared" si="72"/>
        <v>8.6258514527514478</v>
      </c>
      <c r="H430" s="13">
        <f t="shared" si="73"/>
        <v>85.314689087248553</v>
      </c>
      <c r="I430" s="16">
        <f t="shared" si="80"/>
        <v>110.61874377843291</v>
      </c>
      <c r="J430" s="13">
        <f t="shared" si="74"/>
        <v>49.694588194410436</v>
      </c>
      <c r="K430" s="13">
        <f t="shared" si="75"/>
        <v>60.924155584022479</v>
      </c>
      <c r="L430" s="13">
        <f t="shared" si="76"/>
        <v>22.889097091086658</v>
      </c>
      <c r="M430" s="13">
        <f t="shared" si="81"/>
        <v>22.889272709159144</v>
      </c>
      <c r="N430" s="13">
        <f t="shared" si="77"/>
        <v>14.19134907967867</v>
      </c>
      <c r="O430" s="13">
        <f t="shared" si="78"/>
        <v>22.817200532430117</v>
      </c>
      <c r="Q430">
        <v>11.412594593548389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31.764864859999999</v>
      </c>
      <c r="G431" s="13">
        <f t="shared" si="72"/>
        <v>0</v>
      </c>
      <c r="H431" s="13">
        <f t="shared" si="73"/>
        <v>31.764864859999999</v>
      </c>
      <c r="I431" s="16">
        <f t="shared" si="80"/>
        <v>69.799923352935821</v>
      </c>
      <c r="J431" s="13">
        <f t="shared" si="74"/>
        <v>47.235693781543368</v>
      </c>
      <c r="K431" s="13">
        <f t="shared" si="75"/>
        <v>22.564229571392453</v>
      </c>
      <c r="L431" s="13">
        <f t="shared" si="76"/>
        <v>0</v>
      </c>
      <c r="M431" s="13">
        <f t="shared" si="81"/>
        <v>8.6979236294804743</v>
      </c>
      <c r="N431" s="13">
        <f t="shared" si="77"/>
        <v>5.3927126502778941</v>
      </c>
      <c r="O431" s="13">
        <f t="shared" si="78"/>
        <v>5.3927126502778941</v>
      </c>
      <c r="Q431">
        <v>13.50646982225979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8.0054054049999994</v>
      </c>
      <c r="G432" s="13">
        <f t="shared" si="72"/>
        <v>0</v>
      </c>
      <c r="H432" s="13">
        <f t="shared" si="73"/>
        <v>8.0054054049999994</v>
      </c>
      <c r="I432" s="16">
        <f t="shared" si="80"/>
        <v>30.56963497639245</v>
      </c>
      <c r="J432" s="13">
        <f t="shared" si="74"/>
        <v>28.10737309189399</v>
      </c>
      <c r="K432" s="13">
        <f t="shared" si="75"/>
        <v>2.4622618844984601</v>
      </c>
      <c r="L432" s="13">
        <f t="shared" si="76"/>
        <v>0</v>
      </c>
      <c r="M432" s="13">
        <f t="shared" si="81"/>
        <v>3.3052109792025801</v>
      </c>
      <c r="N432" s="13">
        <f t="shared" si="77"/>
        <v>2.0492308071055998</v>
      </c>
      <c r="O432" s="13">
        <f t="shared" si="78"/>
        <v>2.0492308071055998</v>
      </c>
      <c r="Q432">
        <v>15.067542771412031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3.556756757</v>
      </c>
      <c r="G433" s="13">
        <f t="shared" si="72"/>
        <v>0</v>
      </c>
      <c r="H433" s="13">
        <f t="shared" si="73"/>
        <v>3.556756757</v>
      </c>
      <c r="I433" s="16">
        <f t="shared" si="80"/>
        <v>6.0190186414984606</v>
      </c>
      <c r="J433" s="13">
        <f t="shared" si="74"/>
        <v>6.0067291564608043</v>
      </c>
      <c r="K433" s="13">
        <f t="shared" si="75"/>
        <v>1.2289485037656256E-2</v>
      </c>
      <c r="L433" s="13">
        <f t="shared" si="76"/>
        <v>0</v>
      </c>
      <c r="M433" s="13">
        <f t="shared" si="81"/>
        <v>1.2559801720969803</v>
      </c>
      <c r="N433" s="13">
        <f t="shared" si="77"/>
        <v>0.77870770670012779</v>
      </c>
      <c r="O433" s="13">
        <f t="shared" si="78"/>
        <v>0.77870770670012779</v>
      </c>
      <c r="Q433">
        <v>18.96636434753578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7.0135135139999996</v>
      </c>
      <c r="G434" s="13">
        <f t="shared" si="72"/>
        <v>0</v>
      </c>
      <c r="H434" s="13">
        <f t="shared" si="73"/>
        <v>7.0135135139999996</v>
      </c>
      <c r="I434" s="16">
        <f t="shared" si="80"/>
        <v>7.0258029990376558</v>
      </c>
      <c r="J434" s="13">
        <f t="shared" si="74"/>
        <v>7.0067106082608301</v>
      </c>
      <c r="K434" s="13">
        <f t="shared" si="75"/>
        <v>1.9092390776825674E-2</v>
      </c>
      <c r="L434" s="13">
        <f t="shared" si="76"/>
        <v>0</v>
      </c>
      <c r="M434" s="13">
        <f t="shared" si="81"/>
        <v>0.47727246539685253</v>
      </c>
      <c r="N434" s="13">
        <f t="shared" si="77"/>
        <v>0.29590892854604856</v>
      </c>
      <c r="O434" s="13">
        <f t="shared" si="78"/>
        <v>0.29590892854604856</v>
      </c>
      <c r="Q434">
        <v>19.124787514520168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13.71891892</v>
      </c>
      <c r="G435" s="13">
        <f t="shared" si="72"/>
        <v>0</v>
      </c>
      <c r="H435" s="13">
        <f t="shared" si="73"/>
        <v>13.71891892</v>
      </c>
      <c r="I435" s="16">
        <f t="shared" si="80"/>
        <v>13.738011310776827</v>
      </c>
      <c r="J435" s="13">
        <f t="shared" si="74"/>
        <v>13.639197171074857</v>
      </c>
      <c r="K435" s="13">
        <f t="shared" si="75"/>
        <v>9.881413970196995E-2</v>
      </c>
      <c r="L435" s="13">
        <f t="shared" si="76"/>
        <v>0</v>
      </c>
      <c r="M435" s="13">
        <f t="shared" si="81"/>
        <v>0.18136353685080397</v>
      </c>
      <c r="N435" s="13">
        <f t="shared" si="77"/>
        <v>0.11244539284749847</v>
      </c>
      <c r="O435" s="13">
        <f t="shared" si="78"/>
        <v>0.11244539284749847</v>
      </c>
      <c r="Q435">
        <v>21.674736133455429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1.205405405</v>
      </c>
      <c r="G436" s="13">
        <f t="shared" si="72"/>
        <v>0</v>
      </c>
      <c r="H436" s="13">
        <f t="shared" si="73"/>
        <v>1.205405405</v>
      </c>
      <c r="I436" s="16">
        <f t="shared" si="80"/>
        <v>1.30421954470197</v>
      </c>
      <c r="J436" s="13">
        <f t="shared" si="74"/>
        <v>1.304152755741792</v>
      </c>
      <c r="K436" s="13">
        <f t="shared" si="75"/>
        <v>6.6788960177976975E-5</v>
      </c>
      <c r="L436" s="13">
        <f t="shared" si="76"/>
        <v>0</v>
      </c>
      <c r="M436" s="13">
        <f t="shared" si="81"/>
        <v>6.8918144003305509E-2</v>
      </c>
      <c r="N436" s="13">
        <f t="shared" si="77"/>
        <v>4.2729249282049415E-2</v>
      </c>
      <c r="O436" s="13">
        <f t="shared" si="78"/>
        <v>4.2729249282049415E-2</v>
      </c>
      <c r="Q436">
        <v>23.424129000000001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3.4729729730000001</v>
      </c>
      <c r="G437" s="13">
        <f t="shared" si="72"/>
        <v>0</v>
      </c>
      <c r="H437" s="13">
        <f t="shared" si="73"/>
        <v>3.4729729730000001</v>
      </c>
      <c r="I437" s="16">
        <f t="shared" si="80"/>
        <v>3.4730397619601781</v>
      </c>
      <c r="J437" s="13">
        <f t="shared" si="74"/>
        <v>3.4718913851100939</v>
      </c>
      <c r="K437" s="13">
        <f t="shared" si="75"/>
        <v>1.1483768500841762E-3</v>
      </c>
      <c r="L437" s="13">
        <f t="shared" si="76"/>
        <v>0</v>
      </c>
      <c r="M437" s="13">
        <f t="shared" si="81"/>
        <v>2.6188894721256094E-2</v>
      </c>
      <c r="N437" s="13">
        <f t="shared" si="77"/>
        <v>1.6237114727178779E-2</v>
      </c>
      <c r="O437" s="13">
        <f t="shared" si="78"/>
        <v>1.6237114727178779E-2</v>
      </c>
      <c r="Q437">
        <v>24.089555087770449</v>
      </c>
    </row>
    <row r="438" spans="1:17" x14ac:dyDescent="0.2">
      <c r="A438" s="14">
        <f t="shared" si="79"/>
        <v>35309</v>
      </c>
      <c r="B438" s="1">
        <v>9</v>
      </c>
      <c r="F438" s="34">
        <v>0.110810811</v>
      </c>
      <c r="G438" s="13">
        <f t="shared" si="72"/>
        <v>0</v>
      </c>
      <c r="H438" s="13">
        <f t="shared" si="73"/>
        <v>0.110810811</v>
      </c>
      <c r="I438" s="16">
        <f t="shared" si="80"/>
        <v>0.11195918785008417</v>
      </c>
      <c r="J438" s="13">
        <f t="shared" si="74"/>
        <v>0.11195914317733072</v>
      </c>
      <c r="K438" s="13">
        <f t="shared" si="75"/>
        <v>4.4672753454766401E-8</v>
      </c>
      <c r="L438" s="13">
        <f t="shared" si="76"/>
        <v>0</v>
      </c>
      <c r="M438" s="13">
        <f t="shared" si="81"/>
        <v>9.9517799940773144E-3</v>
      </c>
      <c r="N438" s="13">
        <f t="shared" si="77"/>
        <v>6.1701035963279346E-3</v>
      </c>
      <c r="O438" s="13">
        <f t="shared" si="78"/>
        <v>6.1701035963279346E-3</v>
      </c>
      <c r="Q438">
        <v>23.028046630994041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88.167567570000003</v>
      </c>
      <c r="G439" s="13">
        <f t="shared" si="72"/>
        <v>7.7925164237187898</v>
      </c>
      <c r="H439" s="13">
        <f t="shared" si="73"/>
        <v>80.375051146281209</v>
      </c>
      <c r="I439" s="16">
        <f t="shared" si="80"/>
        <v>80.375051190953968</v>
      </c>
      <c r="J439" s="13">
        <f t="shared" si="74"/>
        <v>60.205131168145186</v>
      </c>
      <c r="K439" s="13">
        <f t="shared" si="75"/>
        <v>20.169920022808782</v>
      </c>
      <c r="L439" s="13">
        <f t="shared" si="76"/>
        <v>0</v>
      </c>
      <c r="M439" s="13">
        <f t="shared" si="81"/>
        <v>3.7816763977493797E-3</v>
      </c>
      <c r="N439" s="13">
        <f t="shared" si="77"/>
        <v>2.3446393666046155E-3</v>
      </c>
      <c r="O439" s="13">
        <f t="shared" si="78"/>
        <v>7.7948610630853947</v>
      </c>
      <c r="Q439">
        <v>18.481571189761219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64.627027029999994</v>
      </c>
      <c r="G440" s="13">
        <f t="shared" si="72"/>
        <v>4.3944133776299825</v>
      </c>
      <c r="H440" s="13">
        <f t="shared" si="73"/>
        <v>60.232613652370013</v>
      </c>
      <c r="I440" s="16">
        <f t="shared" si="80"/>
        <v>80.402533675178802</v>
      </c>
      <c r="J440" s="13">
        <f t="shared" si="74"/>
        <v>49.990056590586931</v>
      </c>
      <c r="K440" s="13">
        <f t="shared" si="75"/>
        <v>30.41247708459187</v>
      </c>
      <c r="L440" s="13">
        <f t="shared" si="76"/>
        <v>0</v>
      </c>
      <c r="M440" s="13">
        <f t="shared" si="81"/>
        <v>1.4370370311447642E-3</v>
      </c>
      <c r="N440" s="13">
        <f t="shared" si="77"/>
        <v>8.9096295930975384E-4</v>
      </c>
      <c r="O440" s="13">
        <f t="shared" si="78"/>
        <v>4.3953043405892922</v>
      </c>
      <c r="Q440">
        <v>13.431001076866419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67.7</v>
      </c>
      <c r="G441" s="13">
        <f t="shared" si="72"/>
        <v>4.8380004223778341</v>
      </c>
      <c r="H441" s="13">
        <f t="shared" si="73"/>
        <v>62.861999577622171</v>
      </c>
      <c r="I441" s="16">
        <f t="shared" si="80"/>
        <v>93.274476662214042</v>
      </c>
      <c r="J441" s="13">
        <f t="shared" si="74"/>
        <v>48.607825875843524</v>
      </c>
      <c r="K441" s="13">
        <f t="shared" si="75"/>
        <v>44.666650786370518</v>
      </c>
      <c r="L441" s="13">
        <f t="shared" si="76"/>
        <v>7.2910057061276783</v>
      </c>
      <c r="M441" s="13">
        <f t="shared" si="81"/>
        <v>7.2915517801995131</v>
      </c>
      <c r="N441" s="13">
        <f t="shared" si="77"/>
        <v>4.5207621037236985</v>
      </c>
      <c r="O441" s="13">
        <f t="shared" si="78"/>
        <v>9.3587625261015326</v>
      </c>
      <c r="Q441">
        <v>11.761753313145491</v>
      </c>
    </row>
    <row r="442" spans="1:17" x14ac:dyDescent="0.2">
      <c r="A442" s="14">
        <f t="shared" si="79"/>
        <v>35431</v>
      </c>
      <c r="B442" s="1">
        <v>1</v>
      </c>
      <c r="F442" s="34">
        <v>154.53513509999999</v>
      </c>
      <c r="G442" s="13">
        <f t="shared" si="72"/>
        <v>17.372748152127414</v>
      </c>
      <c r="H442" s="13">
        <f t="shared" si="73"/>
        <v>137.16238694787256</v>
      </c>
      <c r="I442" s="16">
        <f t="shared" si="80"/>
        <v>174.5380320281154</v>
      </c>
      <c r="J442" s="13">
        <f t="shared" si="74"/>
        <v>52.582827783515043</v>
      </c>
      <c r="K442" s="13">
        <f t="shared" si="75"/>
        <v>121.95520424460035</v>
      </c>
      <c r="L442" s="13">
        <f t="shared" si="76"/>
        <v>81.444692563834892</v>
      </c>
      <c r="M442" s="13">
        <f t="shared" si="81"/>
        <v>84.215482240310706</v>
      </c>
      <c r="N442" s="13">
        <f t="shared" si="77"/>
        <v>52.213598988992636</v>
      </c>
      <c r="O442" s="13">
        <f t="shared" si="78"/>
        <v>69.586347141120058</v>
      </c>
      <c r="Q442">
        <v>11.284530593548389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22.756756759999998</v>
      </c>
      <c r="G443" s="13">
        <f t="shared" si="72"/>
        <v>0</v>
      </c>
      <c r="H443" s="13">
        <f t="shared" si="73"/>
        <v>22.756756759999998</v>
      </c>
      <c r="I443" s="16">
        <f t="shared" si="80"/>
        <v>63.267268440765449</v>
      </c>
      <c r="J443" s="13">
        <f t="shared" si="74"/>
        <v>43.704061220157911</v>
      </c>
      <c r="K443" s="13">
        <f t="shared" si="75"/>
        <v>19.563207220607538</v>
      </c>
      <c r="L443" s="13">
        <f t="shared" si="76"/>
        <v>0</v>
      </c>
      <c r="M443" s="13">
        <f t="shared" si="81"/>
        <v>32.00188325131807</v>
      </c>
      <c r="N443" s="13">
        <f t="shared" si="77"/>
        <v>19.841167615817202</v>
      </c>
      <c r="O443" s="13">
        <f t="shared" si="78"/>
        <v>19.841167615817202</v>
      </c>
      <c r="Q443">
        <v>12.636319764041479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6.245945946</v>
      </c>
      <c r="G444" s="13">
        <f t="shared" si="72"/>
        <v>0</v>
      </c>
      <c r="H444" s="13">
        <f t="shared" si="73"/>
        <v>6.245945946</v>
      </c>
      <c r="I444" s="16">
        <f t="shared" si="80"/>
        <v>25.809153166607537</v>
      </c>
      <c r="J444" s="13">
        <f t="shared" si="74"/>
        <v>24.012910745805197</v>
      </c>
      <c r="K444" s="13">
        <f t="shared" si="75"/>
        <v>1.79624242080234</v>
      </c>
      <c r="L444" s="13">
        <f t="shared" si="76"/>
        <v>0</v>
      </c>
      <c r="M444" s="13">
        <f t="shared" si="81"/>
        <v>12.160715635500868</v>
      </c>
      <c r="N444" s="13">
        <f t="shared" si="77"/>
        <v>7.5396436940105378</v>
      </c>
      <c r="O444" s="13">
        <f t="shared" si="78"/>
        <v>7.5396436940105378</v>
      </c>
      <c r="Q444">
        <v>13.80951206961725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13.410810809999999</v>
      </c>
      <c r="G445" s="13">
        <f t="shared" si="72"/>
        <v>0</v>
      </c>
      <c r="H445" s="13">
        <f t="shared" si="73"/>
        <v>13.410810809999999</v>
      </c>
      <c r="I445" s="16">
        <f t="shared" si="80"/>
        <v>15.207053230802339</v>
      </c>
      <c r="J445" s="13">
        <f t="shared" si="74"/>
        <v>14.871295622615648</v>
      </c>
      <c r="K445" s="13">
        <f t="shared" si="75"/>
        <v>0.33575760818669131</v>
      </c>
      <c r="L445" s="13">
        <f t="shared" si="76"/>
        <v>0</v>
      </c>
      <c r="M445" s="13">
        <f t="shared" si="81"/>
        <v>4.6210719414903298</v>
      </c>
      <c r="N445" s="13">
        <f t="shared" si="77"/>
        <v>2.8650646037240044</v>
      </c>
      <c r="O445" s="13">
        <f t="shared" si="78"/>
        <v>2.8650646037240044</v>
      </c>
      <c r="Q445">
        <v>15.00289325550985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99.875675680000001</v>
      </c>
      <c r="G446" s="13">
        <f t="shared" si="72"/>
        <v>9.4825947702599365</v>
      </c>
      <c r="H446" s="13">
        <f t="shared" si="73"/>
        <v>90.393080909740064</v>
      </c>
      <c r="I446" s="16">
        <f t="shared" si="80"/>
        <v>90.728838517926761</v>
      </c>
      <c r="J446" s="13">
        <f t="shared" si="74"/>
        <v>69.250460265597283</v>
      </c>
      <c r="K446" s="13">
        <f t="shared" si="75"/>
        <v>21.478378252329478</v>
      </c>
      <c r="L446" s="13">
        <f t="shared" si="76"/>
        <v>0</v>
      </c>
      <c r="M446" s="13">
        <f t="shared" si="81"/>
        <v>1.7560073377663254</v>
      </c>
      <c r="N446" s="13">
        <f t="shared" si="77"/>
        <v>1.0887245494151219</v>
      </c>
      <c r="O446" s="13">
        <f t="shared" si="78"/>
        <v>10.571319319675059</v>
      </c>
      <c r="Q446">
        <v>20.812933091051551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5.464864865</v>
      </c>
      <c r="G447" s="13">
        <f t="shared" si="72"/>
        <v>0</v>
      </c>
      <c r="H447" s="13">
        <f t="shared" si="73"/>
        <v>5.464864865</v>
      </c>
      <c r="I447" s="16">
        <f t="shared" si="80"/>
        <v>26.943243117329477</v>
      </c>
      <c r="J447" s="13">
        <f t="shared" si="74"/>
        <v>26.217144005302803</v>
      </c>
      <c r="K447" s="13">
        <f t="shared" si="75"/>
        <v>0.72609911202667377</v>
      </c>
      <c r="L447" s="13">
        <f t="shared" si="76"/>
        <v>0</v>
      </c>
      <c r="M447" s="13">
        <f t="shared" si="81"/>
        <v>0.66728278835120358</v>
      </c>
      <c r="N447" s="13">
        <f t="shared" si="77"/>
        <v>0.41371532877774619</v>
      </c>
      <c r="O447" s="13">
        <f t="shared" si="78"/>
        <v>0.41371532877774619</v>
      </c>
      <c r="Q447">
        <v>21.64654129932072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1.4810810809999999</v>
      </c>
      <c r="G448" s="13">
        <f t="shared" si="72"/>
        <v>0</v>
      </c>
      <c r="H448" s="13">
        <f t="shared" si="73"/>
        <v>1.4810810809999999</v>
      </c>
      <c r="I448" s="16">
        <f t="shared" si="80"/>
        <v>2.2071801930266739</v>
      </c>
      <c r="J448" s="13">
        <f t="shared" si="74"/>
        <v>2.2068002632447881</v>
      </c>
      <c r="K448" s="13">
        <f t="shared" si="75"/>
        <v>3.7992978188583493E-4</v>
      </c>
      <c r="L448" s="13">
        <f t="shared" si="76"/>
        <v>0</v>
      </c>
      <c r="M448" s="13">
        <f t="shared" si="81"/>
        <v>0.25356745957345739</v>
      </c>
      <c r="N448" s="13">
        <f t="shared" si="77"/>
        <v>0.15721182493554359</v>
      </c>
      <c r="O448" s="13">
        <f t="shared" si="78"/>
        <v>0.15721182493554359</v>
      </c>
      <c r="Q448">
        <v>22.285416000000001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1.8108108110000001</v>
      </c>
      <c r="G449" s="13">
        <f t="shared" si="72"/>
        <v>0</v>
      </c>
      <c r="H449" s="13">
        <f t="shared" si="73"/>
        <v>1.8108108110000001</v>
      </c>
      <c r="I449" s="16">
        <f t="shared" si="80"/>
        <v>1.8111907407818859</v>
      </c>
      <c r="J449" s="13">
        <f t="shared" si="74"/>
        <v>1.8109785531621796</v>
      </c>
      <c r="K449" s="13">
        <f t="shared" si="75"/>
        <v>2.1218761970631661E-4</v>
      </c>
      <c r="L449" s="13">
        <f t="shared" si="76"/>
        <v>0</v>
      </c>
      <c r="M449" s="13">
        <f t="shared" si="81"/>
        <v>9.6355634637913801E-2</v>
      </c>
      <c r="N449" s="13">
        <f t="shared" si="77"/>
        <v>5.9740493475506556E-2</v>
      </c>
      <c r="O449" s="13">
        <f t="shared" si="78"/>
        <v>5.9740493475506556E-2</v>
      </c>
      <c r="Q449">
        <v>22.210318720948312</v>
      </c>
    </row>
    <row r="450" spans="1:17" x14ac:dyDescent="0.2">
      <c r="A450" s="14">
        <f t="shared" si="79"/>
        <v>35674</v>
      </c>
      <c r="B450" s="1">
        <v>9</v>
      </c>
      <c r="F450" s="34">
        <v>0.29729729700000002</v>
      </c>
      <c r="G450" s="13">
        <f t="shared" si="72"/>
        <v>0</v>
      </c>
      <c r="H450" s="13">
        <f t="shared" si="73"/>
        <v>0.29729729700000002</v>
      </c>
      <c r="I450" s="16">
        <f t="shared" si="80"/>
        <v>0.29750948461970633</v>
      </c>
      <c r="J450" s="13">
        <f t="shared" si="74"/>
        <v>0.29750858926356688</v>
      </c>
      <c r="K450" s="13">
        <f t="shared" si="75"/>
        <v>8.9535613945201931E-7</v>
      </c>
      <c r="L450" s="13">
        <f t="shared" si="76"/>
        <v>0</v>
      </c>
      <c r="M450" s="13">
        <f t="shared" si="81"/>
        <v>3.6615141162407244E-2</v>
      </c>
      <c r="N450" s="13">
        <f t="shared" si="77"/>
        <v>2.2701387520692493E-2</v>
      </c>
      <c r="O450" s="13">
        <f t="shared" si="78"/>
        <v>2.2701387520692493E-2</v>
      </c>
      <c r="Q450">
        <v>22.55985903440132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21.167567569999999</v>
      </c>
      <c r="G451" s="13">
        <f t="shared" si="72"/>
        <v>0</v>
      </c>
      <c r="H451" s="13">
        <f t="shared" si="73"/>
        <v>21.167567569999999</v>
      </c>
      <c r="I451" s="16">
        <f t="shared" si="80"/>
        <v>21.16756846535614</v>
      </c>
      <c r="J451" s="13">
        <f t="shared" si="74"/>
        <v>20.747714753818094</v>
      </c>
      <c r="K451" s="13">
        <f t="shared" si="75"/>
        <v>0.41985371153804607</v>
      </c>
      <c r="L451" s="13">
        <f t="shared" si="76"/>
        <v>0</v>
      </c>
      <c r="M451" s="13">
        <f t="shared" si="81"/>
        <v>1.3913753641714752E-2</v>
      </c>
      <c r="N451" s="13">
        <f t="shared" si="77"/>
        <v>8.6265272578631459E-3</v>
      </c>
      <c r="O451" s="13">
        <f t="shared" si="78"/>
        <v>8.6265272578631459E-3</v>
      </c>
      <c r="Q451">
        <v>20.48025340604163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2.4945945950000001</v>
      </c>
      <c r="G452" s="13">
        <f t="shared" si="72"/>
        <v>0</v>
      </c>
      <c r="H452" s="13">
        <f t="shared" si="73"/>
        <v>2.4945945950000001</v>
      </c>
      <c r="I452" s="16">
        <f t="shared" si="80"/>
        <v>2.9144483065380462</v>
      </c>
      <c r="J452" s="13">
        <f t="shared" si="74"/>
        <v>2.9118203376786287</v>
      </c>
      <c r="K452" s="13">
        <f t="shared" si="75"/>
        <v>2.6279688594175177E-3</v>
      </c>
      <c r="L452" s="13">
        <f t="shared" si="76"/>
        <v>0</v>
      </c>
      <c r="M452" s="13">
        <f t="shared" si="81"/>
        <v>5.2872263838516058E-3</v>
      </c>
      <c r="N452" s="13">
        <f t="shared" si="77"/>
        <v>3.2780803579879956E-3</v>
      </c>
      <c r="O452" s="13">
        <f t="shared" si="78"/>
        <v>3.2780803579879956E-3</v>
      </c>
      <c r="Q452">
        <v>14.471518117892529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76.102702699999995</v>
      </c>
      <c r="G453" s="13">
        <f t="shared" si="72"/>
        <v>6.0509398445517233</v>
      </c>
      <c r="H453" s="13">
        <f t="shared" si="73"/>
        <v>70.051762855448274</v>
      </c>
      <c r="I453" s="16">
        <f t="shared" si="80"/>
        <v>70.054390824307688</v>
      </c>
      <c r="J453" s="13">
        <f t="shared" si="74"/>
        <v>42.527626891115837</v>
      </c>
      <c r="K453" s="13">
        <f t="shared" si="75"/>
        <v>27.526763933191852</v>
      </c>
      <c r="L453" s="13">
        <f t="shared" si="76"/>
        <v>0</v>
      </c>
      <c r="M453" s="13">
        <f t="shared" si="81"/>
        <v>2.0091460258636101E-3</v>
      </c>
      <c r="N453" s="13">
        <f t="shared" si="77"/>
        <v>1.2456705360354382E-3</v>
      </c>
      <c r="O453" s="13">
        <f t="shared" si="78"/>
        <v>6.0521855150877588</v>
      </c>
      <c r="Q453">
        <v>10.83936359354839</v>
      </c>
    </row>
    <row r="454" spans="1:17" x14ac:dyDescent="0.2">
      <c r="A454" s="14">
        <f t="shared" si="79"/>
        <v>35796</v>
      </c>
      <c r="B454" s="1">
        <v>1</v>
      </c>
      <c r="F454" s="34">
        <v>1.9135135139999999</v>
      </c>
      <c r="G454" s="13">
        <f t="shared" ref="G454:G517" si="86">IF((F454-$J$2)&gt;0,$I$2*(F454-$J$2),0)</f>
        <v>0</v>
      </c>
      <c r="H454" s="13">
        <f t="shared" ref="H454:H517" si="87">F454-G454</f>
        <v>1.9135135139999999</v>
      </c>
      <c r="I454" s="16">
        <f t="shared" si="80"/>
        <v>29.440277447191853</v>
      </c>
      <c r="J454" s="13">
        <f t="shared" ref="J454:J517" si="88">I454/SQRT(1+(I454/($K$2*(300+(25*Q454)+0.05*(Q454)^3)))^2)</f>
        <v>26.349310246899343</v>
      </c>
      <c r="K454" s="13">
        <f t="shared" ref="K454:K517" si="89">I454-J454</f>
        <v>3.0909672002925106</v>
      </c>
      <c r="L454" s="13">
        <f t="shared" ref="L454:L517" si="90">IF(K454&gt;$N$2,(K454-$N$2)/$L$2,0)</f>
        <v>0</v>
      </c>
      <c r="M454" s="13">
        <f t="shared" si="81"/>
        <v>7.6347548982817195E-4</v>
      </c>
      <c r="N454" s="13">
        <f t="shared" ref="N454:N517" si="91">$M$2*M454</f>
        <v>4.7335480369346659E-4</v>
      </c>
      <c r="O454" s="13">
        <f t="shared" ref="O454:O517" si="92">N454+G454</f>
        <v>4.7335480369346659E-4</v>
      </c>
      <c r="Q454">
        <v>12.29998960906296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15.3972973</v>
      </c>
      <c r="G455" s="13">
        <f t="shared" si="86"/>
        <v>0</v>
      </c>
      <c r="H455" s="13">
        <f t="shared" si="87"/>
        <v>15.3972973</v>
      </c>
      <c r="I455" s="16">
        <f t="shared" ref="I455:I518" si="95">H455+K454-L454</f>
        <v>18.488264500292509</v>
      </c>
      <c r="J455" s="13">
        <f t="shared" si="88"/>
        <v>17.785488202402284</v>
      </c>
      <c r="K455" s="13">
        <f t="shared" si="89"/>
        <v>0.70277629789022455</v>
      </c>
      <c r="L455" s="13">
        <f t="shared" si="90"/>
        <v>0</v>
      </c>
      <c r="M455" s="13">
        <f t="shared" ref="M455:M518" si="96">L455+M454-N454</f>
        <v>2.9012068613470536E-4</v>
      </c>
      <c r="N455" s="13">
        <f t="shared" si="91"/>
        <v>1.7987482540351732E-4</v>
      </c>
      <c r="O455" s="13">
        <f t="shared" si="92"/>
        <v>1.7987482540351732E-4</v>
      </c>
      <c r="Q455">
        <v>13.7237797019077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2.548648649</v>
      </c>
      <c r="G456" s="13">
        <f t="shared" si="86"/>
        <v>0</v>
      </c>
      <c r="H456" s="13">
        <f t="shared" si="87"/>
        <v>2.548648649</v>
      </c>
      <c r="I456" s="16">
        <f t="shared" si="95"/>
        <v>3.2514249468902245</v>
      </c>
      <c r="J456" s="13">
        <f t="shared" si="88"/>
        <v>3.2485142307342758</v>
      </c>
      <c r="K456" s="13">
        <f t="shared" si="89"/>
        <v>2.9107161559487338E-3</v>
      </c>
      <c r="L456" s="13">
        <f t="shared" si="90"/>
        <v>0</v>
      </c>
      <c r="M456" s="13">
        <f t="shared" si="96"/>
        <v>1.1024586073118804E-4</v>
      </c>
      <c r="N456" s="13">
        <f t="shared" si="91"/>
        <v>6.8352433653336587E-5</v>
      </c>
      <c r="O456" s="13">
        <f t="shared" si="92"/>
        <v>6.8352433653336587E-5</v>
      </c>
      <c r="Q456">
        <v>16.09194316094721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31.386486489999999</v>
      </c>
      <c r="G457" s="13">
        <f t="shared" si="86"/>
        <v>0</v>
      </c>
      <c r="H457" s="13">
        <f t="shared" si="87"/>
        <v>31.386486489999999</v>
      </c>
      <c r="I457" s="16">
        <f t="shared" si="95"/>
        <v>31.389397206155948</v>
      </c>
      <c r="J457" s="13">
        <f t="shared" si="88"/>
        <v>28.703784558495141</v>
      </c>
      <c r="K457" s="13">
        <f t="shared" si="89"/>
        <v>2.6856126476608075</v>
      </c>
      <c r="L457" s="13">
        <f t="shared" si="90"/>
        <v>0</v>
      </c>
      <c r="M457" s="13">
        <f t="shared" si="96"/>
        <v>4.189342707785145E-5</v>
      </c>
      <c r="N457" s="13">
        <f t="shared" si="91"/>
        <v>2.59739247882679E-5</v>
      </c>
      <c r="O457" s="13">
        <f t="shared" si="92"/>
        <v>2.59739247882679E-5</v>
      </c>
      <c r="Q457">
        <v>14.95440367369692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9.9675675679999998</v>
      </c>
      <c r="G458" s="13">
        <f t="shared" si="86"/>
        <v>0</v>
      </c>
      <c r="H458" s="13">
        <f t="shared" si="87"/>
        <v>9.9675675679999998</v>
      </c>
      <c r="I458" s="16">
        <f t="shared" si="95"/>
        <v>12.653180215660807</v>
      </c>
      <c r="J458" s="13">
        <f t="shared" si="88"/>
        <v>12.495582325719633</v>
      </c>
      <c r="K458" s="13">
        <f t="shared" si="89"/>
        <v>0.15759788994117407</v>
      </c>
      <c r="L458" s="13">
        <f t="shared" si="90"/>
        <v>0</v>
      </c>
      <c r="M458" s="13">
        <f t="shared" si="96"/>
        <v>1.5919502289583551E-5</v>
      </c>
      <c r="N458" s="13">
        <f t="shared" si="91"/>
        <v>9.8700914195418013E-6</v>
      </c>
      <c r="O458" s="13">
        <f t="shared" si="92"/>
        <v>9.8700914195418013E-6</v>
      </c>
      <c r="Q458">
        <v>16.57147385108247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36.845945950000001</v>
      </c>
      <c r="G459" s="13">
        <f t="shared" si="86"/>
        <v>0.38418361756228564</v>
      </c>
      <c r="H459" s="13">
        <f t="shared" si="87"/>
        <v>36.461762332437715</v>
      </c>
      <c r="I459" s="16">
        <f t="shared" si="95"/>
        <v>36.619360222378887</v>
      </c>
      <c r="J459" s="13">
        <f t="shared" si="88"/>
        <v>34.984812516074093</v>
      </c>
      <c r="K459" s="13">
        <f t="shared" si="89"/>
        <v>1.6345477063047937</v>
      </c>
      <c r="L459" s="13">
        <f t="shared" si="90"/>
        <v>0</v>
      </c>
      <c r="M459" s="13">
        <f t="shared" si="96"/>
        <v>6.0494108700417493E-6</v>
      </c>
      <c r="N459" s="13">
        <f t="shared" si="91"/>
        <v>3.7506347394258844E-6</v>
      </c>
      <c r="O459" s="13">
        <f t="shared" si="92"/>
        <v>0.38418736819702509</v>
      </c>
      <c r="Q459">
        <v>22.223021634652891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3.6432432430000001</v>
      </c>
      <c r="G460" s="13">
        <f t="shared" si="86"/>
        <v>0</v>
      </c>
      <c r="H460" s="13">
        <f t="shared" si="87"/>
        <v>3.6432432430000001</v>
      </c>
      <c r="I460" s="16">
        <f t="shared" si="95"/>
        <v>5.2777909493047943</v>
      </c>
      <c r="J460" s="13">
        <f t="shared" si="88"/>
        <v>5.2736595760540235</v>
      </c>
      <c r="K460" s="13">
        <f t="shared" si="89"/>
        <v>4.1313732507708423E-3</v>
      </c>
      <c r="L460" s="13">
        <f t="shared" si="90"/>
        <v>0</v>
      </c>
      <c r="M460" s="13">
        <f t="shared" si="96"/>
        <v>2.2987761306158649E-6</v>
      </c>
      <c r="N460" s="13">
        <f t="shared" si="91"/>
        <v>1.4252412009818362E-6</v>
      </c>
      <c r="O460" s="13">
        <f t="shared" si="92"/>
        <v>1.4252412009818362E-6</v>
      </c>
      <c r="Q460">
        <v>23.90739131813697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0.92162162199999997</v>
      </c>
      <c r="G461" s="13">
        <f t="shared" si="86"/>
        <v>0</v>
      </c>
      <c r="H461" s="13">
        <f t="shared" si="87"/>
        <v>0.92162162199999997</v>
      </c>
      <c r="I461" s="16">
        <f t="shared" si="95"/>
        <v>0.92575299525077082</v>
      </c>
      <c r="J461" s="13">
        <f t="shared" si="88"/>
        <v>0.92573152059532915</v>
      </c>
      <c r="K461" s="13">
        <f t="shared" si="89"/>
        <v>2.1474655441666712E-5</v>
      </c>
      <c r="L461" s="13">
        <f t="shared" si="90"/>
        <v>0</v>
      </c>
      <c r="M461" s="13">
        <f t="shared" si="96"/>
        <v>8.7353492963402867E-7</v>
      </c>
      <c r="N461" s="13">
        <f t="shared" si="91"/>
        <v>5.4159165637309773E-7</v>
      </c>
      <c r="O461" s="13">
        <f t="shared" si="92"/>
        <v>5.4159165637309773E-7</v>
      </c>
      <c r="Q461">
        <v>24.18360100000001</v>
      </c>
    </row>
    <row r="462" spans="1:17" x14ac:dyDescent="0.2">
      <c r="A462" s="14">
        <f t="shared" si="93"/>
        <v>36039</v>
      </c>
      <c r="B462" s="1">
        <v>9</v>
      </c>
      <c r="F462" s="34">
        <v>2.4945945950000001</v>
      </c>
      <c r="G462" s="13">
        <f t="shared" si="86"/>
        <v>0</v>
      </c>
      <c r="H462" s="13">
        <f t="shared" si="87"/>
        <v>2.4945945950000001</v>
      </c>
      <c r="I462" s="16">
        <f t="shared" si="95"/>
        <v>2.494616069655442</v>
      </c>
      <c r="J462" s="13">
        <f t="shared" si="88"/>
        <v>2.4940910156607288</v>
      </c>
      <c r="K462" s="13">
        <f t="shared" si="89"/>
        <v>5.2505399471325376E-4</v>
      </c>
      <c r="L462" s="13">
        <f t="shared" si="90"/>
        <v>0</v>
      </c>
      <c r="M462" s="13">
        <f t="shared" si="96"/>
        <v>3.3194327326093094E-7</v>
      </c>
      <c r="N462" s="13">
        <f t="shared" si="91"/>
        <v>2.0580482942177719E-7</v>
      </c>
      <c r="O462" s="13">
        <f t="shared" si="92"/>
        <v>2.0580482942177719E-7</v>
      </c>
      <c r="Q462">
        <v>22.595237840912901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22.772972970000001</v>
      </c>
      <c r="G463" s="13">
        <f t="shared" si="86"/>
        <v>0</v>
      </c>
      <c r="H463" s="13">
        <f t="shared" si="87"/>
        <v>22.772972970000001</v>
      </c>
      <c r="I463" s="16">
        <f t="shared" si="95"/>
        <v>22.773498023994716</v>
      </c>
      <c r="J463" s="13">
        <f t="shared" si="88"/>
        <v>22.067870761659215</v>
      </c>
      <c r="K463" s="13">
        <f t="shared" si="89"/>
        <v>0.70562726233550066</v>
      </c>
      <c r="L463" s="13">
        <f t="shared" si="90"/>
        <v>0</v>
      </c>
      <c r="M463" s="13">
        <f t="shared" si="96"/>
        <v>1.2613844383915375E-7</v>
      </c>
      <c r="N463" s="13">
        <f t="shared" si="91"/>
        <v>7.8205835180275322E-8</v>
      </c>
      <c r="O463" s="13">
        <f t="shared" si="92"/>
        <v>7.8205835180275322E-8</v>
      </c>
      <c r="Q463">
        <v>18.241372606637391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13.24864865</v>
      </c>
      <c r="G464" s="13">
        <f t="shared" si="86"/>
        <v>0</v>
      </c>
      <c r="H464" s="13">
        <f t="shared" si="87"/>
        <v>13.24864865</v>
      </c>
      <c r="I464" s="16">
        <f t="shared" si="95"/>
        <v>13.9542759123355</v>
      </c>
      <c r="J464" s="13">
        <f t="shared" si="88"/>
        <v>13.692168407444024</v>
      </c>
      <c r="K464" s="13">
        <f t="shared" si="89"/>
        <v>0.26210750489147649</v>
      </c>
      <c r="L464" s="13">
        <f t="shared" si="90"/>
        <v>0</v>
      </c>
      <c r="M464" s="13">
        <f t="shared" si="96"/>
        <v>4.7932608658878426E-8</v>
      </c>
      <c r="N464" s="13">
        <f t="shared" si="91"/>
        <v>2.9718217368504623E-8</v>
      </c>
      <c r="O464" s="13">
        <f t="shared" si="92"/>
        <v>2.9718217368504623E-8</v>
      </c>
      <c r="Q464">
        <v>14.96539616359305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18.048648650000001</v>
      </c>
      <c r="G465" s="13">
        <f t="shared" si="86"/>
        <v>0</v>
      </c>
      <c r="H465" s="13">
        <f t="shared" si="87"/>
        <v>18.048648650000001</v>
      </c>
      <c r="I465" s="16">
        <f t="shared" si="95"/>
        <v>18.310756154891479</v>
      </c>
      <c r="J465" s="13">
        <f t="shared" si="88"/>
        <v>17.53913490783944</v>
      </c>
      <c r="K465" s="13">
        <f t="shared" si="89"/>
        <v>0.77162124705203894</v>
      </c>
      <c r="L465" s="13">
        <f t="shared" si="90"/>
        <v>0</v>
      </c>
      <c r="M465" s="13">
        <f t="shared" si="96"/>
        <v>1.8214391290373802E-8</v>
      </c>
      <c r="N465" s="13">
        <f t="shared" si="91"/>
        <v>1.1292922600031758E-8</v>
      </c>
      <c r="O465" s="13">
        <f t="shared" si="92"/>
        <v>1.1292922600031758E-8</v>
      </c>
      <c r="Q465">
        <v>12.78528929443307</v>
      </c>
    </row>
    <row r="466" spans="1:17" x14ac:dyDescent="0.2">
      <c r="A466" s="14">
        <f t="shared" si="93"/>
        <v>36161</v>
      </c>
      <c r="B466" s="1">
        <v>1</v>
      </c>
      <c r="F466" s="34">
        <v>29.53243243</v>
      </c>
      <c r="G466" s="13">
        <f t="shared" si="86"/>
        <v>0</v>
      </c>
      <c r="H466" s="13">
        <f t="shared" si="87"/>
        <v>29.53243243</v>
      </c>
      <c r="I466" s="16">
        <f t="shared" si="95"/>
        <v>30.304053677052039</v>
      </c>
      <c r="J466" s="13">
        <f t="shared" si="88"/>
        <v>26.783754542749133</v>
      </c>
      <c r="K466" s="13">
        <f t="shared" si="89"/>
        <v>3.5202991343029062</v>
      </c>
      <c r="L466" s="13">
        <f t="shared" si="90"/>
        <v>0</v>
      </c>
      <c r="M466" s="13">
        <f t="shared" si="96"/>
        <v>6.9214686903420444E-9</v>
      </c>
      <c r="N466" s="13">
        <f t="shared" si="91"/>
        <v>4.2913105880120675E-9</v>
      </c>
      <c r="O466" s="13">
        <f t="shared" si="92"/>
        <v>4.2913105880120675E-9</v>
      </c>
      <c r="Q466">
        <v>11.83982159354839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26.36216216</v>
      </c>
      <c r="G467" s="13">
        <f t="shared" si="86"/>
        <v>0</v>
      </c>
      <c r="H467" s="13">
        <f t="shared" si="87"/>
        <v>26.36216216</v>
      </c>
      <c r="I467" s="16">
        <f t="shared" si="95"/>
        <v>29.882461294302907</v>
      </c>
      <c r="J467" s="13">
        <f t="shared" si="88"/>
        <v>27.219736918614281</v>
      </c>
      <c r="K467" s="13">
        <f t="shared" si="89"/>
        <v>2.6627243756886259</v>
      </c>
      <c r="L467" s="13">
        <f t="shared" si="90"/>
        <v>0</v>
      </c>
      <c r="M467" s="13">
        <f t="shared" si="96"/>
        <v>2.6301581023299769E-9</v>
      </c>
      <c r="N467" s="13">
        <f t="shared" si="91"/>
        <v>1.6306980234445857E-9</v>
      </c>
      <c r="O467" s="13">
        <f t="shared" si="92"/>
        <v>1.6306980234445857E-9</v>
      </c>
      <c r="Q467">
        <v>13.90910394142313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50.183783779999999</v>
      </c>
      <c r="G468" s="13">
        <f t="shared" si="86"/>
        <v>2.3095152505104859</v>
      </c>
      <c r="H468" s="13">
        <f t="shared" si="87"/>
        <v>47.874268529489513</v>
      </c>
      <c r="I468" s="16">
        <f t="shared" si="95"/>
        <v>50.536992905178138</v>
      </c>
      <c r="J468" s="13">
        <f t="shared" si="88"/>
        <v>41.716174011103789</v>
      </c>
      <c r="K468" s="13">
        <f t="shared" si="89"/>
        <v>8.8208188940743497</v>
      </c>
      <c r="L468" s="13">
        <f t="shared" si="90"/>
        <v>0</v>
      </c>
      <c r="M468" s="13">
        <f t="shared" si="96"/>
        <v>9.9946007888539121E-10</v>
      </c>
      <c r="N468" s="13">
        <f t="shared" si="91"/>
        <v>6.196652489089426E-10</v>
      </c>
      <c r="O468" s="13">
        <f t="shared" si="92"/>
        <v>2.3095152511301511</v>
      </c>
      <c r="Q468">
        <v>15.54471539176037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17.63783784</v>
      </c>
      <c r="G469" s="13">
        <f t="shared" si="86"/>
        <v>0</v>
      </c>
      <c r="H469" s="13">
        <f t="shared" si="87"/>
        <v>17.63783784</v>
      </c>
      <c r="I469" s="16">
        <f t="shared" si="95"/>
        <v>26.458656734074349</v>
      </c>
      <c r="J469" s="13">
        <f t="shared" si="88"/>
        <v>25.230853745936777</v>
      </c>
      <c r="K469" s="13">
        <f t="shared" si="89"/>
        <v>1.2278029881375723</v>
      </c>
      <c r="L469" s="13">
        <f t="shared" si="90"/>
        <v>0</v>
      </c>
      <c r="M469" s="13">
        <f t="shared" si="96"/>
        <v>3.7979482997644861E-10</v>
      </c>
      <c r="N469" s="13">
        <f t="shared" si="91"/>
        <v>2.3547279458539816E-10</v>
      </c>
      <c r="O469" s="13">
        <f t="shared" si="92"/>
        <v>2.3547279458539816E-10</v>
      </c>
      <c r="Q469">
        <v>17.333925538894011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15.47567568</v>
      </c>
      <c r="G470" s="13">
        <f t="shared" si="86"/>
        <v>0</v>
      </c>
      <c r="H470" s="13">
        <f t="shared" si="87"/>
        <v>15.47567568</v>
      </c>
      <c r="I470" s="16">
        <f t="shared" si="95"/>
        <v>16.703478668137571</v>
      </c>
      <c r="J470" s="13">
        <f t="shared" si="88"/>
        <v>16.440236762045963</v>
      </c>
      <c r="K470" s="13">
        <f t="shared" si="89"/>
        <v>0.2632419060916078</v>
      </c>
      <c r="L470" s="13">
        <f t="shared" si="90"/>
        <v>0</v>
      </c>
      <c r="M470" s="13">
        <f t="shared" si="96"/>
        <v>1.4432203539105045E-10</v>
      </c>
      <c r="N470" s="13">
        <f t="shared" si="91"/>
        <v>8.9479661942451283E-11</v>
      </c>
      <c r="O470" s="13">
        <f t="shared" si="92"/>
        <v>8.9479661942451283E-11</v>
      </c>
      <c r="Q470">
        <v>18.803597071134671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69.713513509999999</v>
      </c>
      <c r="G471" s="13">
        <f t="shared" si="86"/>
        <v>5.1286533230640288</v>
      </c>
      <c r="H471" s="13">
        <f t="shared" si="87"/>
        <v>64.58486018693597</v>
      </c>
      <c r="I471" s="16">
        <f t="shared" si="95"/>
        <v>64.848102093027578</v>
      </c>
      <c r="J471" s="13">
        <f t="shared" si="88"/>
        <v>57.04625223987415</v>
      </c>
      <c r="K471" s="13">
        <f t="shared" si="89"/>
        <v>7.8018498531534277</v>
      </c>
      <c r="L471" s="13">
        <f t="shared" si="90"/>
        <v>0</v>
      </c>
      <c r="M471" s="13">
        <f t="shared" si="96"/>
        <v>5.484237344859917E-11</v>
      </c>
      <c r="N471" s="13">
        <f t="shared" si="91"/>
        <v>3.4002271538131483E-11</v>
      </c>
      <c r="O471" s="13">
        <f t="shared" si="92"/>
        <v>5.1286533230980309</v>
      </c>
      <c r="Q471">
        <v>22.40621546699996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1.0405405409999999</v>
      </c>
      <c r="G472" s="13">
        <f t="shared" si="86"/>
        <v>0</v>
      </c>
      <c r="H472" s="13">
        <f t="shared" si="87"/>
        <v>1.0405405409999999</v>
      </c>
      <c r="I472" s="16">
        <f t="shared" si="95"/>
        <v>8.8423903941534281</v>
      </c>
      <c r="J472" s="13">
        <f t="shared" si="88"/>
        <v>8.8220474951636287</v>
      </c>
      <c r="K472" s="13">
        <f t="shared" si="89"/>
        <v>2.0342898989799352E-2</v>
      </c>
      <c r="L472" s="13">
        <f t="shared" si="90"/>
        <v>0</v>
      </c>
      <c r="M472" s="13">
        <f t="shared" si="96"/>
        <v>2.0840101910467686E-11</v>
      </c>
      <c r="N472" s="13">
        <f t="shared" si="91"/>
        <v>1.2920863184489966E-11</v>
      </c>
      <c r="O472" s="13">
        <f t="shared" si="92"/>
        <v>1.2920863184489966E-11</v>
      </c>
      <c r="Q472">
        <v>23.563244000000012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1.140540541</v>
      </c>
      <c r="G473" s="13">
        <f t="shared" si="86"/>
        <v>0</v>
      </c>
      <c r="H473" s="13">
        <f t="shared" si="87"/>
        <v>1.140540541</v>
      </c>
      <c r="I473" s="16">
        <f t="shared" si="95"/>
        <v>1.1608834399897994</v>
      </c>
      <c r="J473" s="13">
        <f t="shared" si="88"/>
        <v>1.160842918592988</v>
      </c>
      <c r="K473" s="13">
        <f t="shared" si="89"/>
        <v>4.0521396811321608E-5</v>
      </c>
      <c r="L473" s="13">
        <f t="shared" si="90"/>
        <v>0</v>
      </c>
      <c r="M473" s="13">
        <f t="shared" si="96"/>
        <v>7.9192387259777204E-12</v>
      </c>
      <c r="N473" s="13">
        <f t="shared" si="91"/>
        <v>4.9099280101061869E-12</v>
      </c>
      <c r="O473" s="13">
        <f t="shared" si="92"/>
        <v>4.9099280101061869E-12</v>
      </c>
      <c r="Q473">
        <v>24.49853358215983</v>
      </c>
    </row>
    <row r="474" spans="1:17" x14ac:dyDescent="0.2">
      <c r="A474" s="14">
        <f t="shared" si="93"/>
        <v>36404</v>
      </c>
      <c r="B474" s="1">
        <v>9</v>
      </c>
      <c r="F474" s="34">
        <v>145.8513514</v>
      </c>
      <c r="G474" s="13">
        <f t="shared" si="86"/>
        <v>16.11923437692732</v>
      </c>
      <c r="H474" s="13">
        <f t="shared" si="87"/>
        <v>129.73211702307268</v>
      </c>
      <c r="I474" s="16">
        <f t="shared" si="95"/>
        <v>129.73215754446949</v>
      </c>
      <c r="J474" s="13">
        <f t="shared" si="88"/>
        <v>87.797638038443267</v>
      </c>
      <c r="K474" s="13">
        <f t="shared" si="89"/>
        <v>41.93451950602622</v>
      </c>
      <c r="L474" s="13">
        <f t="shared" si="90"/>
        <v>4.6696911860378369</v>
      </c>
      <c r="M474" s="13">
        <f t="shared" si="96"/>
        <v>4.6696911860408461</v>
      </c>
      <c r="N474" s="13">
        <f t="shared" si="91"/>
        <v>2.8952085353453247</v>
      </c>
      <c r="O474" s="13">
        <f t="shared" si="92"/>
        <v>19.014442912272646</v>
      </c>
      <c r="Q474">
        <v>22.323000928025511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32.962162159999998</v>
      </c>
      <c r="G475" s="13">
        <f t="shared" si="86"/>
        <v>0</v>
      </c>
      <c r="H475" s="13">
        <f t="shared" si="87"/>
        <v>32.962162159999998</v>
      </c>
      <c r="I475" s="16">
        <f t="shared" si="95"/>
        <v>70.226990479988373</v>
      </c>
      <c r="J475" s="13">
        <f t="shared" si="88"/>
        <v>56.762536119345739</v>
      </c>
      <c r="K475" s="13">
        <f t="shared" si="89"/>
        <v>13.464454360642634</v>
      </c>
      <c r="L475" s="13">
        <f t="shared" si="90"/>
        <v>0</v>
      </c>
      <c r="M475" s="13">
        <f t="shared" si="96"/>
        <v>1.7744826506955214</v>
      </c>
      <c r="N475" s="13">
        <f t="shared" si="91"/>
        <v>1.1001792434312232</v>
      </c>
      <c r="O475" s="13">
        <f t="shared" si="92"/>
        <v>1.1001792434312232</v>
      </c>
      <c r="Q475">
        <v>19.3158232505181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14.33513514</v>
      </c>
      <c r="G476" s="13">
        <f t="shared" si="86"/>
        <v>0</v>
      </c>
      <c r="H476" s="13">
        <f t="shared" si="87"/>
        <v>14.33513514</v>
      </c>
      <c r="I476" s="16">
        <f t="shared" si="95"/>
        <v>27.799589500642632</v>
      </c>
      <c r="J476" s="13">
        <f t="shared" si="88"/>
        <v>25.987651397578119</v>
      </c>
      <c r="K476" s="13">
        <f t="shared" si="89"/>
        <v>1.811938103064513</v>
      </c>
      <c r="L476" s="13">
        <f t="shared" si="90"/>
        <v>0</v>
      </c>
      <c r="M476" s="13">
        <f t="shared" si="96"/>
        <v>0.67430340726429816</v>
      </c>
      <c r="N476" s="13">
        <f t="shared" si="91"/>
        <v>0.41806811250386483</v>
      </c>
      <c r="O476" s="13">
        <f t="shared" si="92"/>
        <v>0.41806811250386483</v>
      </c>
      <c r="Q476">
        <v>15.40380207774658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114.1378378</v>
      </c>
      <c r="G477" s="13">
        <f t="shared" si="86"/>
        <v>11.54135363611665</v>
      </c>
      <c r="H477" s="13">
        <f t="shared" si="87"/>
        <v>102.59648416388335</v>
      </c>
      <c r="I477" s="16">
        <f t="shared" si="95"/>
        <v>104.40842226694787</v>
      </c>
      <c r="J477" s="13">
        <f t="shared" si="88"/>
        <v>51.630065648207079</v>
      </c>
      <c r="K477" s="13">
        <f t="shared" si="89"/>
        <v>52.778356618740787</v>
      </c>
      <c r="L477" s="13">
        <f t="shared" si="90"/>
        <v>15.073696250342696</v>
      </c>
      <c r="M477" s="13">
        <f t="shared" si="96"/>
        <v>15.329931545103129</v>
      </c>
      <c r="N477" s="13">
        <f t="shared" si="91"/>
        <v>9.5045575579639401</v>
      </c>
      <c r="O477" s="13">
        <f t="shared" si="92"/>
        <v>21.045911194080588</v>
      </c>
      <c r="Q477">
        <v>12.381368224840671</v>
      </c>
    </row>
    <row r="478" spans="1:17" x14ac:dyDescent="0.2">
      <c r="A478" s="14">
        <f t="shared" si="93"/>
        <v>36526</v>
      </c>
      <c r="B478" s="1">
        <v>1</v>
      </c>
      <c r="F478" s="34">
        <v>195.33243239999999</v>
      </c>
      <c r="G478" s="13">
        <f t="shared" si="86"/>
        <v>23.261883110254448</v>
      </c>
      <c r="H478" s="13">
        <f t="shared" si="87"/>
        <v>172.07054928974554</v>
      </c>
      <c r="I478" s="16">
        <f t="shared" si="95"/>
        <v>209.77520965814364</v>
      </c>
      <c r="J478" s="13">
        <f t="shared" si="88"/>
        <v>58.848862005505239</v>
      </c>
      <c r="K478" s="13">
        <f t="shared" si="89"/>
        <v>150.92634765263841</v>
      </c>
      <c r="L478" s="13">
        <f t="shared" si="90"/>
        <v>109.24075032483866</v>
      </c>
      <c r="M478" s="13">
        <f t="shared" si="96"/>
        <v>115.06612431197784</v>
      </c>
      <c r="N478" s="13">
        <f t="shared" si="91"/>
        <v>71.340997073426266</v>
      </c>
      <c r="O478" s="13">
        <f t="shared" si="92"/>
        <v>94.602880183680711</v>
      </c>
      <c r="Q478">
        <v>12.84483030330056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79.964864860000006</v>
      </c>
      <c r="G479" s="13">
        <f t="shared" si="86"/>
        <v>6.6084472211595235</v>
      </c>
      <c r="H479" s="13">
        <f t="shared" si="87"/>
        <v>73.356417638840483</v>
      </c>
      <c r="I479" s="16">
        <f t="shared" si="95"/>
        <v>115.04201496664022</v>
      </c>
      <c r="J479" s="13">
        <f t="shared" si="88"/>
        <v>48.689470607197286</v>
      </c>
      <c r="K479" s="13">
        <f t="shared" si="89"/>
        <v>66.35254435944293</v>
      </c>
      <c r="L479" s="13">
        <f t="shared" si="90"/>
        <v>28.097307406627998</v>
      </c>
      <c r="M479" s="13">
        <f t="shared" si="96"/>
        <v>71.82243464517957</v>
      </c>
      <c r="N479" s="13">
        <f t="shared" si="91"/>
        <v>44.529909480011334</v>
      </c>
      <c r="O479" s="13">
        <f t="shared" si="92"/>
        <v>51.138356701170856</v>
      </c>
      <c r="Q479">
        <v>10.901135593548389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19.786486490000001</v>
      </c>
      <c r="G480" s="13">
        <f t="shared" si="86"/>
        <v>0</v>
      </c>
      <c r="H480" s="13">
        <f t="shared" si="87"/>
        <v>19.786486490000001</v>
      </c>
      <c r="I480" s="16">
        <f t="shared" si="95"/>
        <v>58.041723442814934</v>
      </c>
      <c r="J480" s="13">
        <f t="shared" si="88"/>
        <v>44.026594811631433</v>
      </c>
      <c r="K480" s="13">
        <f t="shared" si="89"/>
        <v>14.015128631183501</v>
      </c>
      <c r="L480" s="13">
        <f t="shared" si="90"/>
        <v>0</v>
      </c>
      <c r="M480" s="13">
        <f t="shared" si="96"/>
        <v>27.292525165168236</v>
      </c>
      <c r="N480" s="13">
        <f t="shared" si="91"/>
        <v>16.921365602404308</v>
      </c>
      <c r="O480" s="13">
        <f t="shared" si="92"/>
        <v>16.921365602404308</v>
      </c>
      <c r="Q480">
        <v>14.255421603118061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25.991891890000002</v>
      </c>
      <c r="G481" s="13">
        <f t="shared" si="86"/>
        <v>0</v>
      </c>
      <c r="H481" s="13">
        <f t="shared" si="87"/>
        <v>25.991891890000002</v>
      </c>
      <c r="I481" s="16">
        <f t="shared" si="95"/>
        <v>40.007020521183506</v>
      </c>
      <c r="J481" s="13">
        <f t="shared" si="88"/>
        <v>36.056319394453162</v>
      </c>
      <c r="K481" s="13">
        <f t="shared" si="89"/>
        <v>3.950701126730344</v>
      </c>
      <c r="L481" s="13">
        <f t="shared" si="90"/>
        <v>0</v>
      </c>
      <c r="M481" s="13">
        <f t="shared" si="96"/>
        <v>10.371159562763928</v>
      </c>
      <c r="N481" s="13">
        <f t="shared" si="91"/>
        <v>6.4301189289136351</v>
      </c>
      <c r="O481" s="13">
        <f t="shared" si="92"/>
        <v>6.4301189289136351</v>
      </c>
      <c r="Q481">
        <v>17.234587263728141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19.675675680000001</v>
      </c>
      <c r="G482" s="13">
        <f t="shared" si="86"/>
        <v>0</v>
      </c>
      <c r="H482" s="13">
        <f t="shared" si="87"/>
        <v>19.675675680000001</v>
      </c>
      <c r="I482" s="16">
        <f t="shared" si="95"/>
        <v>23.626376806730345</v>
      </c>
      <c r="J482" s="13">
        <f t="shared" si="88"/>
        <v>22.915696899055259</v>
      </c>
      <c r="K482" s="13">
        <f t="shared" si="89"/>
        <v>0.71067990767508604</v>
      </c>
      <c r="L482" s="13">
        <f t="shared" si="90"/>
        <v>0</v>
      </c>
      <c r="M482" s="13">
        <f t="shared" si="96"/>
        <v>3.9410406338502932</v>
      </c>
      <c r="N482" s="13">
        <f t="shared" si="91"/>
        <v>2.4434451929871819</v>
      </c>
      <c r="O482" s="13">
        <f t="shared" si="92"/>
        <v>2.4434451929871819</v>
      </c>
      <c r="Q482">
        <v>18.980332086629421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8.3405405409999993</v>
      </c>
      <c r="G483" s="13">
        <f t="shared" si="86"/>
        <v>0</v>
      </c>
      <c r="H483" s="13">
        <f t="shared" si="87"/>
        <v>8.3405405409999993</v>
      </c>
      <c r="I483" s="16">
        <f t="shared" si="95"/>
        <v>9.0512204486750854</v>
      </c>
      <c r="J483" s="13">
        <f t="shared" si="88"/>
        <v>9.0255910059511688</v>
      </c>
      <c r="K483" s="13">
        <f t="shared" si="89"/>
        <v>2.562944272391654E-2</v>
      </c>
      <c r="L483" s="13">
        <f t="shared" si="90"/>
        <v>0</v>
      </c>
      <c r="M483" s="13">
        <f t="shared" si="96"/>
        <v>1.4975954408631114</v>
      </c>
      <c r="N483" s="13">
        <f t="shared" si="91"/>
        <v>0.92850917333512906</v>
      </c>
      <c r="O483" s="13">
        <f t="shared" si="92"/>
        <v>0.92850917333512906</v>
      </c>
      <c r="Q483">
        <v>22.41335095937853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0.243243243</v>
      </c>
      <c r="G484" s="13">
        <f t="shared" si="86"/>
        <v>0</v>
      </c>
      <c r="H484" s="13">
        <f t="shared" si="87"/>
        <v>0.243243243</v>
      </c>
      <c r="I484" s="16">
        <f t="shared" si="95"/>
        <v>0.26887268572391654</v>
      </c>
      <c r="J484" s="13">
        <f t="shared" si="88"/>
        <v>0.2688722027893809</v>
      </c>
      <c r="K484" s="13">
        <f t="shared" si="89"/>
        <v>4.8293453563941213E-7</v>
      </c>
      <c r="L484" s="13">
        <f t="shared" si="90"/>
        <v>0</v>
      </c>
      <c r="M484" s="13">
        <f t="shared" si="96"/>
        <v>0.5690862675279823</v>
      </c>
      <c r="N484" s="13">
        <f t="shared" si="91"/>
        <v>0.35283348586734903</v>
      </c>
      <c r="O484" s="13">
        <f t="shared" si="92"/>
        <v>0.35283348586734903</v>
      </c>
      <c r="Q484">
        <v>24.797157000000009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0.79189189199999999</v>
      </c>
      <c r="G485" s="13">
        <f t="shared" si="86"/>
        <v>0</v>
      </c>
      <c r="H485" s="13">
        <f t="shared" si="87"/>
        <v>0.79189189199999999</v>
      </c>
      <c r="I485" s="16">
        <f t="shared" si="95"/>
        <v>0.79189237493453568</v>
      </c>
      <c r="J485" s="13">
        <f t="shared" si="88"/>
        <v>0.79187881693551665</v>
      </c>
      <c r="K485" s="13">
        <f t="shared" si="89"/>
        <v>1.3557999019031541E-5</v>
      </c>
      <c r="L485" s="13">
        <f t="shared" si="90"/>
        <v>0</v>
      </c>
      <c r="M485" s="13">
        <f t="shared" si="96"/>
        <v>0.21625278166063328</v>
      </c>
      <c r="N485" s="13">
        <f t="shared" si="91"/>
        <v>0.13407672462959264</v>
      </c>
      <c r="O485" s="13">
        <f t="shared" si="92"/>
        <v>0.13407672462959264</v>
      </c>
      <c r="Q485">
        <v>24.12184365435909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8.6486486000000001E-2</v>
      </c>
      <c r="G486" s="13">
        <f t="shared" si="86"/>
        <v>0</v>
      </c>
      <c r="H486" s="13">
        <f t="shared" si="87"/>
        <v>8.6486486000000001E-2</v>
      </c>
      <c r="I486" s="16">
        <f t="shared" si="95"/>
        <v>8.6500043999019033E-2</v>
      </c>
      <c r="J486" s="13">
        <f t="shared" si="88"/>
        <v>8.6500020335934139E-2</v>
      </c>
      <c r="K486" s="13">
        <f t="shared" si="89"/>
        <v>2.3663084894320896E-8</v>
      </c>
      <c r="L486" s="13">
        <f t="shared" si="90"/>
        <v>0</v>
      </c>
      <c r="M486" s="13">
        <f t="shared" si="96"/>
        <v>8.2176057031040639E-2</v>
      </c>
      <c r="N486" s="13">
        <f t="shared" si="91"/>
        <v>5.0949155359245199E-2</v>
      </c>
      <c r="O486" s="13">
        <f t="shared" si="92"/>
        <v>5.0949155359245199E-2</v>
      </c>
      <c r="Q486">
        <v>22.045249042076531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107.0540541</v>
      </c>
      <c r="G487" s="13">
        <f t="shared" si="86"/>
        <v>10.518801629381624</v>
      </c>
      <c r="H487" s="13">
        <f t="shared" si="87"/>
        <v>96.535252470618374</v>
      </c>
      <c r="I487" s="16">
        <f t="shared" si="95"/>
        <v>96.535252494281465</v>
      </c>
      <c r="J487" s="13">
        <f t="shared" si="88"/>
        <v>65.500481250248626</v>
      </c>
      <c r="K487" s="13">
        <f t="shared" si="89"/>
        <v>31.034771244032839</v>
      </c>
      <c r="L487" s="13">
        <f t="shared" si="90"/>
        <v>0</v>
      </c>
      <c r="M487" s="13">
        <f t="shared" si="96"/>
        <v>3.122690167179544E-2</v>
      </c>
      <c r="N487" s="13">
        <f t="shared" si="91"/>
        <v>1.9360679036513173E-2</v>
      </c>
      <c r="O487" s="13">
        <f t="shared" si="92"/>
        <v>10.538162308418137</v>
      </c>
      <c r="Q487">
        <v>18.213288891159479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49.494594589999998</v>
      </c>
      <c r="G488" s="13">
        <f t="shared" si="86"/>
        <v>2.2100300291796051</v>
      </c>
      <c r="H488" s="13">
        <f t="shared" si="87"/>
        <v>47.284564560820392</v>
      </c>
      <c r="I488" s="16">
        <f t="shared" si="95"/>
        <v>78.319335804853239</v>
      </c>
      <c r="J488" s="13">
        <f t="shared" si="88"/>
        <v>50.329849840439572</v>
      </c>
      <c r="K488" s="13">
        <f t="shared" si="89"/>
        <v>27.989485964413667</v>
      </c>
      <c r="L488" s="13">
        <f t="shared" si="90"/>
        <v>0</v>
      </c>
      <c r="M488" s="13">
        <f t="shared" si="96"/>
        <v>1.1866222635282267E-2</v>
      </c>
      <c r="N488" s="13">
        <f t="shared" si="91"/>
        <v>7.3570580338750058E-3</v>
      </c>
      <c r="O488" s="13">
        <f t="shared" si="92"/>
        <v>2.21738708721348</v>
      </c>
      <c r="Q488">
        <v>13.848498016497659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36.31081081</v>
      </c>
      <c r="G489" s="13">
        <f t="shared" si="86"/>
        <v>0.30693626862340845</v>
      </c>
      <c r="H489" s="13">
        <f t="shared" si="87"/>
        <v>36.003874541376589</v>
      </c>
      <c r="I489" s="16">
        <f t="shared" si="95"/>
        <v>63.993360505790257</v>
      </c>
      <c r="J489" s="13">
        <f t="shared" si="88"/>
        <v>40.03246995219093</v>
      </c>
      <c r="K489" s="13">
        <f t="shared" si="89"/>
        <v>23.960890553599327</v>
      </c>
      <c r="L489" s="13">
        <f t="shared" si="90"/>
        <v>0</v>
      </c>
      <c r="M489" s="13">
        <f t="shared" si="96"/>
        <v>4.5091646014072612E-3</v>
      </c>
      <c r="N489" s="13">
        <f t="shared" si="91"/>
        <v>2.7956820528725018E-3</v>
      </c>
      <c r="O489" s="13">
        <f t="shared" si="92"/>
        <v>0.30973195067628095</v>
      </c>
      <c r="Q489">
        <v>10.21123459354839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16.90540541</v>
      </c>
      <c r="G490" s="13">
        <f t="shared" si="86"/>
        <v>0</v>
      </c>
      <c r="H490" s="13">
        <f t="shared" si="87"/>
        <v>16.90540541</v>
      </c>
      <c r="I490" s="16">
        <f t="shared" si="95"/>
        <v>40.866295963599327</v>
      </c>
      <c r="J490" s="13">
        <f t="shared" si="88"/>
        <v>32.984262980519915</v>
      </c>
      <c r="K490" s="13">
        <f t="shared" si="89"/>
        <v>7.8820329830794122</v>
      </c>
      <c r="L490" s="13">
        <f t="shared" si="90"/>
        <v>0</v>
      </c>
      <c r="M490" s="13">
        <f t="shared" si="96"/>
        <v>1.7134825485347594E-3</v>
      </c>
      <c r="N490" s="13">
        <f t="shared" si="91"/>
        <v>1.0623591800915507E-3</v>
      </c>
      <c r="O490" s="13">
        <f t="shared" si="92"/>
        <v>1.0623591800915507E-3</v>
      </c>
      <c r="Q490">
        <v>11.47797848230347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73.170270270000003</v>
      </c>
      <c r="G491" s="13">
        <f t="shared" si="86"/>
        <v>5.6276399820910212</v>
      </c>
      <c r="H491" s="13">
        <f t="shared" si="87"/>
        <v>67.542630287908977</v>
      </c>
      <c r="I491" s="16">
        <f t="shared" si="95"/>
        <v>75.42466327098839</v>
      </c>
      <c r="J491" s="13">
        <f t="shared" si="88"/>
        <v>49.022810867237929</v>
      </c>
      <c r="K491" s="13">
        <f t="shared" si="89"/>
        <v>26.40185240375046</v>
      </c>
      <c r="L491" s="13">
        <f t="shared" si="90"/>
        <v>0</v>
      </c>
      <c r="M491" s="13">
        <f t="shared" si="96"/>
        <v>6.5112336844320865E-4</v>
      </c>
      <c r="N491" s="13">
        <f t="shared" si="91"/>
        <v>4.0369648843478935E-4</v>
      </c>
      <c r="O491" s="13">
        <f t="shared" si="92"/>
        <v>5.6280436785794556</v>
      </c>
      <c r="Q491">
        <v>13.584913282217901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8.3027027029999996</v>
      </c>
      <c r="G492" s="13">
        <f t="shared" si="86"/>
        <v>0</v>
      </c>
      <c r="H492" s="13">
        <f t="shared" si="87"/>
        <v>8.3027027029999996</v>
      </c>
      <c r="I492" s="16">
        <f t="shared" si="95"/>
        <v>34.704555106750462</v>
      </c>
      <c r="J492" s="13">
        <f t="shared" si="88"/>
        <v>31.435865598971361</v>
      </c>
      <c r="K492" s="13">
        <f t="shared" si="89"/>
        <v>3.2686895077791007</v>
      </c>
      <c r="L492" s="13">
        <f t="shared" si="90"/>
        <v>0</v>
      </c>
      <c r="M492" s="13">
        <f t="shared" si="96"/>
        <v>2.474268800084193E-4</v>
      </c>
      <c r="N492" s="13">
        <f t="shared" si="91"/>
        <v>1.5340466560521997E-4</v>
      </c>
      <c r="O492" s="13">
        <f t="shared" si="92"/>
        <v>1.5340466560521997E-4</v>
      </c>
      <c r="Q492">
        <v>15.60147238366117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6.3621621619999997</v>
      </c>
      <c r="G493" s="13">
        <f t="shared" si="86"/>
        <v>0</v>
      </c>
      <c r="H493" s="13">
        <f t="shared" si="87"/>
        <v>6.3621621619999997</v>
      </c>
      <c r="I493" s="16">
        <f t="shared" si="95"/>
        <v>9.6308516697791013</v>
      </c>
      <c r="J493" s="13">
        <f t="shared" si="88"/>
        <v>9.5935292308063396</v>
      </c>
      <c r="K493" s="13">
        <f t="shared" si="89"/>
        <v>3.7322438972761773E-2</v>
      </c>
      <c r="L493" s="13">
        <f t="shared" si="90"/>
        <v>0</v>
      </c>
      <c r="M493" s="13">
        <f t="shared" si="96"/>
        <v>9.4022214403199325E-5</v>
      </c>
      <c r="N493" s="13">
        <f t="shared" si="91"/>
        <v>5.8293772929983579E-5</v>
      </c>
      <c r="O493" s="13">
        <f t="shared" si="92"/>
        <v>5.8293772929983579E-5</v>
      </c>
      <c r="Q493">
        <v>21.060085147172071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1.3054054049999999</v>
      </c>
      <c r="G494" s="13">
        <f t="shared" si="86"/>
        <v>0</v>
      </c>
      <c r="H494" s="13">
        <f t="shared" si="87"/>
        <v>1.3054054049999999</v>
      </c>
      <c r="I494" s="16">
        <f t="shared" si="95"/>
        <v>1.3427278439727617</v>
      </c>
      <c r="J494" s="13">
        <f t="shared" si="88"/>
        <v>1.3426493521622387</v>
      </c>
      <c r="K494" s="13">
        <f t="shared" si="89"/>
        <v>7.849181052299592E-5</v>
      </c>
      <c r="L494" s="13">
        <f t="shared" si="90"/>
        <v>0</v>
      </c>
      <c r="M494" s="13">
        <f t="shared" si="96"/>
        <v>3.5728441473215746E-5</v>
      </c>
      <c r="N494" s="13">
        <f t="shared" si="91"/>
        <v>2.2151633713393764E-5</v>
      </c>
      <c r="O494" s="13">
        <f t="shared" si="92"/>
        <v>2.2151633713393764E-5</v>
      </c>
      <c r="Q494">
        <v>22.896573456904761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84.210810809999998</v>
      </c>
      <c r="G495" s="13">
        <f t="shared" si="86"/>
        <v>7.2213542120464629</v>
      </c>
      <c r="H495" s="13">
        <f t="shared" si="87"/>
        <v>76.989456597953534</v>
      </c>
      <c r="I495" s="16">
        <f t="shared" si="95"/>
        <v>76.989535089764061</v>
      </c>
      <c r="J495" s="13">
        <f t="shared" si="88"/>
        <v>62.560507228796418</v>
      </c>
      <c r="K495" s="13">
        <f t="shared" si="89"/>
        <v>14.429027860967643</v>
      </c>
      <c r="L495" s="13">
        <f t="shared" si="90"/>
        <v>0</v>
      </c>
      <c r="M495" s="13">
        <f t="shared" si="96"/>
        <v>1.3576807759821982E-5</v>
      </c>
      <c r="N495" s="13">
        <f t="shared" si="91"/>
        <v>8.4176208110896295E-6</v>
      </c>
      <c r="O495" s="13">
        <f t="shared" si="92"/>
        <v>7.2213626296672739</v>
      </c>
      <c r="Q495">
        <v>20.832875426994502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0.337837838</v>
      </c>
      <c r="G496" s="13">
        <f t="shared" si="86"/>
        <v>0</v>
      </c>
      <c r="H496" s="13">
        <f t="shared" si="87"/>
        <v>0.337837838</v>
      </c>
      <c r="I496" s="16">
        <f t="shared" si="95"/>
        <v>14.766865698967644</v>
      </c>
      <c r="J496" s="13">
        <f t="shared" si="88"/>
        <v>14.673451922258575</v>
      </c>
      <c r="K496" s="13">
        <f t="shared" si="89"/>
        <v>9.3413776709068586E-2</v>
      </c>
      <c r="L496" s="13">
        <f t="shared" si="90"/>
        <v>0</v>
      </c>
      <c r="M496" s="13">
        <f t="shared" si="96"/>
        <v>5.1591869487323525E-6</v>
      </c>
      <c r="N496" s="13">
        <f t="shared" si="91"/>
        <v>3.1986959082140587E-6</v>
      </c>
      <c r="O496" s="13">
        <f t="shared" si="92"/>
        <v>3.1986959082140587E-6</v>
      </c>
      <c r="Q496">
        <v>23.621045985882191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1.175675676</v>
      </c>
      <c r="G497" s="13">
        <f t="shared" si="86"/>
        <v>0</v>
      </c>
      <c r="H497" s="13">
        <f t="shared" si="87"/>
        <v>1.175675676</v>
      </c>
      <c r="I497" s="16">
        <f t="shared" si="95"/>
        <v>1.2690894527090686</v>
      </c>
      <c r="J497" s="13">
        <f t="shared" si="88"/>
        <v>1.2690231247551627</v>
      </c>
      <c r="K497" s="13">
        <f t="shared" si="89"/>
        <v>6.6327953905931381E-5</v>
      </c>
      <c r="L497" s="13">
        <f t="shared" si="90"/>
        <v>0</v>
      </c>
      <c r="M497" s="13">
        <f t="shared" si="96"/>
        <v>1.9604910405182938E-6</v>
      </c>
      <c r="N497" s="13">
        <f t="shared" si="91"/>
        <v>1.2155044451213421E-6</v>
      </c>
      <c r="O497" s="13">
        <f t="shared" si="92"/>
        <v>1.2155044451213421E-6</v>
      </c>
      <c r="Q497">
        <v>22.890758000000009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17.89189189</v>
      </c>
      <c r="G498" s="13">
        <f t="shared" si="86"/>
        <v>0</v>
      </c>
      <c r="H498" s="13">
        <f t="shared" si="87"/>
        <v>17.89189189</v>
      </c>
      <c r="I498" s="16">
        <f t="shared" si="95"/>
        <v>17.891958217953906</v>
      </c>
      <c r="J498" s="13">
        <f t="shared" si="88"/>
        <v>17.71659111589106</v>
      </c>
      <c r="K498" s="13">
        <f t="shared" si="89"/>
        <v>0.17536710206284667</v>
      </c>
      <c r="L498" s="13">
        <f t="shared" si="90"/>
        <v>0</v>
      </c>
      <c r="M498" s="13">
        <f t="shared" si="96"/>
        <v>7.4498659539695165E-7</v>
      </c>
      <c r="N498" s="13">
        <f t="shared" si="91"/>
        <v>4.6189168914611001E-7</v>
      </c>
      <c r="O498" s="13">
        <f t="shared" si="92"/>
        <v>4.6189168914611001E-7</v>
      </c>
      <c r="Q498">
        <v>23.19943820108471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2.9891891890000002</v>
      </c>
      <c r="G499" s="13">
        <f t="shared" si="86"/>
        <v>0</v>
      </c>
      <c r="H499" s="13">
        <f t="shared" si="87"/>
        <v>2.9891891890000002</v>
      </c>
      <c r="I499" s="16">
        <f t="shared" si="95"/>
        <v>3.1645562910628469</v>
      </c>
      <c r="J499" s="13">
        <f t="shared" si="88"/>
        <v>3.1631749441028387</v>
      </c>
      <c r="K499" s="13">
        <f t="shared" si="89"/>
        <v>1.3813469600081341E-3</v>
      </c>
      <c r="L499" s="13">
        <f t="shared" si="90"/>
        <v>0</v>
      </c>
      <c r="M499" s="13">
        <f t="shared" si="96"/>
        <v>2.8309490625084165E-7</v>
      </c>
      <c r="N499" s="13">
        <f t="shared" si="91"/>
        <v>1.7551884187552182E-7</v>
      </c>
      <c r="O499" s="13">
        <f t="shared" si="92"/>
        <v>1.7551884187552182E-7</v>
      </c>
      <c r="Q499">
        <v>20.797490493422909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49.43513514</v>
      </c>
      <c r="G500" s="13">
        <f t="shared" si="86"/>
        <v>2.20144699185213</v>
      </c>
      <c r="H500" s="13">
        <f t="shared" si="87"/>
        <v>47.23368814814787</v>
      </c>
      <c r="I500" s="16">
        <f t="shared" si="95"/>
        <v>47.235069495107879</v>
      </c>
      <c r="J500" s="13">
        <f t="shared" si="88"/>
        <v>39.14279391221632</v>
      </c>
      <c r="K500" s="13">
        <f t="shared" si="89"/>
        <v>8.0922755828915598</v>
      </c>
      <c r="L500" s="13">
        <f t="shared" si="90"/>
        <v>0</v>
      </c>
      <c r="M500" s="13">
        <f t="shared" si="96"/>
        <v>1.0757606437531983E-7</v>
      </c>
      <c r="N500" s="13">
        <f t="shared" si="91"/>
        <v>6.6697159912698289E-8</v>
      </c>
      <c r="O500" s="13">
        <f t="shared" si="92"/>
        <v>2.2014470585492898</v>
      </c>
      <c r="Q500">
        <v>14.75220730988074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8.7081081079999993</v>
      </c>
      <c r="G501" s="13">
        <f t="shared" si="86"/>
        <v>0</v>
      </c>
      <c r="H501" s="13">
        <f t="shared" si="87"/>
        <v>8.7081081079999993</v>
      </c>
      <c r="I501" s="16">
        <f t="shared" si="95"/>
        <v>16.800383690891557</v>
      </c>
      <c r="J501" s="13">
        <f t="shared" si="88"/>
        <v>16.202900478746457</v>
      </c>
      <c r="K501" s="13">
        <f t="shared" si="89"/>
        <v>0.59748321214510014</v>
      </c>
      <c r="L501" s="13">
        <f t="shared" si="90"/>
        <v>0</v>
      </c>
      <c r="M501" s="13">
        <f t="shared" si="96"/>
        <v>4.0878904462621537E-8</v>
      </c>
      <c r="N501" s="13">
        <f t="shared" si="91"/>
        <v>2.5344920766825353E-8</v>
      </c>
      <c r="O501" s="13">
        <f t="shared" si="92"/>
        <v>2.5344920766825353E-8</v>
      </c>
      <c r="Q501">
        <v>12.84258543984582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139.9945946</v>
      </c>
      <c r="G502" s="13">
        <f t="shared" si="86"/>
        <v>15.273805059428677</v>
      </c>
      <c r="H502" s="13">
        <f t="shared" si="87"/>
        <v>124.72078954057132</v>
      </c>
      <c r="I502" s="16">
        <f t="shared" si="95"/>
        <v>125.31827275271641</v>
      </c>
      <c r="J502" s="13">
        <f t="shared" si="88"/>
        <v>47.809113942995282</v>
      </c>
      <c r="K502" s="13">
        <f t="shared" si="89"/>
        <v>77.509158809721129</v>
      </c>
      <c r="L502" s="13">
        <f t="shared" si="90"/>
        <v>38.801403386186117</v>
      </c>
      <c r="M502" s="13">
        <f t="shared" si="96"/>
        <v>38.801403401720101</v>
      </c>
      <c r="N502" s="13">
        <f t="shared" si="91"/>
        <v>24.056870109066463</v>
      </c>
      <c r="O502" s="13">
        <f t="shared" si="92"/>
        <v>39.330675168495141</v>
      </c>
      <c r="Q502">
        <v>10.329791093548391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103.8027027</v>
      </c>
      <c r="G503" s="13">
        <f t="shared" si="86"/>
        <v>10.049465461103258</v>
      </c>
      <c r="H503" s="13">
        <f t="shared" si="87"/>
        <v>93.753237238896745</v>
      </c>
      <c r="I503" s="16">
        <f t="shared" si="95"/>
        <v>132.46099266243175</v>
      </c>
      <c r="J503" s="13">
        <f t="shared" si="88"/>
        <v>55.30388735958482</v>
      </c>
      <c r="K503" s="13">
        <f t="shared" si="89"/>
        <v>77.157105302846929</v>
      </c>
      <c r="L503" s="13">
        <f t="shared" si="90"/>
        <v>38.463629364836166</v>
      </c>
      <c r="M503" s="13">
        <f t="shared" si="96"/>
        <v>53.208162657489794</v>
      </c>
      <c r="N503" s="13">
        <f t="shared" si="91"/>
        <v>32.989060847643671</v>
      </c>
      <c r="O503" s="13">
        <f t="shared" si="92"/>
        <v>43.038526308746931</v>
      </c>
      <c r="Q503">
        <v>12.73746894860572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24.494594589999998</v>
      </c>
      <c r="G504" s="13">
        <f t="shared" si="86"/>
        <v>0</v>
      </c>
      <c r="H504" s="13">
        <f t="shared" si="87"/>
        <v>24.494594589999998</v>
      </c>
      <c r="I504" s="16">
        <f t="shared" si="95"/>
        <v>63.188070528010755</v>
      </c>
      <c r="J504" s="13">
        <f t="shared" si="88"/>
        <v>47.215567043533831</v>
      </c>
      <c r="K504" s="13">
        <f t="shared" si="89"/>
        <v>15.972503484476924</v>
      </c>
      <c r="L504" s="13">
        <f t="shared" si="90"/>
        <v>0</v>
      </c>
      <c r="M504" s="13">
        <f t="shared" si="96"/>
        <v>20.219101809846123</v>
      </c>
      <c r="N504" s="13">
        <f t="shared" si="91"/>
        <v>12.535843122104597</v>
      </c>
      <c r="O504" s="13">
        <f t="shared" si="92"/>
        <v>12.535843122104597</v>
      </c>
      <c r="Q504">
        <v>14.97935229635346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79.556756759999999</v>
      </c>
      <c r="G505" s="13">
        <f t="shared" si="86"/>
        <v>6.5495363658464472</v>
      </c>
      <c r="H505" s="13">
        <f t="shared" si="87"/>
        <v>73.007220394153549</v>
      </c>
      <c r="I505" s="16">
        <f t="shared" si="95"/>
        <v>88.979723878630466</v>
      </c>
      <c r="J505" s="13">
        <f t="shared" si="88"/>
        <v>59.758275741900668</v>
      </c>
      <c r="K505" s="13">
        <f t="shared" si="89"/>
        <v>29.221448136729798</v>
      </c>
      <c r="L505" s="13">
        <f t="shared" si="90"/>
        <v>0</v>
      </c>
      <c r="M505" s="13">
        <f t="shared" si="96"/>
        <v>7.6832586877415263</v>
      </c>
      <c r="N505" s="13">
        <f t="shared" si="91"/>
        <v>4.7636203863997464</v>
      </c>
      <c r="O505" s="13">
        <f t="shared" si="92"/>
        <v>11.313156752246194</v>
      </c>
      <c r="Q505">
        <v>16.79102065558433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17.894594590000001</v>
      </c>
      <c r="G506" s="13">
        <f t="shared" si="86"/>
        <v>0</v>
      </c>
      <c r="H506" s="13">
        <f t="shared" si="87"/>
        <v>17.894594590000001</v>
      </c>
      <c r="I506" s="16">
        <f t="shared" si="95"/>
        <v>47.116042726729802</v>
      </c>
      <c r="J506" s="13">
        <f t="shared" si="88"/>
        <v>43.077359922330949</v>
      </c>
      <c r="K506" s="13">
        <f t="shared" si="89"/>
        <v>4.038682804398853</v>
      </c>
      <c r="L506" s="13">
        <f t="shared" si="90"/>
        <v>0</v>
      </c>
      <c r="M506" s="13">
        <f t="shared" si="96"/>
        <v>2.9196383013417799</v>
      </c>
      <c r="N506" s="13">
        <f t="shared" si="91"/>
        <v>1.8101757468319035</v>
      </c>
      <c r="O506" s="13">
        <f t="shared" si="92"/>
        <v>1.8101757468319035</v>
      </c>
      <c r="Q506">
        <v>20.701538344876809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2.951351351</v>
      </c>
      <c r="G507" s="13">
        <f t="shared" si="86"/>
        <v>0</v>
      </c>
      <c r="H507" s="13">
        <f t="shared" si="87"/>
        <v>2.951351351</v>
      </c>
      <c r="I507" s="16">
        <f t="shared" si="95"/>
        <v>6.9900341553988525</v>
      </c>
      <c r="J507" s="13">
        <f t="shared" si="88"/>
        <v>6.9759735850530342</v>
      </c>
      <c r="K507" s="13">
        <f t="shared" si="89"/>
        <v>1.4060570345818313E-2</v>
      </c>
      <c r="L507" s="13">
        <f t="shared" si="90"/>
        <v>0</v>
      </c>
      <c r="M507" s="13">
        <f t="shared" si="96"/>
        <v>1.1094625545098764</v>
      </c>
      <c r="N507" s="13">
        <f t="shared" si="91"/>
        <v>0.68786678379612332</v>
      </c>
      <c r="O507" s="13">
        <f t="shared" si="92"/>
        <v>0.68786678379612332</v>
      </c>
      <c r="Q507">
        <v>21.184231550027889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0.35675675699999998</v>
      </c>
      <c r="G508" s="13">
        <f t="shared" si="86"/>
        <v>0</v>
      </c>
      <c r="H508" s="13">
        <f t="shared" si="87"/>
        <v>0.35675675699999998</v>
      </c>
      <c r="I508" s="16">
        <f t="shared" si="95"/>
        <v>0.37081732734581829</v>
      </c>
      <c r="J508" s="13">
        <f t="shared" si="88"/>
        <v>0.37081602203451486</v>
      </c>
      <c r="K508" s="13">
        <f t="shared" si="89"/>
        <v>1.3053113034344754E-6</v>
      </c>
      <c r="L508" s="13">
        <f t="shared" si="90"/>
        <v>0</v>
      </c>
      <c r="M508" s="13">
        <f t="shared" si="96"/>
        <v>0.42159577071375309</v>
      </c>
      <c r="N508" s="13">
        <f t="shared" si="91"/>
        <v>0.26138937784252692</v>
      </c>
      <c r="O508" s="13">
        <f t="shared" si="92"/>
        <v>0.26138937784252692</v>
      </c>
      <c r="Q508">
        <v>24.58274096762992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4.9945945949999997</v>
      </c>
      <c r="G509" s="13">
        <f t="shared" si="86"/>
        <v>0</v>
      </c>
      <c r="H509" s="13">
        <f t="shared" si="87"/>
        <v>4.9945945949999997</v>
      </c>
      <c r="I509" s="16">
        <f t="shared" si="95"/>
        <v>4.9945959003113032</v>
      </c>
      <c r="J509" s="13">
        <f t="shared" si="88"/>
        <v>4.9918514170558517</v>
      </c>
      <c r="K509" s="13">
        <f t="shared" si="89"/>
        <v>2.7444832554515131E-3</v>
      </c>
      <c r="L509" s="13">
        <f t="shared" si="90"/>
        <v>0</v>
      </c>
      <c r="M509" s="13">
        <f t="shared" si="96"/>
        <v>0.16020639287122618</v>
      </c>
      <c r="N509" s="13">
        <f t="shared" si="91"/>
        <v>9.9327963580160231E-2</v>
      </c>
      <c r="O509" s="13">
        <f t="shared" si="92"/>
        <v>9.9327963580160231E-2</v>
      </c>
      <c r="Q509">
        <v>25.65753200000001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0.27567567599999998</v>
      </c>
      <c r="G510" s="13">
        <f t="shared" si="86"/>
        <v>0</v>
      </c>
      <c r="H510" s="13">
        <f t="shared" si="87"/>
        <v>0.27567567599999998</v>
      </c>
      <c r="I510" s="16">
        <f t="shared" si="95"/>
        <v>0.27842015925545149</v>
      </c>
      <c r="J510" s="13">
        <f t="shared" si="88"/>
        <v>0.278419387692593</v>
      </c>
      <c r="K510" s="13">
        <f t="shared" si="89"/>
        <v>7.7156285849255823E-7</v>
      </c>
      <c r="L510" s="13">
        <f t="shared" si="90"/>
        <v>0</v>
      </c>
      <c r="M510" s="13">
        <f t="shared" si="96"/>
        <v>6.0878429291065947E-2</v>
      </c>
      <c r="N510" s="13">
        <f t="shared" si="91"/>
        <v>3.7744626160460884E-2</v>
      </c>
      <c r="O510" s="13">
        <f t="shared" si="92"/>
        <v>3.7744626160460884E-2</v>
      </c>
      <c r="Q510">
        <v>22.204325535506261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42.910810810000001</v>
      </c>
      <c r="G511" s="13">
        <f t="shared" si="86"/>
        <v>1.2596535635418253</v>
      </c>
      <c r="H511" s="13">
        <f t="shared" si="87"/>
        <v>41.651157246458176</v>
      </c>
      <c r="I511" s="16">
        <f t="shared" si="95"/>
        <v>41.651158018021036</v>
      </c>
      <c r="J511" s="13">
        <f t="shared" si="88"/>
        <v>37.446948690774633</v>
      </c>
      <c r="K511" s="13">
        <f t="shared" si="89"/>
        <v>4.2042093272464029</v>
      </c>
      <c r="L511" s="13">
        <f t="shared" si="90"/>
        <v>0</v>
      </c>
      <c r="M511" s="13">
        <f t="shared" si="96"/>
        <v>2.3133803130605063E-2</v>
      </c>
      <c r="N511" s="13">
        <f t="shared" si="91"/>
        <v>1.434295794097514E-2</v>
      </c>
      <c r="O511" s="13">
        <f t="shared" si="92"/>
        <v>1.2739965214828004</v>
      </c>
      <c r="Q511">
        <v>17.62389809680494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7.210810811</v>
      </c>
      <c r="G512" s="13">
        <f t="shared" si="86"/>
        <v>0</v>
      </c>
      <c r="H512" s="13">
        <f t="shared" si="87"/>
        <v>7.210810811</v>
      </c>
      <c r="I512" s="16">
        <f t="shared" si="95"/>
        <v>11.415020138246403</v>
      </c>
      <c r="J512" s="13">
        <f t="shared" si="88"/>
        <v>11.280091391253469</v>
      </c>
      <c r="K512" s="13">
        <f t="shared" si="89"/>
        <v>0.13492874699293367</v>
      </c>
      <c r="L512" s="13">
        <f t="shared" si="90"/>
        <v>0</v>
      </c>
      <c r="M512" s="13">
        <f t="shared" si="96"/>
        <v>8.7908451896299231E-3</v>
      </c>
      <c r="N512" s="13">
        <f t="shared" si="91"/>
        <v>5.4503240175705521E-3</v>
      </c>
      <c r="O512" s="13">
        <f t="shared" si="92"/>
        <v>5.4503240175705521E-3</v>
      </c>
      <c r="Q512">
        <v>15.48216797978159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196.67837840000001</v>
      </c>
      <c r="G513" s="13">
        <f t="shared" si="86"/>
        <v>23.456171903016006</v>
      </c>
      <c r="H513" s="13">
        <f t="shared" si="87"/>
        <v>173.222206496984</v>
      </c>
      <c r="I513" s="16">
        <f t="shared" si="95"/>
        <v>173.35713524397693</v>
      </c>
      <c r="J513" s="13">
        <f t="shared" si="88"/>
        <v>51.319040937891913</v>
      </c>
      <c r="K513" s="13">
        <f t="shared" si="89"/>
        <v>122.03809430608501</v>
      </c>
      <c r="L513" s="13">
        <f t="shared" si="90"/>
        <v>81.524220558446302</v>
      </c>
      <c r="M513" s="13">
        <f t="shared" si="96"/>
        <v>81.527561079618366</v>
      </c>
      <c r="N513" s="13">
        <f t="shared" si="91"/>
        <v>50.547087869363388</v>
      </c>
      <c r="O513" s="13">
        <f t="shared" si="92"/>
        <v>74.003259772379394</v>
      </c>
      <c r="Q513">
        <v>10.89761959354839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132.18378379999999</v>
      </c>
      <c r="G514" s="13">
        <f t="shared" si="86"/>
        <v>14.146305887232378</v>
      </c>
      <c r="H514" s="13">
        <f t="shared" si="87"/>
        <v>118.03747791276761</v>
      </c>
      <c r="I514" s="16">
        <f t="shared" si="95"/>
        <v>158.55135166040634</v>
      </c>
      <c r="J514" s="13">
        <f t="shared" si="88"/>
        <v>54.85612766113934</v>
      </c>
      <c r="K514" s="13">
        <f t="shared" si="89"/>
        <v>103.695223999267</v>
      </c>
      <c r="L514" s="13">
        <f t="shared" si="90"/>
        <v>63.925347246133292</v>
      </c>
      <c r="M514" s="13">
        <f t="shared" si="96"/>
        <v>94.905820456388255</v>
      </c>
      <c r="N514" s="13">
        <f t="shared" si="91"/>
        <v>58.841608682960718</v>
      </c>
      <c r="O514" s="13">
        <f t="shared" si="92"/>
        <v>72.987914570193098</v>
      </c>
      <c r="Q514">
        <v>12.148482250363079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75.051351350000004</v>
      </c>
      <c r="G515" s="13">
        <f t="shared" si="86"/>
        <v>5.8991761151303876</v>
      </c>
      <c r="H515" s="13">
        <f t="shared" si="87"/>
        <v>69.152175234869617</v>
      </c>
      <c r="I515" s="16">
        <f t="shared" si="95"/>
        <v>108.92205198800332</v>
      </c>
      <c r="J515" s="13">
        <f t="shared" si="88"/>
        <v>49.1012052338572</v>
      </c>
      <c r="K515" s="13">
        <f t="shared" si="89"/>
        <v>59.820846754146118</v>
      </c>
      <c r="L515" s="13">
        <f t="shared" si="90"/>
        <v>21.830539079359717</v>
      </c>
      <c r="M515" s="13">
        <f t="shared" si="96"/>
        <v>57.894750852787247</v>
      </c>
      <c r="N515" s="13">
        <f t="shared" si="91"/>
        <v>35.894745528728095</v>
      </c>
      <c r="O515" s="13">
        <f t="shared" si="92"/>
        <v>41.793921643858482</v>
      </c>
      <c r="Q515">
        <v>11.247506672950481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53.96756757</v>
      </c>
      <c r="G516" s="13">
        <f t="shared" si="86"/>
        <v>2.8557086227779034</v>
      </c>
      <c r="H516" s="13">
        <f t="shared" si="87"/>
        <v>51.111858947222096</v>
      </c>
      <c r="I516" s="16">
        <f t="shared" si="95"/>
        <v>89.102166622008497</v>
      </c>
      <c r="J516" s="13">
        <f t="shared" si="88"/>
        <v>55.287575927394343</v>
      </c>
      <c r="K516" s="13">
        <f t="shared" si="89"/>
        <v>33.814590694614154</v>
      </c>
      <c r="L516" s="13">
        <f t="shared" si="90"/>
        <v>0</v>
      </c>
      <c r="M516" s="13">
        <f t="shared" si="96"/>
        <v>22.000005324059153</v>
      </c>
      <c r="N516" s="13">
        <f t="shared" si="91"/>
        <v>13.640003300916675</v>
      </c>
      <c r="O516" s="13">
        <f t="shared" si="92"/>
        <v>16.495711923694579</v>
      </c>
      <c r="Q516">
        <v>14.868626283572089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9.4108108109999993</v>
      </c>
      <c r="G517" s="13">
        <f t="shared" si="86"/>
        <v>0</v>
      </c>
      <c r="H517" s="13">
        <f t="shared" si="87"/>
        <v>9.4108108109999993</v>
      </c>
      <c r="I517" s="16">
        <f t="shared" si="95"/>
        <v>43.225401505614151</v>
      </c>
      <c r="J517" s="13">
        <f t="shared" si="88"/>
        <v>38.944492195368987</v>
      </c>
      <c r="K517" s="13">
        <f t="shared" si="89"/>
        <v>4.2809093102451641</v>
      </c>
      <c r="L517" s="13">
        <f t="shared" si="90"/>
        <v>0</v>
      </c>
      <c r="M517" s="13">
        <f t="shared" si="96"/>
        <v>8.3600020231424779</v>
      </c>
      <c r="N517" s="13">
        <f t="shared" si="91"/>
        <v>5.1832012543483366</v>
      </c>
      <c r="O517" s="13">
        <f t="shared" si="92"/>
        <v>5.1832012543483366</v>
      </c>
      <c r="Q517">
        <v>18.306424124015258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47.294594590000003</v>
      </c>
      <c r="G518" s="13">
        <f t="shared" ref="G518:G581" si="100">IF((F518-$J$2)&gt;0,$I$2*(F518-$J$2),0)</f>
        <v>1.8924575975401334</v>
      </c>
      <c r="H518" s="13">
        <f t="shared" ref="H518:H581" si="101">F518-G518</f>
        <v>45.402136992459866</v>
      </c>
      <c r="I518" s="16">
        <f t="shared" si="95"/>
        <v>49.68304630270503</v>
      </c>
      <c r="J518" s="13">
        <f t="shared" ref="J518:J581" si="102">I518/SQRT(1+(I518/($K$2*(300+(25*Q518)+0.05*(Q518)^3)))^2)</f>
        <v>45.457207905053565</v>
      </c>
      <c r="K518" s="13">
        <f t="shared" ref="K518:K581" si="103">I518-J518</f>
        <v>4.2258383976514651</v>
      </c>
      <c r="L518" s="13">
        <f t="shared" ref="L518:L581" si="104">IF(K518&gt;$N$2,(K518-$N$2)/$L$2,0)</f>
        <v>0</v>
      </c>
      <c r="M518" s="13">
        <f t="shared" si="96"/>
        <v>3.1768007687941413</v>
      </c>
      <c r="N518" s="13">
        <f t="shared" ref="N518:N581" si="105">$M$2*M518</f>
        <v>1.9696164766523676</v>
      </c>
      <c r="O518" s="13">
        <f t="shared" ref="O518:O581" si="106">N518+G518</f>
        <v>3.8620740741925008</v>
      </c>
      <c r="Q518">
        <v>21.51392648679602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7.3648648650000004</v>
      </c>
      <c r="G519" s="13">
        <f t="shared" si="100"/>
        <v>0</v>
      </c>
      <c r="H519" s="13">
        <f t="shared" si="101"/>
        <v>7.3648648650000004</v>
      </c>
      <c r="I519" s="16">
        <f t="shared" ref="I519:I582" si="108">H519+K518-L518</f>
        <v>11.590703262651466</v>
      </c>
      <c r="J519" s="13">
        <f t="shared" si="102"/>
        <v>11.49612000486572</v>
      </c>
      <c r="K519" s="13">
        <f t="shared" si="103"/>
        <v>9.4583257785746611E-2</v>
      </c>
      <c r="L519" s="13">
        <f t="shared" si="104"/>
        <v>0</v>
      </c>
      <c r="M519" s="13">
        <f t="shared" ref="M519:M582" si="109">L519+M518-N518</f>
        <v>1.2071842921417737</v>
      </c>
      <c r="N519" s="13">
        <f t="shared" si="105"/>
        <v>0.7484542611278997</v>
      </c>
      <c r="O519" s="13">
        <f t="shared" si="106"/>
        <v>0.7484542611278997</v>
      </c>
      <c r="Q519">
        <v>18.371906027932742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35.06486486</v>
      </c>
      <c r="G520" s="13">
        <f t="shared" si="100"/>
        <v>0.12708259360847571</v>
      </c>
      <c r="H520" s="13">
        <f t="shared" si="101"/>
        <v>34.937782266391523</v>
      </c>
      <c r="I520" s="16">
        <f t="shared" si="108"/>
        <v>35.032365524177266</v>
      </c>
      <c r="J520" s="13">
        <f t="shared" si="102"/>
        <v>33.603309829714249</v>
      </c>
      <c r="K520" s="13">
        <f t="shared" si="103"/>
        <v>1.4290556944630168</v>
      </c>
      <c r="L520" s="13">
        <f t="shared" si="104"/>
        <v>0</v>
      </c>
      <c r="M520" s="13">
        <f t="shared" si="109"/>
        <v>0.458730031013874</v>
      </c>
      <c r="N520" s="13">
        <f t="shared" si="105"/>
        <v>0.28441261922860189</v>
      </c>
      <c r="O520" s="13">
        <f t="shared" si="106"/>
        <v>0.41149521283707757</v>
      </c>
      <c r="Q520">
        <v>22.276212142503731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6.2216216219999998</v>
      </c>
      <c r="G521" s="13">
        <f t="shared" si="100"/>
        <v>0</v>
      </c>
      <c r="H521" s="13">
        <f t="shared" si="101"/>
        <v>6.2216216219999998</v>
      </c>
      <c r="I521" s="16">
        <f t="shared" si="108"/>
        <v>7.6506773164630166</v>
      </c>
      <c r="J521" s="13">
        <f t="shared" si="102"/>
        <v>7.6349450067916242</v>
      </c>
      <c r="K521" s="13">
        <f t="shared" si="103"/>
        <v>1.5732309671392386E-2</v>
      </c>
      <c r="L521" s="13">
        <f t="shared" si="104"/>
        <v>0</v>
      </c>
      <c r="M521" s="13">
        <f t="shared" si="109"/>
        <v>0.1743174117852721</v>
      </c>
      <c r="N521" s="13">
        <f t="shared" si="105"/>
        <v>0.1080767953068687</v>
      </c>
      <c r="O521" s="13">
        <f t="shared" si="106"/>
        <v>0.1080767953068687</v>
      </c>
      <c r="Q521">
        <v>22.306114000000012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27.25135135</v>
      </c>
      <c r="G522" s="13">
        <f t="shared" si="100"/>
        <v>0</v>
      </c>
      <c r="H522" s="13">
        <f t="shared" si="101"/>
        <v>27.25135135</v>
      </c>
      <c r="I522" s="16">
        <f t="shared" si="108"/>
        <v>27.267083659671393</v>
      </c>
      <c r="J522" s="13">
        <f t="shared" si="102"/>
        <v>26.491577634830275</v>
      </c>
      <c r="K522" s="13">
        <f t="shared" si="103"/>
        <v>0.77550602484111764</v>
      </c>
      <c r="L522" s="13">
        <f t="shared" si="104"/>
        <v>0</v>
      </c>
      <c r="M522" s="13">
        <f t="shared" si="109"/>
        <v>6.6240616478403402E-2</v>
      </c>
      <c r="N522" s="13">
        <f t="shared" si="105"/>
        <v>4.1069182216610108E-2</v>
      </c>
      <c r="O522" s="13">
        <f t="shared" si="106"/>
        <v>4.1069182216610108E-2</v>
      </c>
      <c r="Q522">
        <v>21.418089753359389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22.6</v>
      </c>
      <c r="G523" s="13">
        <f t="shared" si="100"/>
        <v>0</v>
      </c>
      <c r="H523" s="13">
        <f t="shared" si="101"/>
        <v>22.6</v>
      </c>
      <c r="I523" s="16">
        <f t="shared" si="108"/>
        <v>23.375506024841119</v>
      </c>
      <c r="J523" s="13">
        <f t="shared" si="102"/>
        <v>22.591028353644855</v>
      </c>
      <c r="K523" s="13">
        <f t="shared" si="103"/>
        <v>0.78447767119626377</v>
      </c>
      <c r="L523" s="13">
        <f t="shared" si="104"/>
        <v>0</v>
      </c>
      <c r="M523" s="13">
        <f t="shared" si="109"/>
        <v>2.5171434261793295E-2</v>
      </c>
      <c r="N523" s="13">
        <f t="shared" si="105"/>
        <v>1.5606289242311843E-2</v>
      </c>
      <c r="O523" s="13">
        <f t="shared" si="106"/>
        <v>1.5606289242311843E-2</v>
      </c>
      <c r="Q523">
        <v>18.017342456139659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43.213513509999999</v>
      </c>
      <c r="G524" s="13">
        <f t="shared" si="100"/>
        <v>1.3033490328612949</v>
      </c>
      <c r="H524" s="13">
        <f t="shared" si="101"/>
        <v>41.910164477138707</v>
      </c>
      <c r="I524" s="16">
        <f t="shared" si="108"/>
        <v>42.694642148334971</v>
      </c>
      <c r="J524" s="13">
        <f t="shared" si="102"/>
        <v>36.337869390990925</v>
      </c>
      <c r="K524" s="13">
        <f t="shared" si="103"/>
        <v>6.3567727573440465</v>
      </c>
      <c r="L524" s="13">
        <f t="shared" si="104"/>
        <v>0</v>
      </c>
      <c r="M524" s="13">
        <f t="shared" si="109"/>
        <v>9.5651450194814518E-3</v>
      </c>
      <c r="N524" s="13">
        <f t="shared" si="105"/>
        <v>5.9303899120784999E-3</v>
      </c>
      <c r="O524" s="13">
        <f t="shared" si="106"/>
        <v>1.3092794227733733</v>
      </c>
      <c r="Q524">
        <v>14.604106479302979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39.921621620000003</v>
      </c>
      <c r="G525" s="13">
        <f t="shared" si="100"/>
        <v>0.82816080004240555</v>
      </c>
      <c r="H525" s="13">
        <f t="shared" si="101"/>
        <v>39.093460819957599</v>
      </c>
      <c r="I525" s="16">
        <f t="shared" si="108"/>
        <v>45.450233577301645</v>
      </c>
      <c r="J525" s="13">
        <f t="shared" si="102"/>
        <v>35.110936632857829</v>
      </c>
      <c r="K525" s="13">
        <f t="shared" si="103"/>
        <v>10.339296944443817</v>
      </c>
      <c r="L525" s="13">
        <f t="shared" si="104"/>
        <v>0</v>
      </c>
      <c r="M525" s="13">
        <f t="shared" si="109"/>
        <v>3.6347551074029519E-3</v>
      </c>
      <c r="N525" s="13">
        <f t="shared" si="105"/>
        <v>2.2535481665898302E-3</v>
      </c>
      <c r="O525" s="13">
        <f t="shared" si="106"/>
        <v>0.8304143482089954</v>
      </c>
      <c r="Q525">
        <v>11.32429509354839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4.9945945949999997</v>
      </c>
      <c r="G526" s="13">
        <f t="shared" si="100"/>
        <v>0</v>
      </c>
      <c r="H526" s="13">
        <f t="shared" si="101"/>
        <v>4.9945945949999997</v>
      </c>
      <c r="I526" s="16">
        <f t="shared" si="108"/>
        <v>15.333891539443815</v>
      </c>
      <c r="J526" s="13">
        <f t="shared" si="102"/>
        <v>14.821837546215511</v>
      </c>
      <c r="K526" s="13">
        <f t="shared" si="103"/>
        <v>0.5120539932283048</v>
      </c>
      <c r="L526" s="13">
        <f t="shared" si="104"/>
        <v>0</v>
      </c>
      <c r="M526" s="13">
        <f t="shared" si="109"/>
        <v>1.3812069408131217E-3</v>
      </c>
      <c r="N526" s="13">
        <f t="shared" si="105"/>
        <v>8.5634830330413544E-4</v>
      </c>
      <c r="O526" s="13">
        <f t="shared" si="106"/>
        <v>8.5634830330413544E-4</v>
      </c>
      <c r="Q526">
        <v>11.989203870068129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48.278378379999999</v>
      </c>
      <c r="G527" s="13">
        <f t="shared" si="100"/>
        <v>2.0344678749936764</v>
      </c>
      <c r="H527" s="13">
        <f t="shared" si="101"/>
        <v>46.243910505006326</v>
      </c>
      <c r="I527" s="16">
        <f t="shared" si="108"/>
        <v>46.755964498234633</v>
      </c>
      <c r="J527" s="13">
        <f t="shared" si="102"/>
        <v>37.754199985939856</v>
      </c>
      <c r="K527" s="13">
        <f t="shared" si="103"/>
        <v>9.0017645122947769</v>
      </c>
      <c r="L527" s="13">
        <f t="shared" si="104"/>
        <v>0</v>
      </c>
      <c r="M527" s="13">
        <f t="shared" si="109"/>
        <v>5.2485863750898626E-4</v>
      </c>
      <c r="N527" s="13">
        <f t="shared" si="105"/>
        <v>3.2541235525557145E-4</v>
      </c>
      <c r="O527" s="13">
        <f t="shared" si="106"/>
        <v>2.0347932873489318</v>
      </c>
      <c r="Q527">
        <v>13.47059928773006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11.01621622</v>
      </c>
      <c r="G528" s="13">
        <f t="shared" si="100"/>
        <v>0</v>
      </c>
      <c r="H528" s="13">
        <f t="shared" si="101"/>
        <v>11.01621622</v>
      </c>
      <c r="I528" s="16">
        <f t="shared" si="108"/>
        <v>20.017980732294777</v>
      </c>
      <c r="J528" s="13">
        <f t="shared" si="102"/>
        <v>19.307904584951107</v>
      </c>
      <c r="K528" s="13">
        <f t="shared" si="103"/>
        <v>0.71007614734367053</v>
      </c>
      <c r="L528" s="13">
        <f t="shared" si="104"/>
        <v>0</v>
      </c>
      <c r="M528" s="13">
        <f t="shared" si="109"/>
        <v>1.994462822534148E-4</v>
      </c>
      <c r="N528" s="13">
        <f t="shared" si="105"/>
        <v>1.2365669499711719E-4</v>
      </c>
      <c r="O528" s="13">
        <f t="shared" si="106"/>
        <v>1.2365669499711719E-4</v>
      </c>
      <c r="Q528">
        <v>15.396203120931981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12.07567568</v>
      </c>
      <c r="G529" s="13">
        <f t="shared" si="100"/>
        <v>0</v>
      </c>
      <c r="H529" s="13">
        <f t="shared" si="101"/>
        <v>12.07567568</v>
      </c>
      <c r="I529" s="16">
        <f t="shared" si="108"/>
        <v>12.78575182734367</v>
      </c>
      <c r="J529" s="13">
        <f t="shared" si="102"/>
        <v>12.666401440725284</v>
      </c>
      <c r="K529" s="13">
        <f t="shared" si="103"/>
        <v>0.11935038661838604</v>
      </c>
      <c r="L529" s="13">
        <f t="shared" si="104"/>
        <v>0</v>
      </c>
      <c r="M529" s="13">
        <f t="shared" si="109"/>
        <v>7.5789587256297616E-5</v>
      </c>
      <c r="N529" s="13">
        <f t="shared" si="105"/>
        <v>4.6989544098904522E-5</v>
      </c>
      <c r="O529" s="13">
        <f t="shared" si="106"/>
        <v>4.6989544098904522E-5</v>
      </c>
      <c r="Q529">
        <v>18.796064481060139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10.737837839999999</v>
      </c>
      <c r="G530" s="13">
        <f t="shared" si="100"/>
        <v>0</v>
      </c>
      <c r="H530" s="13">
        <f t="shared" si="101"/>
        <v>10.737837839999999</v>
      </c>
      <c r="I530" s="16">
        <f t="shared" si="108"/>
        <v>10.857188226618385</v>
      </c>
      <c r="J530" s="13">
        <f t="shared" si="102"/>
        <v>10.79130211421371</v>
      </c>
      <c r="K530" s="13">
        <f t="shared" si="103"/>
        <v>6.588611240467479E-2</v>
      </c>
      <c r="L530" s="13">
        <f t="shared" si="104"/>
        <v>0</v>
      </c>
      <c r="M530" s="13">
        <f t="shared" si="109"/>
        <v>2.8800043157393094E-5</v>
      </c>
      <c r="N530" s="13">
        <f t="shared" si="105"/>
        <v>1.7856026757583718E-5</v>
      </c>
      <c r="O530" s="13">
        <f t="shared" si="106"/>
        <v>1.7856026757583718E-5</v>
      </c>
      <c r="Q530">
        <v>19.56267107402147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17.02972973</v>
      </c>
      <c r="G531" s="13">
        <f t="shared" si="100"/>
        <v>0</v>
      </c>
      <c r="H531" s="13">
        <f t="shared" si="101"/>
        <v>17.02972973</v>
      </c>
      <c r="I531" s="16">
        <f t="shared" si="108"/>
        <v>17.095615842404676</v>
      </c>
      <c r="J531" s="13">
        <f t="shared" si="102"/>
        <v>16.901078050218562</v>
      </c>
      <c r="K531" s="13">
        <f t="shared" si="103"/>
        <v>0.19453779218611444</v>
      </c>
      <c r="L531" s="13">
        <f t="shared" si="104"/>
        <v>0</v>
      </c>
      <c r="M531" s="13">
        <f t="shared" si="109"/>
        <v>1.0944016399809376E-5</v>
      </c>
      <c r="N531" s="13">
        <f t="shared" si="105"/>
        <v>6.7852901678818135E-6</v>
      </c>
      <c r="O531" s="13">
        <f t="shared" si="106"/>
        <v>6.7852901678818135E-6</v>
      </c>
      <c r="Q531">
        <v>21.478309302184531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5.464864865</v>
      </c>
      <c r="G532" s="13">
        <f t="shared" si="100"/>
        <v>0</v>
      </c>
      <c r="H532" s="13">
        <f t="shared" si="101"/>
        <v>5.464864865</v>
      </c>
      <c r="I532" s="16">
        <f t="shared" si="108"/>
        <v>5.6594026571861145</v>
      </c>
      <c r="J532" s="13">
        <f t="shared" si="102"/>
        <v>5.6527892492981513</v>
      </c>
      <c r="K532" s="13">
        <f t="shared" si="103"/>
        <v>6.613407887963163E-3</v>
      </c>
      <c r="L532" s="13">
        <f t="shared" si="104"/>
        <v>0</v>
      </c>
      <c r="M532" s="13">
        <f t="shared" si="109"/>
        <v>4.1587262319275625E-6</v>
      </c>
      <c r="N532" s="13">
        <f t="shared" si="105"/>
        <v>2.5784102637950889E-6</v>
      </c>
      <c r="O532" s="13">
        <f t="shared" si="106"/>
        <v>2.5784102637950889E-6</v>
      </c>
      <c r="Q532">
        <v>22.047650632308571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0.59189189200000003</v>
      </c>
      <c r="G533" s="13">
        <f t="shared" si="100"/>
        <v>0</v>
      </c>
      <c r="H533" s="13">
        <f t="shared" si="101"/>
        <v>0.59189189200000003</v>
      </c>
      <c r="I533" s="16">
        <f t="shared" si="108"/>
        <v>0.59850529988796319</v>
      </c>
      <c r="J533" s="13">
        <f t="shared" si="102"/>
        <v>0.59849939888300008</v>
      </c>
      <c r="K533" s="13">
        <f t="shared" si="103"/>
        <v>5.9010049631158523E-6</v>
      </c>
      <c r="L533" s="13">
        <f t="shared" si="104"/>
        <v>0</v>
      </c>
      <c r="M533" s="13">
        <f t="shared" si="109"/>
        <v>1.5803159681324737E-6</v>
      </c>
      <c r="N533" s="13">
        <f t="shared" si="105"/>
        <v>9.7979590024213377E-7</v>
      </c>
      <c r="O533" s="13">
        <f t="shared" si="106"/>
        <v>9.7979590024213377E-7</v>
      </c>
      <c r="Q533">
        <v>24.063927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2.548648649</v>
      </c>
      <c r="G534" s="13">
        <f t="shared" si="100"/>
        <v>0</v>
      </c>
      <c r="H534" s="13">
        <f t="shared" si="101"/>
        <v>2.548648649</v>
      </c>
      <c r="I534" s="16">
        <f t="shared" si="108"/>
        <v>2.5486545500049633</v>
      </c>
      <c r="J534" s="13">
        <f t="shared" si="102"/>
        <v>2.5480556541208168</v>
      </c>
      <c r="K534" s="13">
        <f t="shared" si="103"/>
        <v>5.9889588414652195E-4</v>
      </c>
      <c r="L534" s="13">
        <f t="shared" si="104"/>
        <v>0</v>
      </c>
      <c r="M534" s="13">
        <f t="shared" si="109"/>
        <v>6.005200678903399E-7</v>
      </c>
      <c r="N534" s="13">
        <f t="shared" si="105"/>
        <v>3.7232244209201076E-7</v>
      </c>
      <c r="O534" s="13">
        <f t="shared" si="106"/>
        <v>3.7232244209201076E-7</v>
      </c>
      <c r="Q534">
        <v>22.117849520784191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77.748648650000007</v>
      </c>
      <c r="G535" s="13">
        <f t="shared" si="100"/>
        <v>6.2885339616829254</v>
      </c>
      <c r="H535" s="13">
        <f t="shared" si="101"/>
        <v>71.460114688317077</v>
      </c>
      <c r="I535" s="16">
        <f t="shared" si="108"/>
        <v>71.46071358420123</v>
      </c>
      <c r="J535" s="13">
        <f t="shared" si="102"/>
        <v>54.167779955483034</v>
      </c>
      <c r="K535" s="13">
        <f t="shared" si="103"/>
        <v>17.292933628718195</v>
      </c>
      <c r="L535" s="13">
        <f t="shared" si="104"/>
        <v>0</v>
      </c>
      <c r="M535" s="13">
        <f t="shared" si="109"/>
        <v>2.2819762579832914E-7</v>
      </c>
      <c r="N535" s="13">
        <f t="shared" si="105"/>
        <v>1.4148252799496408E-7</v>
      </c>
      <c r="O535" s="13">
        <f t="shared" si="106"/>
        <v>6.2885341031654534</v>
      </c>
      <c r="Q535">
        <v>17.206397827384318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75.318918920000002</v>
      </c>
      <c r="G536" s="13">
        <f t="shared" si="100"/>
        <v>5.9377997895998256</v>
      </c>
      <c r="H536" s="13">
        <f t="shared" si="101"/>
        <v>69.38111913040018</v>
      </c>
      <c r="I536" s="16">
        <f t="shared" si="108"/>
        <v>86.674052759118382</v>
      </c>
      <c r="J536" s="13">
        <f t="shared" si="102"/>
        <v>54.046762894114337</v>
      </c>
      <c r="K536" s="13">
        <f t="shared" si="103"/>
        <v>32.627289865004045</v>
      </c>
      <c r="L536" s="13">
        <f t="shared" si="104"/>
        <v>0</v>
      </c>
      <c r="M536" s="13">
        <f t="shared" si="109"/>
        <v>8.6715097803365064E-8</v>
      </c>
      <c r="N536" s="13">
        <f t="shared" si="105"/>
        <v>5.3763360638086342E-8</v>
      </c>
      <c r="O536" s="13">
        <f t="shared" si="106"/>
        <v>5.9377998433631864</v>
      </c>
      <c r="Q536">
        <v>14.586777954174689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42.829729729999997</v>
      </c>
      <c r="G537" s="13">
        <f t="shared" si="100"/>
        <v>1.2479494200256636</v>
      </c>
      <c r="H537" s="13">
        <f t="shared" si="101"/>
        <v>41.581780309974334</v>
      </c>
      <c r="I537" s="16">
        <f t="shared" si="108"/>
        <v>74.209070174978379</v>
      </c>
      <c r="J537" s="13">
        <f t="shared" si="102"/>
        <v>47.548438443108651</v>
      </c>
      <c r="K537" s="13">
        <f t="shared" si="103"/>
        <v>26.660631731869728</v>
      </c>
      <c r="L537" s="13">
        <f t="shared" si="104"/>
        <v>0</v>
      </c>
      <c r="M537" s="13">
        <f t="shared" si="109"/>
        <v>3.2951737165278722E-8</v>
      </c>
      <c r="N537" s="13">
        <f t="shared" si="105"/>
        <v>2.0430077042472806E-8</v>
      </c>
      <c r="O537" s="13">
        <f t="shared" si="106"/>
        <v>1.2479494404557405</v>
      </c>
      <c r="Q537">
        <v>12.991893568273721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136.58378379999999</v>
      </c>
      <c r="G538" s="13">
        <f t="shared" si="100"/>
        <v>14.781450750511324</v>
      </c>
      <c r="H538" s="13">
        <f t="shared" si="101"/>
        <v>121.80233304948867</v>
      </c>
      <c r="I538" s="16">
        <f t="shared" si="108"/>
        <v>148.46296478135838</v>
      </c>
      <c r="J538" s="13">
        <f t="shared" si="102"/>
        <v>52.889342420937062</v>
      </c>
      <c r="K538" s="13">
        <f t="shared" si="103"/>
        <v>95.573622360421325</v>
      </c>
      <c r="L538" s="13">
        <f t="shared" si="104"/>
        <v>56.133162274842753</v>
      </c>
      <c r="M538" s="13">
        <f t="shared" si="109"/>
        <v>56.133162287364414</v>
      </c>
      <c r="N538" s="13">
        <f t="shared" si="105"/>
        <v>34.802560618165934</v>
      </c>
      <c r="O538" s="13">
        <f t="shared" si="106"/>
        <v>49.58401136867726</v>
      </c>
      <c r="Q538">
        <v>11.67081159354839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172.6054054</v>
      </c>
      <c r="G539" s="13">
        <f t="shared" si="100"/>
        <v>19.981211642833568</v>
      </c>
      <c r="H539" s="13">
        <f t="shared" si="101"/>
        <v>152.62419375716644</v>
      </c>
      <c r="I539" s="16">
        <f t="shared" si="108"/>
        <v>192.064653842745</v>
      </c>
      <c r="J539" s="13">
        <f t="shared" si="102"/>
        <v>55.382458100596367</v>
      </c>
      <c r="K539" s="13">
        <f t="shared" si="103"/>
        <v>136.68219574214862</v>
      </c>
      <c r="L539" s="13">
        <f t="shared" si="104"/>
        <v>95.574349117123987</v>
      </c>
      <c r="M539" s="13">
        <f t="shared" si="109"/>
        <v>116.90495078632247</v>
      </c>
      <c r="N539" s="13">
        <f t="shared" si="105"/>
        <v>72.481069487519932</v>
      </c>
      <c r="O539" s="13">
        <f t="shared" si="106"/>
        <v>92.462281130353503</v>
      </c>
      <c r="Q539">
        <v>11.98957245864378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3.4729729730000001</v>
      </c>
      <c r="G540" s="13">
        <f t="shared" si="100"/>
        <v>0</v>
      </c>
      <c r="H540" s="13">
        <f t="shared" si="101"/>
        <v>3.4729729730000001</v>
      </c>
      <c r="I540" s="16">
        <f t="shared" si="108"/>
        <v>44.580819598024632</v>
      </c>
      <c r="J540" s="13">
        <f t="shared" si="102"/>
        <v>37.917206160255695</v>
      </c>
      <c r="K540" s="13">
        <f t="shared" si="103"/>
        <v>6.6636134377689373</v>
      </c>
      <c r="L540" s="13">
        <f t="shared" si="104"/>
        <v>0</v>
      </c>
      <c r="M540" s="13">
        <f t="shared" si="109"/>
        <v>44.423881298802542</v>
      </c>
      <c r="N540" s="13">
        <f t="shared" si="105"/>
        <v>27.542806405257576</v>
      </c>
      <c r="O540" s="13">
        <f t="shared" si="106"/>
        <v>27.542806405257576</v>
      </c>
      <c r="Q540">
        <v>15.18973359867822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21.43513514</v>
      </c>
      <c r="G541" s="13">
        <f t="shared" si="100"/>
        <v>0</v>
      </c>
      <c r="H541" s="13">
        <f t="shared" si="101"/>
        <v>21.43513514</v>
      </c>
      <c r="I541" s="16">
        <f t="shared" si="108"/>
        <v>28.098748577768937</v>
      </c>
      <c r="J541" s="13">
        <f t="shared" si="102"/>
        <v>26.792184482313093</v>
      </c>
      <c r="K541" s="13">
        <f t="shared" si="103"/>
        <v>1.306564095455844</v>
      </c>
      <c r="L541" s="13">
        <f t="shared" si="104"/>
        <v>0</v>
      </c>
      <c r="M541" s="13">
        <f t="shared" si="109"/>
        <v>16.881074893544966</v>
      </c>
      <c r="N541" s="13">
        <f t="shared" si="105"/>
        <v>10.466266433997879</v>
      </c>
      <c r="O541" s="13">
        <f t="shared" si="106"/>
        <v>10.466266433997879</v>
      </c>
      <c r="Q541">
        <v>18.170252872348041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14.8972973</v>
      </c>
      <c r="G542" s="13">
        <f t="shared" si="100"/>
        <v>0</v>
      </c>
      <c r="H542" s="13">
        <f t="shared" si="101"/>
        <v>14.8972973</v>
      </c>
      <c r="I542" s="16">
        <f t="shared" si="108"/>
        <v>16.203861395455846</v>
      </c>
      <c r="J542" s="13">
        <f t="shared" si="102"/>
        <v>15.982693332680151</v>
      </c>
      <c r="K542" s="13">
        <f t="shared" si="103"/>
        <v>0.22116806277569445</v>
      </c>
      <c r="L542" s="13">
        <f t="shared" si="104"/>
        <v>0</v>
      </c>
      <c r="M542" s="13">
        <f t="shared" si="109"/>
        <v>6.4148084595470873</v>
      </c>
      <c r="N542" s="13">
        <f t="shared" si="105"/>
        <v>3.9771812449191941</v>
      </c>
      <c r="O542" s="13">
        <f t="shared" si="106"/>
        <v>3.9771812449191941</v>
      </c>
      <c r="Q542">
        <v>19.412789448774308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10.88108108</v>
      </c>
      <c r="G543" s="13">
        <f t="shared" si="100"/>
        <v>0</v>
      </c>
      <c r="H543" s="13">
        <f t="shared" si="101"/>
        <v>10.88108108</v>
      </c>
      <c r="I543" s="16">
        <f t="shared" si="108"/>
        <v>11.102249142775694</v>
      </c>
      <c r="J543" s="13">
        <f t="shared" si="102"/>
        <v>11.030557487304353</v>
      </c>
      <c r="K543" s="13">
        <f t="shared" si="103"/>
        <v>7.1691655471340709E-2</v>
      </c>
      <c r="L543" s="13">
        <f t="shared" si="104"/>
        <v>0</v>
      </c>
      <c r="M543" s="13">
        <f t="shared" si="109"/>
        <v>2.4376272146278932</v>
      </c>
      <c r="N543" s="13">
        <f t="shared" si="105"/>
        <v>1.5113288730692938</v>
      </c>
      <c r="O543" s="13">
        <f t="shared" si="106"/>
        <v>1.5113288730692938</v>
      </c>
      <c r="Q543">
        <v>19.4350865955352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2.6108108109999999</v>
      </c>
      <c r="G544" s="13">
        <f t="shared" si="100"/>
        <v>0</v>
      </c>
      <c r="H544" s="13">
        <f t="shared" si="101"/>
        <v>2.6108108109999999</v>
      </c>
      <c r="I544" s="16">
        <f t="shared" si="108"/>
        <v>2.6825024664713406</v>
      </c>
      <c r="J544" s="13">
        <f t="shared" si="102"/>
        <v>2.6820169447594857</v>
      </c>
      <c r="K544" s="13">
        <f t="shared" si="103"/>
        <v>4.8552171185489712E-4</v>
      </c>
      <c r="L544" s="13">
        <f t="shared" si="104"/>
        <v>0</v>
      </c>
      <c r="M544" s="13">
        <f t="shared" si="109"/>
        <v>0.92629834155859947</v>
      </c>
      <c r="N544" s="13">
        <f t="shared" si="105"/>
        <v>0.57430497176633166</v>
      </c>
      <c r="O544" s="13">
        <f t="shared" si="106"/>
        <v>0.57430497176633166</v>
      </c>
      <c r="Q544">
        <v>24.70703019570885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0.81081081099999996</v>
      </c>
      <c r="G545" s="13">
        <f t="shared" si="100"/>
        <v>0</v>
      </c>
      <c r="H545" s="13">
        <f t="shared" si="101"/>
        <v>0.81081081099999996</v>
      </c>
      <c r="I545" s="16">
        <f t="shared" si="108"/>
        <v>0.81129633271185486</v>
      </c>
      <c r="J545" s="13">
        <f t="shared" si="102"/>
        <v>0.81128177761014142</v>
      </c>
      <c r="K545" s="13">
        <f t="shared" si="103"/>
        <v>1.4555101713442653E-5</v>
      </c>
      <c r="L545" s="13">
        <f t="shared" si="104"/>
        <v>0</v>
      </c>
      <c r="M545" s="13">
        <f t="shared" si="109"/>
        <v>0.35199336979226781</v>
      </c>
      <c r="N545" s="13">
        <f t="shared" si="105"/>
        <v>0.21823588927120605</v>
      </c>
      <c r="O545" s="13">
        <f t="shared" si="106"/>
        <v>0.21823588927120605</v>
      </c>
      <c r="Q545">
        <v>24.133690000000001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0.159459459</v>
      </c>
      <c r="G546" s="13">
        <f t="shared" si="100"/>
        <v>0</v>
      </c>
      <c r="H546" s="13">
        <f t="shared" si="101"/>
        <v>0.159459459</v>
      </c>
      <c r="I546" s="16">
        <f t="shared" si="108"/>
        <v>0.15947401410171344</v>
      </c>
      <c r="J546" s="13">
        <f t="shared" si="102"/>
        <v>0.15947388575422541</v>
      </c>
      <c r="K546" s="13">
        <f t="shared" si="103"/>
        <v>1.2834748802648122E-7</v>
      </c>
      <c r="L546" s="13">
        <f t="shared" si="104"/>
        <v>0</v>
      </c>
      <c r="M546" s="13">
        <f t="shared" si="109"/>
        <v>0.13375748052106176</v>
      </c>
      <c r="N546" s="13">
        <f t="shared" si="105"/>
        <v>8.2929637923058297E-2</v>
      </c>
      <c r="O546" s="13">
        <f t="shared" si="106"/>
        <v>8.2929637923058297E-2</v>
      </c>
      <c r="Q546">
        <v>23.06971675273277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82.572972969999995</v>
      </c>
      <c r="G547" s="13">
        <f t="shared" si="100"/>
        <v>6.9849305095555803</v>
      </c>
      <c r="H547" s="13">
        <f t="shared" si="101"/>
        <v>75.588042460444413</v>
      </c>
      <c r="I547" s="16">
        <f t="shared" si="108"/>
        <v>75.588042588791907</v>
      </c>
      <c r="J547" s="13">
        <f t="shared" si="102"/>
        <v>56.857900320165093</v>
      </c>
      <c r="K547" s="13">
        <f t="shared" si="103"/>
        <v>18.730142268626814</v>
      </c>
      <c r="L547" s="13">
        <f t="shared" si="104"/>
        <v>0</v>
      </c>
      <c r="M547" s="13">
        <f t="shared" si="109"/>
        <v>5.0827842598003464E-2</v>
      </c>
      <c r="N547" s="13">
        <f t="shared" si="105"/>
        <v>3.1513262410762147E-2</v>
      </c>
      <c r="O547" s="13">
        <f t="shared" si="106"/>
        <v>7.0164437719663422</v>
      </c>
      <c r="Q547">
        <v>17.74900740269856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94.154054049999999</v>
      </c>
      <c r="G548" s="13">
        <f t="shared" si="100"/>
        <v>8.6566723639144367</v>
      </c>
      <c r="H548" s="13">
        <f t="shared" si="101"/>
        <v>85.497381686085561</v>
      </c>
      <c r="I548" s="16">
        <f t="shared" si="108"/>
        <v>104.22752395471238</v>
      </c>
      <c r="J548" s="13">
        <f t="shared" si="102"/>
        <v>57.280455103641081</v>
      </c>
      <c r="K548" s="13">
        <f t="shared" si="103"/>
        <v>46.9470688510713</v>
      </c>
      <c r="L548" s="13">
        <f t="shared" si="104"/>
        <v>9.4789287491675562</v>
      </c>
      <c r="M548" s="13">
        <f t="shared" si="109"/>
        <v>9.4982433293547981</v>
      </c>
      <c r="N548" s="13">
        <f t="shared" si="105"/>
        <v>5.8889108641999748</v>
      </c>
      <c r="O548" s="13">
        <f t="shared" si="106"/>
        <v>14.545583228114412</v>
      </c>
      <c r="Q548">
        <v>14.46727142316033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150.13513510000001</v>
      </c>
      <c r="G549" s="13">
        <f t="shared" si="100"/>
        <v>16.737603288848476</v>
      </c>
      <c r="H549" s="13">
        <f t="shared" si="101"/>
        <v>133.39753181115154</v>
      </c>
      <c r="I549" s="16">
        <f t="shared" si="108"/>
        <v>170.86567191305528</v>
      </c>
      <c r="J549" s="13">
        <f t="shared" si="102"/>
        <v>50.374238787917918</v>
      </c>
      <c r="K549" s="13">
        <f t="shared" si="103"/>
        <v>120.49143312513736</v>
      </c>
      <c r="L549" s="13">
        <f t="shared" si="104"/>
        <v>80.040292812936769</v>
      </c>
      <c r="M549" s="13">
        <f t="shared" si="109"/>
        <v>83.649625278091591</v>
      </c>
      <c r="N549" s="13">
        <f t="shared" si="105"/>
        <v>51.862767672416787</v>
      </c>
      <c r="O549" s="13">
        <f t="shared" si="106"/>
        <v>68.60037096126527</v>
      </c>
      <c r="Q549">
        <v>10.61487859354839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64.845945950000001</v>
      </c>
      <c r="G550" s="13">
        <f t="shared" si="100"/>
        <v>4.4260145657010233</v>
      </c>
      <c r="H550" s="13">
        <f t="shared" si="101"/>
        <v>60.419931384298977</v>
      </c>
      <c r="I550" s="16">
        <f t="shared" si="108"/>
        <v>100.87107169649957</v>
      </c>
      <c r="J550" s="13">
        <f t="shared" si="102"/>
        <v>47.792884781660298</v>
      </c>
      <c r="K550" s="13">
        <f t="shared" si="103"/>
        <v>53.078186914839272</v>
      </c>
      <c r="L550" s="13">
        <f t="shared" si="104"/>
        <v>15.361365263314411</v>
      </c>
      <c r="M550" s="13">
        <f t="shared" si="109"/>
        <v>47.148222868989215</v>
      </c>
      <c r="N550" s="13">
        <f t="shared" si="105"/>
        <v>29.231898178773314</v>
      </c>
      <c r="O550" s="13">
        <f t="shared" si="106"/>
        <v>33.657912744474338</v>
      </c>
      <c r="Q550">
        <v>11.047432633921961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27.14054054</v>
      </c>
      <c r="G551" s="13">
        <f t="shared" si="100"/>
        <v>0</v>
      </c>
      <c r="H551" s="13">
        <f t="shared" si="101"/>
        <v>27.14054054</v>
      </c>
      <c r="I551" s="16">
        <f t="shared" si="108"/>
        <v>64.857362191524857</v>
      </c>
      <c r="J551" s="13">
        <f t="shared" si="102"/>
        <v>45.031339676062942</v>
      </c>
      <c r="K551" s="13">
        <f t="shared" si="103"/>
        <v>19.826022515461915</v>
      </c>
      <c r="L551" s="13">
        <f t="shared" si="104"/>
        <v>0</v>
      </c>
      <c r="M551" s="13">
        <f t="shared" si="109"/>
        <v>17.916324690215902</v>
      </c>
      <c r="N551" s="13">
        <f t="shared" si="105"/>
        <v>11.108121307933859</v>
      </c>
      <c r="O551" s="13">
        <f t="shared" si="106"/>
        <v>11.108121307933859</v>
      </c>
      <c r="Q551">
        <v>13.14201125208659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40.1</v>
      </c>
      <c r="G552" s="13">
        <f t="shared" si="100"/>
        <v>0.85390991635536428</v>
      </c>
      <c r="H552" s="13">
        <f t="shared" si="101"/>
        <v>39.246090083644638</v>
      </c>
      <c r="I552" s="16">
        <f t="shared" si="108"/>
        <v>59.072112599106553</v>
      </c>
      <c r="J552" s="13">
        <f t="shared" si="102"/>
        <v>44.845162578976115</v>
      </c>
      <c r="K552" s="13">
        <f t="shared" si="103"/>
        <v>14.226950020130438</v>
      </c>
      <c r="L552" s="13">
        <f t="shared" si="104"/>
        <v>0</v>
      </c>
      <c r="M552" s="13">
        <f t="shared" si="109"/>
        <v>6.8082033822820431</v>
      </c>
      <c r="N552" s="13">
        <f t="shared" si="105"/>
        <v>4.2210860970148669</v>
      </c>
      <c r="O552" s="13">
        <f t="shared" si="106"/>
        <v>5.0749960133702317</v>
      </c>
      <c r="Q552">
        <v>14.53732251137302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11.127027030000001</v>
      </c>
      <c r="G553" s="13">
        <f t="shared" si="100"/>
        <v>0</v>
      </c>
      <c r="H553" s="13">
        <f t="shared" si="101"/>
        <v>11.127027030000001</v>
      </c>
      <c r="I553" s="16">
        <f t="shared" si="108"/>
        <v>25.353977050130439</v>
      </c>
      <c r="J553" s="13">
        <f t="shared" si="102"/>
        <v>24.202205696526438</v>
      </c>
      <c r="K553" s="13">
        <f t="shared" si="103"/>
        <v>1.1517713536040013</v>
      </c>
      <c r="L553" s="13">
        <f t="shared" si="104"/>
        <v>0</v>
      </c>
      <c r="M553" s="13">
        <f t="shared" si="109"/>
        <v>2.5871172852671762</v>
      </c>
      <c r="N553" s="13">
        <f t="shared" si="105"/>
        <v>1.6040127168656493</v>
      </c>
      <c r="O553" s="13">
        <f t="shared" si="106"/>
        <v>1.6040127168656493</v>
      </c>
      <c r="Q553">
        <v>16.890551036047029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1.3567567570000001</v>
      </c>
      <c r="G554" s="13">
        <f t="shared" si="100"/>
        <v>0</v>
      </c>
      <c r="H554" s="13">
        <f t="shared" si="101"/>
        <v>1.3567567570000001</v>
      </c>
      <c r="I554" s="16">
        <f t="shared" si="108"/>
        <v>2.5085281106040016</v>
      </c>
      <c r="J554" s="13">
        <f t="shared" si="102"/>
        <v>2.5078305795082718</v>
      </c>
      <c r="K554" s="13">
        <f t="shared" si="103"/>
        <v>6.9753109572978644E-4</v>
      </c>
      <c r="L554" s="13">
        <f t="shared" si="104"/>
        <v>0</v>
      </c>
      <c r="M554" s="13">
        <f t="shared" si="109"/>
        <v>0.98310456840152693</v>
      </c>
      <c r="N554" s="13">
        <f t="shared" si="105"/>
        <v>0.60952483240894673</v>
      </c>
      <c r="O554" s="13">
        <f t="shared" si="106"/>
        <v>0.60952483240894673</v>
      </c>
      <c r="Q554">
        <v>20.70252904207511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27.727027029999999</v>
      </c>
      <c r="G555" s="13">
        <f t="shared" si="100"/>
        <v>0</v>
      </c>
      <c r="H555" s="13">
        <f t="shared" si="101"/>
        <v>27.727027029999999</v>
      </c>
      <c r="I555" s="16">
        <f t="shared" si="108"/>
        <v>27.727724561095727</v>
      </c>
      <c r="J555" s="13">
        <f t="shared" si="102"/>
        <v>27.031824140473578</v>
      </c>
      <c r="K555" s="13">
        <f t="shared" si="103"/>
        <v>0.69590042062214863</v>
      </c>
      <c r="L555" s="13">
        <f t="shared" si="104"/>
        <v>0</v>
      </c>
      <c r="M555" s="13">
        <f t="shared" si="109"/>
        <v>0.37357973599258021</v>
      </c>
      <c r="N555" s="13">
        <f t="shared" si="105"/>
        <v>0.23161943631539972</v>
      </c>
      <c r="O555" s="13">
        <f t="shared" si="106"/>
        <v>0.23161943631539972</v>
      </c>
      <c r="Q555">
        <v>22.577790401491001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2.4972972969999998</v>
      </c>
      <c r="G556" s="13">
        <f t="shared" si="100"/>
        <v>0</v>
      </c>
      <c r="H556" s="13">
        <f t="shared" si="101"/>
        <v>2.4972972969999998</v>
      </c>
      <c r="I556" s="16">
        <f t="shared" si="108"/>
        <v>3.1931977176221484</v>
      </c>
      <c r="J556" s="13">
        <f t="shared" si="102"/>
        <v>3.1922553333865267</v>
      </c>
      <c r="K556" s="13">
        <f t="shared" si="103"/>
        <v>9.4238423562176266E-4</v>
      </c>
      <c r="L556" s="13">
        <f t="shared" si="104"/>
        <v>0</v>
      </c>
      <c r="M556" s="13">
        <f t="shared" si="109"/>
        <v>0.14196029967718049</v>
      </c>
      <c r="N556" s="13">
        <f t="shared" si="105"/>
        <v>8.8015385799851908E-2</v>
      </c>
      <c r="O556" s="13">
        <f t="shared" si="106"/>
        <v>8.8015385799851908E-2</v>
      </c>
      <c r="Q556">
        <v>23.702128999999999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1.0648648650000001</v>
      </c>
      <c r="G557" s="13">
        <f t="shared" si="100"/>
        <v>0</v>
      </c>
      <c r="H557" s="13">
        <f t="shared" si="101"/>
        <v>1.0648648650000001</v>
      </c>
      <c r="I557" s="16">
        <f t="shared" si="108"/>
        <v>1.0658072492356219</v>
      </c>
      <c r="J557" s="13">
        <f t="shared" si="102"/>
        <v>1.0657720574277292</v>
      </c>
      <c r="K557" s="13">
        <f t="shared" si="103"/>
        <v>3.5191807892687166E-5</v>
      </c>
      <c r="L557" s="13">
        <f t="shared" si="104"/>
        <v>0</v>
      </c>
      <c r="M557" s="13">
        <f t="shared" si="109"/>
        <v>5.3944913877328582E-2</v>
      </c>
      <c r="N557" s="13">
        <f t="shared" si="105"/>
        <v>3.3445846603943723E-2</v>
      </c>
      <c r="O557" s="13">
        <f t="shared" si="106"/>
        <v>3.3445846603943723E-2</v>
      </c>
      <c r="Q557">
        <v>23.674477621033301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0.10270270300000001</v>
      </c>
      <c r="G558" s="13">
        <f t="shared" si="100"/>
        <v>0</v>
      </c>
      <c r="H558" s="13">
        <f t="shared" si="101"/>
        <v>0.10270270300000001</v>
      </c>
      <c r="I558" s="16">
        <f t="shared" si="108"/>
        <v>0.10273789480789269</v>
      </c>
      <c r="J558" s="13">
        <f t="shared" si="102"/>
        <v>0.10273785576997622</v>
      </c>
      <c r="K558" s="13">
        <f t="shared" si="103"/>
        <v>3.9037916468864786E-8</v>
      </c>
      <c r="L558" s="13">
        <f t="shared" si="104"/>
        <v>0</v>
      </c>
      <c r="M558" s="13">
        <f t="shared" si="109"/>
        <v>2.0499067273384859E-2</v>
      </c>
      <c r="N558" s="13">
        <f t="shared" si="105"/>
        <v>1.2709421709498613E-2</v>
      </c>
      <c r="O558" s="13">
        <f t="shared" si="106"/>
        <v>1.2709421709498613E-2</v>
      </c>
      <c r="Q558">
        <v>22.15498943349813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7.8054054050000001</v>
      </c>
      <c r="G559" s="13">
        <f t="shared" si="100"/>
        <v>0</v>
      </c>
      <c r="H559" s="13">
        <f t="shared" si="101"/>
        <v>7.8054054050000001</v>
      </c>
      <c r="I559" s="16">
        <f t="shared" si="108"/>
        <v>7.805405444037917</v>
      </c>
      <c r="J559" s="13">
        <f t="shared" si="102"/>
        <v>7.7768740876162568</v>
      </c>
      <c r="K559" s="13">
        <f t="shared" si="103"/>
        <v>2.853135642166027E-2</v>
      </c>
      <c r="L559" s="13">
        <f t="shared" si="104"/>
        <v>0</v>
      </c>
      <c r="M559" s="13">
        <f t="shared" si="109"/>
        <v>7.7896455638862463E-3</v>
      </c>
      <c r="N559" s="13">
        <f t="shared" si="105"/>
        <v>4.8295802496094728E-3</v>
      </c>
      <c r="O559" s="13">
        <f t="shared" si="106"/>
        <v>4.8295802496094728E-3</v>
      </c>
      <c r="Q559">
        <v>18.5070634908658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54.71891892</v>
      </c>
      <c r="G560" s="13">
        <f t="shared" si="100"/>
        <v>2.9641670206120398</v>
      </c>
      <c r="H560" s="13">
        <f t="shared" si="101"/>
        <v>51.754751899387962</v>
      </c>
      <c r="I560" s="16">
        <f t="shared" si="108"/>
        <v>51.783283255809621</v>
      </c>
      <c r="J560" s="13">
        <f t="shared" si="102"/>
        <v>40.494175121091374</v>
      </c>
      <c r="K560" s="13">
        <f t="shared" si="103"/>
        <v>11.289108134718248</v>
      </c>
      <c r="L560" s="13">
        <f t="shared" si="104"/>
        <v>0</v>
      </c>
      <c r="M560" s="13">
        <f t="shared" si="109"/>
        <v>2.9600653142767734E-3</v>
      </c>
      <c r="N560" s="13">
        <f t="shared" si="105"/>
        <v>1.8352404948515995E-3</v>
      </c>
      <c r="O560" s="13">
        <f t="shared" si="106"/>
        <v>2.9660022611068912</v>
      </c>
      <c r="Q560">
        <v>13.688621314797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62.827027030000004</v>
      </c>
      <c r="G561" s="13">
        <f t="shared" si="100"/>
        <v>4.1345813881067794</v>
      </c>
      <c r="H561" s="13">
        <f t="shared" si="101"/>
        <v>58.692445641893222</v>
      </c>
      <c r="I561" s="16">
        <f t="shared" si="108"/>
        <v>69.981553776611463</v>
      </c>
      <c r="J561" s="13">
        <f t="shared" si="102"/>
        <v>45.003596002562993</v>
      </c>
      <c r="K561" s="13">
        <f t="shared" si="103"/>
        <v>24.97795777404847</v>
      </c>
      <c r="L561" s="13">
        <f t="shared" si="104"/>
        <v>0</v>
      </c>
      <c r="M561" s="13">
        <f t="shared" si="109"/>
        <v>1.1248248194251739E-3</v>
      </c>
      <c r="N561" s="13">
        <f t="shared" si="105"/>
        <v>6.9739138804360788E-4</v>
      </c>
      <c r="O561" s="13">
        <f t="shared" si="106"/>
        <v>4.1352787794948229</v>
      </c>
      <c r="Q561">
        <v>12.22366422329144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90.959459460000005</v>
      </c>
      <c r="G562" s="13">
        <f t="shared" si="100"/>
        <v>8.1955291038923459</v>
      </c>
      <c r="H562" s="13">
        <f t="shared" si="101"/>
        <v>82.763930356107664</v>
      </c>
      <c r="I562" s="16">
        <f t="shared" si="108"/>
        <v>107.74188813015613</v>
      </c>
      <c r="J562" s="13">
        <f t="shared" si="102"/>
        <v>49.9639807942579</v>
      </c>
      <c r="K562" s="13">
        <f t="shared" si="103"/>
        <v>57.777907335898227</v>
      </c>
      <c r="L562" s="13">
        <f t="shared" si="104"/>
        <v>19.870462417142285</v>
      </c>
      <c r="M562" s="13">
        <f t="shared" si="109"/>
        <v>19.870889850573665</v>
      </c>
      <c r="N562" s="13">
        <f t="shared" si="105"/>
        <v>12.319951707355672</v>
      </c>
      <c r="O562" s="13">
        <f t="shared" si="106"/>
        <v>20.515480811248018</v>
      </c>
      <c r="Q562">
        <v>11.616289593548389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152.82162159999999</v>
      </c>
      <c r="G563" s="13">
        <f t="shared" si="100"/>
        <v>17.125400584471933</v>
      </c>
      <c r="H563" s="13">
        <f t="shared" si="101"/>
        <v>135.69622101552807</v>
      </c>
      <c r="I563" s="16">
        <f t="shared" si="108"/>
        <v>173.60366593428401</v>
      </c>
      <c r="J563" s="13">
        <f t="shared" si="102"/>
        <v>58.999095268543023</v>
      </c>
      <c r="K563" s="13">
        <f t="shared" si="103"/>
        <v>114.60457066574099</v>
      </c>
      <c r="L563" s="13">
        <f t="shared" si="104"/>
        <v>74.392204760358695</v>
      </c>
      <c r="M563" s="13">
        <f t="shared" si="109"/>
        <v>81.943142903576685</v>
      </c>
      <c r="N563" s="13">
        <f t="shared" si="105"/>
        <v>50.804748600217543</v>
      </c>
      <c r="O563" s="13">
        <f t="shared" si="106"/>
        <v>67.930149184689469</v>
      </c>
      <c r="Q563">
        <v>13.179462246166381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6.9432432430000004</v>
      </c>
      <c r="G564" s="13">
        <f t="shared" si="100"/>
        <v>0</v>
      </c>
      <c r="H564" s="13">
        <f t="shared" si="101"/>
        <v>6.9432432430000004</v>
      </c>
      <c r="I564" s="16">
        <f t="shared" si="108"/>
        <v>47.155609148382297</v>
      </c>
      <c r="J564" s="13">
        <f t="shared" si="102"/>
        <v>39.282348759689185</v>
      </c>
      <c r="K564" s="13">
        <f t="shared" si="103"/>
        <v>7.8732603886931116</v>
      </c>
      <c r="L564" s="13">
        <f t="shared" si="104"/>
        <v>0</v>
      </c>
      <c r="M564" s="13">
        <f t="shared" si="109"/>
        <v>31.138394303359142</v>
      </c>
      <c r="N564" s="13">
        <f t="shared" si="105"/>
        <v>19.30580446808267</v>
      </c>
      <c r="O564" s="13">
        <f t="shared" si="106"/>
        <v>19.30580446808267</v>
      </c>
      <c r="Q564">
        <v>14.97138568877066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9.0567567570000005</v>
      </c>
      <c r="G565" s="13">
        <f t="shared" si="100"/>
        <v>0</v>
      </c>
      <c r="H565" s="13">
        <f t="shared" si="101"/>
        <v>9.0567567570000005</v>
      </c>
      <c r="I565" s="16">
        <f t="shared" si="108"/>
        <v>16.930017145693114</v>
      </c>
      <c r="J565" s="13">
        <f t="shared" si="102"/>
        <v>16.634549656048105</v>
      </c>
      <c r="K565" s="13">
        <f t="shared" si="103"/>
        <v>0.29546748964500935</v>
      </c>
      <c r="L565" s="13">
        <f t="shared" si="104"/>
        <v>0</v>
      </c>
      <c r="M565" s="13">
        <f t="shared" si="109"/>
        <v>11.832589835276472</v>
      </c>
      <c r="N565" s="13">
        <f t="shared" si="105"/>
        <v>7.3362056978714127</v>
      </c>
      <c r="O565" s="13">
        <f t="shared" si="106"/>
        <v>7.3362056978714127</v>
      </c>
      <c r="Q565">
        <v>18.25472481788762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2.5540540539999999</v>
      </c>
      <c r="G566" s="13">
        <f t="shared" si="100"/>
        <v>0</v>
      </c>
      <c r="H566" s="13">
        <f t="shared" si="101"/>
        <v>2.5540540539999999</v>
      </c>
      <c r="I566" s="16">
        <f t="shared" si="108"/>
        <v>2.8495215436450092</v>
      </c>
      <c r="J566" s="13">
        <f t="shared" si="102"/>
        <v>2.8485892861791551</v>
      </c>
      <c r="K566" s="13">
        <f t="shared" si="103"/>
        <v>9.3225746585412494E-4</v>
      </c>
      <c r="L566" s="13">
        <f t="shared" si="104"/>
        <v>0</v>
      </c>
      <c r="M566" s="13">
        <f t="shared" si="109"/>
        <v>4.4963841374050597</v>
      </c>
      <c r="N566" s="13">
        <f t="shared" si="105"/>
        <v>2.7877581651911369</v>
      </c>
      <c r="O566" s="13">
        <f t="shared" si="106"/>
        <v>2.7877581651911369</v>
      </c>
      <c r="Q566">
        <v>21.354225641985661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29.475675679999998</v>
      </c>
      <c r="G567" s="13">
        <f t="shared" si="100"/>
        <v>0</v>
      </c>
      <c r="H567" s="13">
        <f t="shared" si="101"/>
        <v>29.475675679999998</v>
      </c>
      <c r="I567" s="16">
        <f t="shared" si="108"/>
        <v>29.476607937465854</v>
      </c>
      <c r="J567" s="13">
        <f t="shared" si="102"/>
        <v>28.775141434565541</v>
      </c>
      <c r="K567" s="13">
        <f t="shared" si="103"/>
        <v>0.70146650290031332</v>
      </c>
      <c r="L567" s="13">
        <f t="shared" si="104"/>
        <v>0</v>
      </c>
      <c r="M567" s="13">
        <f t="shared" si="109"/>
        <v>1.7086259722139228</v>
      </c>
      <c r="N567" s="13">
        <f t="shared" si="105"/>
        <v>1.0593481027726321</v>
      </c>
      <c r="O567" s="13">
        <f t="shared" si="106"/>
        <v>1.0593481027726321</v>
      </c>
      <c r="Q567">
        <v>23.840869087989681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1.045945946</v>
      </c>
      <c r="G568" s="13">
        <f t="shared" si="100"/>
        <v>0</v>
      </c>
      <c r="H568" s="13">
        <f t="shared" si="101"/>
        <v>1.045945946</v>
      </c>
      <c r="I568" s="16">
        <f t="shared" si="108"/>
        <v>1.7474124489003133</v>
      </c>
      <c r="J568" s="13">
        <f t="shared" si="102"/>
        <v>1.7472668581459549</v>
      </c>
      <c r="K568" s="13">
        <f t="shared" si="103"/>
        <v>1.4559075435838231E-4</v>
      </c>
      <c r="L568" s="13">
        <f t="shared" si="104"/>
        <v>0</v>
      </c>
      <c r="M568" s="13">
        <f t="shared" si="109"/>
        <v>0.64927786944129062</v>
      </c>
      <c r="N568" s="13">
        <f t="shared" si="105"/>
        <v>0.40255227905360019</v>
      </c>
      <c r="O568" s="13">
        <f t="shared" si="106"/>
        <v>0.40255227905360019</v>
      </c>
      <c r="Q568">
        <v>24.125241246520861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0.83243243200000006</v>
      </c>
      <c r="G569" s="13">
        <f t="shared" si="100"/>
        <v>0</v>
      </c>
      <c r="H569" s="13">
        <f t="shared" si="101"/>
        <v>0.83243243200000006</v>
      </c>
      <c r="I569" s="16">
        <f t="shared" si="108"/>
        <v>0.83257802275435844</v>
      </c>
      <c r="J569" s="13">
        <f t="shared" si="102"/>
        <v>0.83256142277568157</v>
      </c>
      <c r="K569" s="13">
        <f t="shared" si="103"/>
        <v>1.6599978676867799E-5</v>
      </c>
      <c r="L569" s="13">
        <f t="shared" si="104"/>
        <v>0</v>
      </c>
      <c r="M569" s="13">
        <f t="shared" si="109"/>
        <v>0.24672559038769043</v>
      </c>
      <c r="N569" s="13">
        <f t="shared" si="105"/>
        <v>0.15296986604036805</v>
      </c>
      <c r="O569" s="13">
        <f t="shared" si="106"/>
        <v>0.15296986604036805</v>
      </c>
      <c r="Q569">
        <v>23.749704000000001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3.4729729730000001</v>
      </c>
      <c r="G570" s="13">
        <f t="shared" si="100"/>
        <v>0</v>
      </c>
      <c r="H570" s="13">
        <f t="shared" si="101"/>
        <v>3.4729729730000001</v>
      </c>
      <c r="I570" s="16">
        <f t="shared" si="108"/>
        <v>3.4729895729786771</v>
      </c>
      <c r="J570" s="13">
        <f t="shared" si="102"/>
        <v>3.4717815733486628</v>
      </c>
      <c r="K570" s="13">
        <f t="shared" si="103"/>
        <v>1.2079996300142781E-3</v>
      </c>
      <c r="L570" s="13">
        <f t="shared" si="104"/>
        <v>0</v>
      </c>
      <c r="M570" s="13">
        <f t="shared" si="109"/>
        <v>9.3755724347322378E-2</v>
      </c>
      <c r="N570" s="13">
        <f t="shared" si="105"/>
        <v>5.8128549095339876E-2</v>
      </c>
      <c r="O570" s="13">
        <f t="shared" si="106"/>
        <v>5.8128549095339876E-2</v>
      </c>
      <c r="Q570">
        <v>23.727742455408389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37.870270269999999</v>
      </c>
      <c r="G571" s="13">
        <f t="shared" si="100"/>
        <v>0.5320459653303985</v>
      </c>
      <c r="H571" s="13">
        <f t="shared" si="101"/>
        <v>37.338224304669602</v>
      </c>
      <c r="I571" s="16">
        <f t="shared" si="108"/>
        <v>37.339432304299613</v>
      </c>
      <c r="J571" s="13">
        <f t="shared" si="102"/>
        <v>34.84290546983366</v>
      </c>
      <c r="K571" s="13">
        <f t="shared" si="103"/>
        <v>2.4965268344659535</v>
      </c>
      <c r="L571" s="13">
        <f t="shared" si="104"/>
        <v>0</v>
      </c>
      <c r="M571" s="13">
        <f t="shared" si="109"/>
        <v>3.5627175251982501E-2</v>
      </c>
      <c r="N571" s="13">
        <f t="shared" si="105"/>
        <v>2.2088848656229152E-2</v>
      </c>
      <c r="O571" s="13">
        <f t="shared" si="106"/>
        <v>0.55413481398662767</v>
      </c>
      <c r="Q571">
        <v>19.390956841941041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65.232432430000003</v>
      </c>
      <c r="G572" s="13">
        <f t="shared" si="100"/>
        <v>4.4818043162689234</v>
      </c>
      <c r="H572" s="13">
        <f t="shared" si="101"/>
        <v>60.750628113731082</v>
      </c>
      <c r="I572" s="16">
        <f t="shared" si="108"/>
        <v>63.247154948197036</v>
      </c>
      <c r="J572" s="13">
        <f t="shared" si="102"/>
        <v>46.347482584920826</v>
      </c>
      <c r="K572" s="13">
        <f t="shared" si="103"/>
        <v>16.89967236327621</v>
      </c>
      <c r="L572" s="13">
        <f t="shared" si="104"/>
        <v>0</v>
      </c>
      <c r="M572" s="13">
        <f t="shared" si="109"/>
        <v>1.3538326595753349E-2</v>
      </c>
      <c r="N572" s="13">
        <f t="shared" si="105"/>
        <v>8.3937624893670772E-3</v>
      </c>
      <c r="O572" s="13">
        <f t="shared" si="106"/>
        <v>4.4901980787582909</v>
      </c>
      <c r="Q572">
        <v>14.372481018096989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55.608108110000003</v>
      </c>
      <c r="G573" s="13">
        <f t="shared" si="100"/>
        <v>3.0925224630010555</v>
      </c>
      <c r="H573" s="13">
        <f t="shared" si="101"/>
        <v>52.51558564699895</v>
      </c>
      <c r="I573" s="16">
        <f t="shared" si="108"/>
        <v>69.415258010275153</v>
      </c>
      <c r="J573" s="13">
        <f t="shared" si="102"/>
        <v>42.849119718223662</v>
      </c>
      <c r="K573" s="13">
        <f t="shared" si="103"/>
        <v>26.566138292051491</v>
      </c>
      <c r="L573" s="13">
        <f t="shared" si="104"/>
        <v>0</v>
      </c>
      <c r="M573" s="13">
        <f t="shared" si="109"/>
        <v>5.1445641063862721E-3</v>
      </c>
      <c r="N573" s="13">
        <f t="shared" si="105"/>
        <v>3.1896297459594889E-3</v>
      </c>
      <c r="O573" s="13">
        <f t="shared" si="106"/>
        <v>3.0957120927470152</v>
      </c>
      <c r="Q573">
        <v>11.100208593548389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42.356756760000003</v>
      </c>
      <c r="G574" s="13">
        <f t="shared" si="100"/>
        <v>1.179675249033554</v>
      </c>
      <c r="H574" s="13">
        <f t="shared" si="101"/>
        <v>41.177081510966453</v>
      </c>
      <c r="I574" s="16">
        <f t="shared" si="108"/>
        <v>67.743219803017951</v>
      </c>
      <c r="J574" s="13">
        <f t="shared" si="102"/>
        <v>43.649460047665798</v>
      </c>
      <c r="K574" s="13">
        <f t="shared" si="103"/>
        <v>24.093759755352153</v>
      </c>
      <c r="L574" s="13">
        <f t="shared" si="104"/>
        <v>0</v>
      </c>
      <c r="M574" s="13">
        <f t="shared" si="109"/>
        <v>1.9549343604267832E-3</v>
      </c>
      <c r="N574" s="13">
        <f t="shared" si="105"/>
        <v>1.2120593034646056E-3</v>
      </c>
      <c r="O574" s="13">
        <f t="shared" si="106"/>
        <v>1.1808873083370186</v>
      </c>
      <c r="Q574">
        <v>11.79407102383164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112.1918919</v>
      </c>
      <c r="G575" s="13">
        <f t="shared" si="100"/>
        <v>11.260454194615805</v>
      </c>
      <c r="H575" s="13">
        <f t="shared" si="101"/>
        <v>100.9314377053842</v>
      </c>
      <c r="I575" s="16">
        <f t="shared" si="108"/>
        <v>125.02519746073635</v>
      </c>
      <c r="J575" s="13">
        <f t="shared" si="102"/>
        <v>56.351759303174063</v>
      </c>
      <c r="K575" s="13">
        <f t="shared" si="103"/>
        <v>68.673438157562288</v>
      </c>
      <c r="L575" s="13">
        <f t="shared" si="104"/>
        <v>30.324064464886948</v>
      </c>
      <c r="M575" s="13">
        <f t="shared" si="109"/>
        <v>30.324807339943909</v>
      </c>
      <c r="N575" s="13">
        <f t="shared" si="105"/>
        <v>18.801380550765224</v>
      </c>
      <c r="O575" s="13">
        <f t="shared" si="106"/>
        <v>30.061834745381027</v>
      </c>
      <c r="Q575">
        <v>13.27081326517043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63.870270269999999</v>
      </c>
      <c r="G576" s="13">
        <f t="shared" si="100"/>
        <v>4.2851747028877973</v>
      </c>
      <c r="H576" s="13">
        <f t="shared" si="101"/>
        <v>59.585095567112205</v>
      </c>
      <c r="I576" s="16">
        <f t="shared" si="108"/>
        <v>97.934469259787548</v>
      </c>
      <c r="J576" s="13">
        <f t="shared" si="102"/>
        <v>58.407360765424919</v>
      </c>
      <c r="K576" s="13">
        <f t="shared" si="103"/>
        <v>39.527108494362629</v>
      </c>
      <c r="L576" s="13">
        <f t="shared" si="104"/>
        <v>2.3599261004074359</v>
      </c>
      <c r="M576" s="13">
        <f t="shared" si="109"/>
        <v>13.883352889586121</v>
      </c>
      <c r="N576" s="13">
        <f t="shared" si="105"/>
        <v>8.6076787915433943</v>
      </c>
      <c r="O576" s="13">
        <f t="shared" si="106"/>
        <v>12.892853494431192</v>
      </c>
      <c r="Q576">
        <v>15.322120899533941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38.705405409999997</v>
      </c>
      <c r="G577" s="13">
        <f t="shared" si="100"/>
        <v>0.65259864585647598</v>
      </c>
      <c r="H577" s="13">
        <f t="shared" si="101"/>
        <v>38.052806764143519</v>
      </c>
      <c r="I577" s="16">
        <f t="shared" si="108"/>
        <v>75.219989158098713</v>
      </c>
      <c r="J577" s="13">
        <f t="shared" si="102"/>
        <v>61.430762389500082</v>
      </c>
      <c r="K577" s="13">
        <f t="shared" si="103"/>
        <v>13.789226768598631</v>
      </c>
      <c r="L577" s="13">
        <f t="shared" si="104"/>
        <v>0</v>
      </c>
      <c r="M577" s="13">
        <f t="shared" si="109"/>
        <v>5.2756740980427264</v>
      </c>
      <c r="N577" s="13">
        <f t="shared" si="105"/>
        <v>3.2709179407864903</v>
      </c>
      <c r="O577" s="13">
        <f t="shared" si="106"/>
        <v>3.9235165866429664</v>
      </c>
      <c r="Q577">
        <v>20.715607561057801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25.8</v>
      </c>
      <c r="G578" s="13">
        <f t="shared" si="100"/>
        <v>0</v>
      </c>
      <c r="H578" s="13">
        <f t="shared" si="101"/>
        <v>25.8</v>
      </c>
      <c r="I578" s="16">
        <f t="shared" si="108"/>
        <v>39.589226768598635</v>
      </c>
      <c r="J578" s="13">
        <f t="shared" si="102"/>
        <v>37.728790433750405</v>
      </c>
      <c r="K578" s="13">
        <f t="shared" si="103"/>
        <v>1.8604363348482309</v>
      </c>
      <c r="L578" s="13">
        <f t="shared" si="104"/>
        <v>0</v>
      </c>
      <c r="M578" s="13">
        <f t="shared" si="109"/>
        <v>2.004756157256236</v>
      </c>
      <c r="N578" s="13">
        <f t="shared" si="105"/>
        <v>1.2429488174988663</v>
      </c>
      <c r="O578" s="13">
        <f t="shared" si="106"/>
        <v>1.2429488174988663</v>
      </c>
      <c r="Q578">
        <v>22.93800915000369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7.0270269999999996E-2</v>
      </c>
      <c r="G579" s="13">
        <f t="shared" si="100"/>
        <v>0</v>
      </c>
      <c r="H579" s="13">
        <f t="shared" si="101"/>
        <v>7.0270269999999996E-2</v>
      </c>
      <c r="I579" s="16">
        <f t="shared" si="108"/>
        <v>1.9307066048482309</v>
      </c>
      <c r="J579" s="13">
        <f t="shared" si="102"/>
        <v>1.9304732985882294</v>
      </c>
      <c r="K579" s="13">
        <f t="shared" si="103"/>
        <v>2.33306260001509E-4</v>
      </c>
      <c r="L579" s="13">
        <f t="shared" si="104"/>
        <v>0</v>
      </c>
      <c r="M579" s="13">
        <f t="shared" si="109"/>
        <v>0.76180733975736969</v>
      </c>
      <c r="N579" s="13">
        <f t="shared" si="105"/>
        <v>0.47232055064956918</v>
      </c>
      <c r="O579" s="13">
        <f t="shared" si="106"/>
        <v>0.47232055064956918</v>
      </c>
      <c r="Q579">
        <v>22.897263372410031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0.53513513499999998</v>
      </c>
      <c r="G580" s="13">
        <f t="shared" si="100"/>
        <v>0</v>
      </c>
      <c r="H580" s="13">
        <f t="shared" si="101"/>
        <v>0.53513513499999998</v>
      </c>
      <c r="I580" s="16">
        <f t="shared" si="108"/>
        <v>0.53536844126000149</v>
      </c>
      <c r="J580" s="13">
        <f t="shared" si="102"/>
        <v>0.53536404061934573</v>
      </c>
      <c r="K580" s="13">
        <f t="shared" si="103"/>
        <v>4.4006406557661748E-6</v>
      </c>
      <c r="L580" s="13">
        <f t="shared" si="104"/>
        <v>0</v>
      </c>
      <c r="M580" s="13">
        <f t="shared" si="109"/>
        <v>0.28948678910780051</v>
      </c>
      <c r="N580" s="13">
        <f t="shared" si="105"/>
        <v>0.17948180924683632</v>
      </c>
      <c r="O580" s="13">
        <f t="shared" si="106"/>
        <v>0.17948180924683632</v>
      </c>
      <c r="Q580">
        <v>23.770771566255721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1.3513513509999999</v>
      </c>
      <c r="G581" s="13">
        <f t="shared" si="100"/>
        <v>0</v>
      </c>
      <c r="H581" s="13">
        <f t="shared" si="101"/>
        <v>1.3513513509999999</v>
      </c>
      <c r="I581" s="16">
        <f t="shared" si="108"/>
        <v>1.3513557516406558</v>
      </c>
      <c r="J581" s="13">
        <f t="shared" si="102"/>
        <v>1.3512924638052397</v>
      </c>
      <c r="K581" s="13">
        <f t="shared" si="103"/>
        <v>6.3287835416092619E-5</v>
      </c>
      <c r="L581" s="13">
        <f t="shared" si="104"/>
        <v>0</v>
      </c>
      <c r="M581" s="13">
        <f t="shared" si="109"/>
        <v>0.11000497986096419</v>
      </c>
      <c r="N581" s="13">
        <f t="shared" si="105"/>
        <v>6.8203087513797792E-2</v>
      </c>
      <c r="O581" s="13">
        <f t="shared" si="106"/>
        <v>6.8203087513797792E-2</v>
      </c>
      <c r="Q581">
        <v>24.569454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5.8972972969999997</v>
      </c>
      <c r="G582" s="13">
        <f t="shared" ref="G582:G645" si="111">IF((F582-$J$2)&gt;0,$I$2*(F582-$J$2),0)</f>
        <v>0</v>
      </c>
      <c r="H582" s="13">
        <f t="shared" ref="H582:H645" si="112">F582-G582</f>
        <v>5.8972972969999997</v>
      </c>
      <c r="I582" s="16">
        <f t="shared" si="108"/>
        <v>5.8973605848354156</v>
      </c>
      <c r="J582" s="13">
        <f t="shared" ref="J582:J645" si="113">I582/SQRT(1+(I582/($K$2*(300+(25*Q582)+0.05*(Q582)^3)))^2)</f>
        <v>5.8904263829654662</v>
      </c>
      <c r="K582" s="13">
        <f t="shared" ref="K582:K645" si="114">I582-J582</f>
        <v>6.934201869949419E-3</v>
      </c>
      <c r="L582" s="13">
        <f t="shared" ref="L582:L645" si="115">IF(K582&gt;$N$2,(K582-$N$2)/$L$2,0)</f>
        <v>0</v>
      </c>
      <c r="M582" s="13">
        <f t="shared" si="109"/>
        <v>4.18018923471664E-2</v>
      </c>
      <c r="N582" s="13">
        <f t="shared" ref="N582:N645" si="116">$M$2*M582</f>
        <v>2.5917173255243169E-2</v>
      </c>
      <c r="O582" s="13">
        <f t="shared" ref="O582:O645" si="117">N582+G582</f>
        <v>2.5917173255243169E-2</v>
      </c>
      <c r="Q582">
        <v>22.587722066335161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36.381081080000001</v>
      </c>
      <c r="G583" s="13">
        <f t="shared" si="111"/>
        <v>0.31707985976698244</v>
      </c>
      <c r="H583" s="13">
        <f t="shared" si="112"/>
        <v>36.064001220233017</v>
      </c>
      <c r="I583" s="16">
        <f t="shared" ref="I583:I646" si="119">H583+K582-L582</f>
        <v>36.070935422102963</v>
      </c>
      <c r="J583" s="13">
        <f t="shared" si="113"/>
        <v>33.679863139659702</v>
      </c>
      <c r="K583" s="13">
        <f t="shared" si="114"/>
        <v>2.3910722824432611</v>
      </c>
      <c r="L583" s="13">
        <f t="shared" si="115"/>
        <v>0</v>
      </c>
      <c r="M583" s="13">
        <f t="shared" ref="M583:M646" si="120">L583+M582-N582</f>
        <v>1.5884719091923231E-2</v>
      </c>
      <c r="N583" s="13">
        <f t="shared" si="116"/>
        <v>9.8485258369924028E-3</v>
      </c>
      <c r="O583" s="13">
        <f t="shared" si="117"/>
        <v>0.32692838560397486</v>
      </c>
      <c r="Q583">
        <v>18.970134804810819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49.889189190000003</v>
      </c>
      <c r="G584" s="13">
        <f t="shared" si="111"/>
        <v>2.266990195831335</v>
      </c>
      <c r="H584" s="13">
        <f t="shared" si="112"/>
        <v>47.62219899416867</v>
      </c>
      <c r="I584" s="16">
        <f t="shared" si="119"/>
        <v>50.013271276611931</v>
      </c>
      <c r="J584" s="13">
        <f t="shared" si="113"/>
        <v>40.355129975491003</v>
      </c>
      <c r="K584" s="13">
        <f t="shared" si="114"/>
        <v>9.6581413011209278</v>
      </c>
      <c r="L584" s="13">
        <f t="shared" si="115"/>
        <v>0</v>
      </c>
      <c r="M584" s="13">
        <f t="shared" si="120"/>
        <v>6.0361932549308286E-3</v>
      </c>
      <c r="N584" s="13">
        <f t="shared" si="116"/>
        <v>3.7424398180571136E-3</v>
      </c>
      <c r="O584" s="13">
        <f t="shared" si="117"/>
        <v>2.270732635649392</v>
      </c>
      <c r="Q584">
        <v>14.41551556132824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53.729729730000003</v>
      </c>
      <c r="G585" s="13">
        <f t="shared" si="111"/>
        <v>2.8213764676939586</v>
      </c>
      <c r="H585" s="13">
        <f t="shared" si="112"/>
        <v>50.908353262306044</v>
      </c>
      <c r="I585" s="16">
        <f t="shared" si="119"/>
        <v>60.566494563426971</v>
      </c>
      <c r="J585" s="13">
        <f t="shared" si="113"/>
        <v>42.174381187164663</v>
      </c>
      <c r="K585" s="13">
        <f t="shared" si="114"/>
        <v>18.392113376262309</v>
      </c>
      <c r="L585" s="13">
        <f t="shared" si="115"/>
        <v>0</v>
      </c>
      <c r="M585" s="13">
        <f t="shared" si="120"/>
        <v>2.2937534368737151E-3</v>
      </c>
      <c r="N585" s="13">
        <f t="shared" si="116"/>
        <v>1.4221271308617034E-3</v>
      </c>
      <c r="O585" s="13">
        <f t="shared" si="117"/>
        <v>2.8227985948248202</v>
      </c>
      <c r="Q585">
        <v>12.222386593548389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36.308108109999999</v>
      </c>
      <c r="G586" s="13">
        <f t="shared" si="111"/>
        <v>0.3065461308911393</v>
      </c>
      <c r="H586" s="13">
        <f t="shared" si="112"/>
        <v>36.001561979108857</v>
      </c>
      <c r="I586" s="16">
        <f t="shared" si="119"/>
        <v>54.393675355371165</v>
      </c>
      <c r="J586" s="13">
        <f t="shared" si="113"/>
        <v>41.422996901308423</v>
      </c>
      <c r="K586" s="13">
        <f t="shared" si="114"/>
        <v>12.970678454062742</v>
      </c>
      <c r="L586" s="13">
        <f t="shared" si="115"/>
        <v>0</v>
      </c>
      <c r="M586" s="13">
        <f t="shared" si="120"/>
        <v>8.7162630601201165E-4</v>
      </c>
      <c r="N586" s="13">
        <f t="shared" si="116"/>
        <v>5.4040830972744717E-4</v>
      </c>
      <c r="O586" s="13">
        <f t="shared" si="117"/>
        <v>0.30708653920086676</v>
      </c>
      <c r="Q586">
        <v>13.450652268291019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68.189189189999993</v>
      </c>
      <c r="G587" s="13">
        <f t="shared" si="111"/>
        <v>4.9086154226505796</v>
      </c>
      <c r="H587" s="13">
        <f t="shared" si="112"/>
        <v>63.280573767349416</v>
      </c>
      <c r="I587" s="16">
        <f t="shared" si="119"/>
        <v>76.251252221412159</v>
      </c>
      <c r="J587" s="13">
        <f t="shared" si="113"/>
        <v>50.764985240047558</v>
      </c>
      <c r="K587" s="13">
        <f t="shared" si="114"/>
        <v>25.486266981364601</v>
      </c>
      <c r="L587" s="13">
        <f t="shared" si="115"/>
        <v>0</v>
      </c>
      <c r="M587" s="13">
        <f t="shared" si="120"/>
        <v>3.3121799628456447E-4</v>
      </c>
      <c r="N587" s="13">
        <f t="shared" si="116"/>
        <v>2.0535515769642997E-4</v>
      </c>
      <c r="O587" s="13">
        <f t="shared" si="117"/>
        <v>4.908820777808276</v>
      </c>
      <c r="Q587">
        <v>14.35570821510523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49.475675680000002</v>
      </c>
      <c r="G588" s="13">
        <f t="shared" si="111"/>
        <v>2.2072990636102108</v>
      </c>
      <c r="H588" s="13">
        <f t="shared" si="112"/>
        <v>47.268376616389794</v>
      </c>
      <c r="I588" s="16">
        <f t="shared" si="119"/>
        <v>72.754643597754395</v>
      </c>
      <c r="J588" s="13">
        <f t="shared" si="113"/>
        <v>50.007374083019961</v>
      </c>
      <c r="K588" s="13">
        <f t="shared" si="114"/>
        <v>22.747269514734434</v>
      </c>
      <c r="L588" s="13">
        <f t="shared" si="115"/>
        <v>0</v>
      </c>
      <c r="M588" s="13">
        <f t="shared" si="120"/>
        <v>1.258628385881345E-4</v>
      </c>
      <c r="N588" s="13">
        <f t="shared" si="116"/>
        <v>7.8034959924643387E-5</v>
      </c>
      <c r="O588" s="13">
        <f t="shared" si="117"/>
        <v>2.2073770985701353</v>
      </c>
      <c r="Q588">
        <v>14.52736129301697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16.408108110000001</v>
      </c>
      <c r="G589" s="13">
        <f t="shared" si="111"/>
        <v>0</v>
      </c>
      <c r="H589" s="13">
        <f t="shared" si="112"/>
        <v>16.408108110000001</v>
      </c>
      <c r="I589" s="16">
        <f t="shared" si="119"/>
        <v>39.155377624734435</v>
      </c>
      <c r="J589" s="13">
        <f t="shared" si="113"/>
        <v>35.253224347168867</v>
      </c>
      <c r="K589" s="13">
        <f t="shared" si="114"/>
        <v>3.9021532775655672</v>
      </c>
      <c r="L589" s="13">
        <f t="shared" si="115"/>
        <v>0</v>
      </c>
      <c r="M589" s="13">
        <f t="shared" si="120"/>
        <v>4.7827878663491116E-5</v>
      </c>
      <c r="N589" s="13">
        <f t="shared" si="116"/>
        <v>2.9653284771364491E-5</v>
      </c>
      <c r="O589" s="13">
        <f t="shared" si="117"/>
        <v>2.9653284771364491E-5</v>
      </c>
      <c r="Q589">
        <v>16.85317289422261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3.9729729730000001</v>
      </c>
      <c r="G590" s="13">
        <f t="shared" si="111"/>
        <v>0</v>
      </c>
      <c r="H590" s="13">
        <f t="shared" si="112"/>
        <v>3.9729729730000001</v>
      </c>
      <c r="I590" s="16">
        <f t="shared" si="119"/>
        <v>7.8751262505655673</v>
      </c>
      <c r="J590" s="13">
        <f t="shared" si="113"/>
        <v>7.85313787683992</v>
      </c>
      <c r="K590" s="13">
        <f t="shared" si="114"/>
        <v>2.1988373725647214E-2</v>
      </c>
      <c r="L590" s="13">
        <f t="shared" si="115"/>
        <v>0</v>
      </c>
      <c r="M590" s="13">
        <f t="shared" si="120"/>
        <v>1.8174593892126625E-5</v>
      </c>
      <c r="N590" s="13">
        <f t="shared" si="116"/>
        <v>1.1268248213118507E-5</v>
      </c>
      <c r="O590" s="13">
        <f t="shared" si="117"/>
        <v>1.1268248213118507E-5</v>
      </c>
      <c r="Q590">
        <v>20.543914204067921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20.191891890000001</v>
      </c>
      <c r="G591" s="13">
        <f t="shared" si="111"/>
        <v>0</v>
      </c>
      <c r="H591" s="13">
        <f t="shared" si="112"/>
        <v>20.191891890000001</v>
      </c>
      <c r="I591" s="16">
        <f t="shared" si="119"/>
        <v>20.213880263725649</v>
      </c>
      <c r="J591" s="13">
        <f t="shared" si="113"/>
        <v>19.940943744580679</v>
      </c>
      <c r="K591" s="13">
        <f t="shared" si="114"/>
        <v>0.27293651914497019</v>
      </c>
      <c r="L591" s="13">
        <f t="shared" si="115"/>
        <v>0</v>
      </c>
      <c r="M591" s="13">
        <f t="shared" si="120"/>
        <v>6.9063456790081176E-6</v>
      </c>
      <c r="N591" s="13">
        <f t="shared" si="116"/>
        <v>4.2819343209850328E-6</v>
      </c>
      <c r="O591" s="13">
        <f t="shared" si="117"/>
        <v>4.2819343209850328E-6</v>
      </c>
      <c r="Q591">
        <v>22.617319296180028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2.4945945950000001</v>
      </c>
      <c r="G592" s="13">
        <f t="shared" si="111"/>
        <v>0</v>
      </c>
      <c r="H592" s="13">
        <f t="shared" si="112"/>
        <v>2.4945945950000001</v>
      </c>
      <c r="I592" s="16">
        <f t="shared" si="119"/>
        <v>2.7675311141449703</v>
      </c>
      <c r="J592" s="13">
        <f t="shared" si="113"/>
        <v>2.7667068157631114</v>
      </c>
      <c r="K592" s="13">
        <f t="shared" si="114"/>
        <v>8.2429838185893445E-4</v>
      </c>
      <c r="L592" s="13">
        <f t="shared" si="115"/>
        <v>0</v>
      </c>
      <c r="M592" s="13">
        <f t="shared" si="120"/>
        <v>2.6244113580230848E-6</v>
      </c>
      <c r="N592" s="13">
        <f t="shared" si="116"/>
        <v>1.6271350419743126E-6</v>
      </c>
      <c r="O592" s="13">
        <f t="shared" si="117"/>
        <v>1.6271350419743126E-6</v>
      </c>
      <c r="Q592">
        <v>21.605532000000011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1.1783783779999999</v>
      </c>
      <c r="G593" s="13">
        <f t="shared" si="111"/>
        <v>0</v>
      </c>
      <c r="H593" s="13">
        <f t="shared" si="112"/>
        <v>1.1783783779999999</v>
      </c>
      <c r="I593" s="16">
        <f t="shared" si="119"/>
        <v>1.1792026763818588</v>
      </c>
      <c r="J593" s="13">
        <f t="shared" si="113"/>
        <v>1.1791541376489112</v>
      </c>
      <c r="K593" s="13">
        <f t="shared" si="114"/>
        <v>4.8538732947633889E-5</v>
      </c>
      <c r="L593" s="13">
        <f t="shared" si="115"/>
        <v>0</v>
      </c>
      <c r="M593" s="13">
        <f t="shared" si="120"/>
        <v>9.9727631604877218E-7</v>
      </c>
      <c r="N593" s="13">
        <f t="shared" si="116"/>
        <v>6.1831131595023876E-7</v>
      </c>
      <c r="O593" s="13">
        <f t="shared" si="117"/>
        <v>6.1831131595023876E-7</v>
      </c>
      <c r="Q593">
        <v>23.54445185947754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18.278378379999999</v>
      </c>
      <c r="G594" s="13">
        <f t="shared" si="111"/>
        <v>0</v>
      </c>
      <c r="H594" s="13">
        <f t="shared" si="112"/>
        <v>18.278378379999999</v>
      </c>
      <c r="I594" s="16">
        <f t="shared" si="119"/>
        <v>18.278426918732947</v>
      </c>
      <c r="J594" s="13">
        <f t="shared" si="113"/>
        <v>18.105770324076708</v>
      </c>
      <c r="K594" s="13">
        <f t="shared" si="114"/>
        <v>0.17265659465623884</v>
      </c>
      <c r="L594" s="13">
        <f t="shared" si="115"/>
        <v>0</v>
      </c>
      <c r="M594" s="13">
        <f t="shared" si="120"/>
        <v>3.7896500009853342E-7</v>
      </c>
      <c r="N594" s="13">
        <f t="shared" si="116"/>
        <v>2.3495830006109072E-7</v>
      </c>
      <c r="O594" s="13">
        <f t="shared" si="117"/>
        <v>2.3495830006109072E-7</v>
      </c>
      <c r="Q594">
        <v>23.770913398550519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50.71891892</v>
      </c>
      <c r="G595" s="13">
        <f t="shared" si="111"/>
        <v>2.3867625994493631</v>
      </c>
      <c r="H595" s="13">
        <f t="shared" si="112"/>
        <v>48.332156320550638</v>
      </c>
      <c r="I595" s="16">
        <f t="shared" si="119"/>
        <v>48.504812915206877</v>
      </c>
      <c r="J595" s="13">
        <f t="shared" si="113"/>
        <v>42.07253734777575</v>
      </c>
      <c r="K595" s="13">
        <f t="shared" si="114"/>
        <v>6.4322755674311267</v>
      </c>
      <c r="L595" s="13">
        <f t="shared" si="115"/>
        <v>0</v>
      </c>
      <c r="M595" s="13">
        <f t="shared" si="120"/>
        <v>1.4400670003744269E-7</v>
      </c>
      <c r="N595" s="13">
        <f t="shared" si="116"/>
        <v>8.928415402321447E-8</v>
      </c>
      <c r="O595" s="13">
        <f t="shared" si="117"/>
        <v>2.3867626887335169</v>
      </c>
      <c r="Q595">
        <v>17.459859297409231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80.035135139999994</v>
      </c>
      <c r="G596" s="13">
        <f t="shared" si="111"/>
        <v>6.6185908137466063</v>
      </c>
      <c r="H596" s="13">
        <f t="shared" si="112"/>
        <v>73.416544326253387</v>
      </c>
      <c r="I596" s="16">
        <f t="shared" si="119"/>
        <v>79.848819893684521</v>
      </c>
      <c r="J596" s="13">
        <f t="shared" si="113"/>
        <v>51.901909221992931</v>
      </c>
      <c r="K596" s="13">
        <f t="shared" si="114"/>
        <v>27.94691067169159</v>
      </c>
      <c r="L596" s="13">
        <f t="shared" si="115"/>
        <v>0</v>
      </c>
      <c r="M596" s="13">
        <f t="shared" si="120"/>
        <v>5.4722546014228222E-8</v>
      </c>
      <c r="N596" s="13">
        <f t="shared" si="116"/>
        <v>3.39279785288215E-8</v>
      </c>
      <c r="O596" s="13">
        <f t="shared" si="117"/>
        <v>6.6185908476745849</v>
      </c>
      <c r="Q596">
        <v>14.41151304699039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60.605405410000003</v>
      </c>
      <c r="G597" s="13">
        <f t="shared" si="111"/>
        <v>3.8138878517221322</v>
      </c>
      <c r="H597" s="13">
        <f t="shared" si="112"/>
        <v>56.791517558277874</v>
      </c>
      <c r="I597" s="16">
        <f t="shared" si="119"/>
        <v>84.738428229969458</v>
      </c>
      <c r="J597" s="13">
        <f t="shared" si="113"/>
        <v>54.18273503375714</v>
      </c>
      <c r="K597" s="13">
        <f t="shared" si="114"/>
        <v>30.555693196212317</v>
      </c>
      <c r="L597" s="13">
        <f t="shared" si="115"/>
        <v>0</v>
      </c>
      <c r="M597" s="13">
        <f t="shared" si="120"/>
        <v>2.0794567485406722E-8</v>
      </c>
      <c r="N597" s="13">
        <f t="shared" si="116"/>
        <v>1.2892631840952167E-8</v>
      </c>
      <c r="O597" s="13">
        <f t="shared" si="117"/>
        <v>3.813887864614764</v>
      </c>
      <c r="Q597">
        <v>14.86251849794029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21.589189189999999</v>
      </c>
      <c r="G598" s="13">
        <f t="shared" si="111"/>
        <v>0</v>
      </c>
      <c r="H598" s="13">
        <f t="shared" si="112"/>
        <v>21.589189189999999</v>
      </c>
      <c r="I598" s="16">
        <f t="shared" si="119"/>
        <v>52.144882386212316</v>
      </c>
      <c r="J598" s="13">
        <f t="shared" si="113"/>
        <v>38.897308890364236</v>
      </c>
      <c r="K598" s="13">
        <f t="shared" si="114"/>
        <v>13.24757349584808</v>
      </c>
      <c r="L598" s="13">
        <f t="shared" si="115"/>
        <v>0</v>
      </c>
      <c r="M598" s="13">
        <f t="shared" si="120"/>
        <v>7.9019356444545551E-9</v>
      </c>
      <c r="N598" s="13">
        <f t="shared" si="116"/>
        <v>4.8992000995618241E-9</v>
      </c>
      <c r="O598" s="13">
        <f t="shared" si="117"/>
        <v>4.8992000995618241E-9</v>
      </c>
      <c r="Q598">
        <v>12.13259059354839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36.378378380000001</v>
      </c>
      <c r="G599" s="13">
        <f t="shared" si="111"/>
        <v>0.31668972203471329</v>
      </c>
      <c r="H599" s="13">
        <f t="shared" si="112"/>
        <v>36.061688657965284</v>
      </c>
      <c r="I599" s="16">
        <f t="shared" si="119"/>
        <v>49.309262153813364</v>
      </c>
      <c r="J599" s="13">
        <f t="shared" si="113"/>
        <v>40.255955903420201</v>
      </c>
      <c r="K599" s="13">
        <f t="shared" si="114"/>
        <v>9.0533062503931632</v>
      </c>
      <c r="L599" s="13">
        <f t="shared" si="115"/>
        <v>0</v>
      </c>
      <c r="M599" s="13">
        <f t="shared" si="120"/>
        <v>3.002735544892731E-9</v>
      </c>
      <c r="N599" s="13">
        <f t="shared" si="116"/>
        <v>1.8616960378334932E-9</v>
      </c>
      <c r="O599" s="13">
        <f t="shared" si="117"/>
        <v>0.31668972389640931</v>
      </c>
      <c r="Q599">
        <v>14.706004300152181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48.789189190000002</v>
      </c>
      <c r="G600" s="13">
        <f t="shared" si="111"/>
        <v>2.108203980011599</v>
      </c>
      <c r="H600" s="13">
        <f t="shared" si="112"/>
        <v>46.6809852099884</v>
      </c>
      <c r="I600" s="16">
        <f t="shared" si="119"/>
        <v>55.734291460381563</v>
      </c>
      <c r="J600" s="13">
        <f t="shared" si="113"/>
        <v>43.936304955485575</v>
      </c>
      <c r="K600" s="13">
        <f t="shared" si="114"/>
        <v>11.797986504895988</v>
      </c>
      <c r="L600" s="13">
        <f t="shared" si="115"/>
        <v>0</v>
      </c>
      <c r="M600" s="13">
        <f t="shared" si="120"/>
        <v>1.1410395070592378E-9</v>
      </c>
      <c r="N600" s="13">
        <f t="shared" si="116"/>
        <v>7.0744449437672743E-10</v>
      </c>
      <c r="O600" s="13">
        <f t="shared" si="117"/>
        <v>2.1082039807190434</v>
      </c>
      <c r="Q600">
        <v>15.052639092505331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48.329729729999997</v>
      </c>
      <c r="G601" s="13">
        <f t="shared" si="111"/>
        <v>2.041880499124344</v>
      </c>
      <c r="H601" s="13">
        <f t="shared" si="112"/>
        <v>46.287849230875651</v>
      </c>
      <c r="I601" s="16">
        <f t="shared" si="119"/>
        <v>58.085835735771639</v>
      </c>
      <c r="J601" s="13">
        <f t="shared" si="113"/>
        <v>48.72554552166465</v>
      </c>
      <c r="K601" s="13">
        <f t="shared" si="114"/>
        <v>9.360290214106989</v>
      </c>
      <c r="L601" s="13">
        <f t="shared" si="115"/>
        <v>0</v>
      </c>
      <c r="M601" s="13">
        <f t="shared" si="120"/>
        <v>4.3359501268251037E-10</v>
      </c>
      <c r="N601" s="13">
        <f t="shared" si="116"/>
        <v>2.6882890786315642E-10</v>
      </c>
      <c r="O601" s="13">
        <f t="shared" si="117"/>
        <v>2.041880499393173</v>
      </c>
      <c r="Q601">
        <v>18.26776582175178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26.645945950000002</v>
      </c>
      <c r="G602" s="13">
        <f t="shared" si="111"/>
        <v>0</v>
      </c>
      <c r="H602" s="13">
        <f t="shared" si="112"/>
        <v>26.645945950000002</v>
      </c>
      <c r="I602" s="16">
        <f t="shared" si="119"/>
        <v>36.006236164106994</v>
      </c>
      <c r="J602" s="13">
        <f t="shared" si="113"/>
        <v>33.844262862994057</v>
      </c>
      <c r="K602" s="13">
        <f t="shared" si="114"/>
        <v>2.161973301112937</v>
      </c>
      <c r="L602" s="13">
        <f t="shared" si="115"/>
        <v>0</v>
      </c>
      <c r="M602" s="13">
        <f t="shared" si="120"/>
        <v>1.6476610481935395E-10</v>
      </c>
      <c r="N602" s="13">
        <f t="shared" si="116"/>
        <v>1.0215498498799945E-10</v>
      </c>
      <c r="O602" s="13">
        <f t="shared" si="117"/>
        <v>1.0215498498799945E-10</v>
      </c>
      <c r="Q602">
        <v>19.714558128120519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15.82972973</v>
      </c>
      <c r="G603" s="13">
        <f t="shared" si="111"/>
        <v>0</v>
      </c>
      <c r="H603" s="13">
        <f t="shared" si="112"/>
        <v>15.82972973</v>
      </c>
      <c r="I603" s="16">
        <f t="shared" si="119"/>
        <v>17.991703031112937</v>
      </c>
      <c r="J603" s="13">
        <f t="shared" si="113"/>
        <v>17.703461299266429</v>
      </c>
      <c r="K603" s="13">
        <f t="shared" si="114"/>
        <v>0.28824173184650803</v>
      </c>
      <c r="L603" s="13">
        <f t="shared" si="115"/>
        <v>0</v>
      </c>
      <c r="M603" s="13">
        <f t="shared" si="120"/>
        <v>6.2611119831354499E-11</v>
      </c>
      <c r="N603" s="13">
        <f t="shared" si="116"/>
        <v>3.8818894295439792E-11</v>
      </c>
      <c r="O603" s="13">
        <f t="shared" si="117"/>
        <v>3.8818894295439792E-11</v>
      </c>
      <c r="Q603">
        <v>19.733882449347611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2.548648649</v>
      </c>
      <c r="G604" s="13">
        <f t="shared" si="111"/>
        <v>0</v>
      </c>
      <c r="H604" s="13">
        <f t="shared" si="112"/>
        <v>2.548648649</v>
      </c>
      <c r="I604" s="16">
        <f t="shared" si="119"/>
        <v>2.836890380846508</v>
      </c>
      <c r="J604" s="13">
        <f t="shared" si="113"/>
        <v>2.836090944484372</v>
      </c>
      <c r="K604" s="13">
        <f t="shared" si="114"/>
        <v>7.9943636213597458E-4</v>
      </c>
      <c r="L604" s="13">
        <f t="shared" si="115"/>
        <v>0</v>
      </c>
      <c r="M604" s="13">
        <f t="shared" si="120"/>
        <v>2.3792225535914707E-11</v>
      </c>
      <c r="N604" s="13">
        <f t="shared" si="116"/>
        <v>1.4751179832267117E-11</v>
      </c>
      <c r="O604" s="13">
        <f t="shared" si="117"/>
        <v>1.4751179832267117E-11</v>
      </c>
      <c r="Q604">
        <v>22.348461000000011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4.9945945949999997</v>
      </c>
      <c r="G605" s="13">
        <f t="shared" si="111"/>
        <v>0</v>
      </c>
      <c r="H605" s="13">
        <f t="shared" si="112"/>
        <v>4.9945945949999997</v>
      </c>
      <c r="I605" s="16">
        <f t="shared" si="119"/>
        <v>4.9953940313621352</v>
      </c>
      <c r="J605" s="13">
        <f t="shared" si="113"/>
        <v>4.9915358631527935</v>
      </c>
      <c r="K605" s="13">
        <f t="shared" si="114"/>
        <v>3.8581682093417058E-3</v>
      </c>
      <c r="L605" s="13">
        <f t="shared" si="115"/>
        <v>0</v>
      </c>
      <c r="M605" s="13">
        <f t="shared" si="120"/>
        <v>9.0410457036475899E-12</v>
      </c>
      <c r="N605" s="13">
        <f t="shared" si="116"/>
        <v>5.6054483362615058E-12</v>
      </c>
      <c r="O605" s="13">
        <f t="shared" si="117"/>
        <v>5.6054483362615058E-12</v>
      </c>
      <c r="Q605">
        <v>23.219440099075641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13.613513510000001</v>
      </c>
      <c r="G606" s="13">
        <f t="shared" si="111"/>
        <v>0</v>
      </c>
      <c r="H606" s="13">
        <f t="shared" si="112"/>
        <v>13.613513510000001</v>
      </c>
      <c r="I606" s="16">
        <f t="shared" si="119"/>
        <v>13.617371678209341</v>
      </c>
      <c r="J606" s="13">
        <f t="shared" si="113"/>
        <v>13.536001509123354</v>
      </c>
      <c r="K606" s="13">
        <f t="shared" si="114"/>
        <v>8.1370169085987598E-2</v>
      </c>
      <c r="L606" s="13">
        <f t="shared" si="115"/>
        <v>0</v>
      </c>
      <c r="M606" s="13">
        <f t="shared" si="120"/>
        <v>3.4355973673860841E-12</v>
      </c>
      <c r="N606" s="13">
        <f t="shared" si="116"/>
        <v>2.1300703677793723E-12</v>
      </c>
      <c r="O606" s="13">
        <f t="shared" si="117"/>
        <v>2.1300703677793723E-12</v>
      </c>
      <c r="Q606">
        <v>22.877055057406469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78.075675680000003</v>
      </c>
      <c r="G607" s="13">
        <f t="shared" si="111"/>
        <v>6.3357406749233496</v>
      </c>
      <c r="H607" s="13">
        <f t="shared" si="112"/>
        <v>71.73993500507666</v>
      </c>
      <c r="I607" s="16">
        <f t="shared" si="119"/>
        <v>71.821305174162646</v>
      </c>
      <c r="J607" s="13">
        <f t="shared" si="113"/>
        <v>55.784158961237686</v>
      </c>
      <c r="K607" s="13">
        <f t="shared" si="114"/>
        <v>16.037146212924959</v>
      </c>
      <c r="L607" s="13">
        <f t="shared" si="115"/>
        <v>0</v>
      </c>
      <c r="M607" s="13">
        <f t="shared" si="120"/>
        <v>1.3055269996067118E-12</v>
      </c>
      <c r="N607" s="13">
        <f t="shared" si="116"/>
        <v>8.0942673975616132E-13</v>
      </c>
      <c r="O607" s="13">
        <f t="shared" si="117"/>
        <v>6.3357406749241587</v>
      </c>
      <c r="Q607">
        <v>18.117696238707691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32.964864859999999</v>
      </c>
      <c r="G608" s="13">
        <f t="shared" si="111"/>
        <v>0</v>
      </c>
      <c r="H608" s="13">
        <f t="shared" si="112"/>
        <v>32.964864859999999</v>
      </c>
      <c r="I608" s="16">
        <f t="shared" si="119"/>
        <v>49.002011072924958</v>
      </c>
      <c r="J608" s="13">
        <f t="shared" si="113"/>
        <v>40.70516646239242</v>
      </c>
      <c r="K608" s="13">
        <f t="shared" si="114"/>
        <v>8.2968446105325384</v>
      </c>
      <c r="L608" s="13">
        <f t="shared" si="115"/>
        <v>0</v>
      </c>
      <c r="M608" s="13">
        <f t="shared" si="120"/>
        <v>4.9610025985055052E-13</v>
      </c>
      <c r="N608" s="13">
        <f t="shared" si="116"/>
        <v>3.075821611073413E-13</v>
      </c>
      <c r="O608" s="13">
        <f t="shared" si="117"/>
        <v>3.075821611073413E-13</v>
      </c>
      <c r="Q608">
        <v>15.39058533865925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13.74054054</v>
      </c>
      <c r="G609" s="13">
        <f t="shared" si="111"/>
        <v>0</v>
      </c>
      <c r="H609" s="13">
        <f t="shared" si="112"/>
        <v>13.74054054</v>
      </c>
      <c r="I609" s="16">
        <f t="shared" si="119"/>
        <v>22.037385150532536</v>
      </c>
      <c r="J609" s="13">
        <f t="shared" si="113"/>
        <v>20.592693621825415</v>
      </c>
      <c r="K609" s="13">
        <f t="shared" si="114"/>
        <v>1.4446915287071214</v>
      </c>
      <c r="L609" s="13">
        <f t="shared" si="115"/>
        <v>0</v>
      </c>
      <c r="M609" s="13">
        <f t="shared" si="120"/>
        <v>1.8851809874320922E-13</v>
      </c>
      <c r="N609" s="13">
        <f t="shared" si="116"/>
        <v>1.1688122122078973E-13</v>
      </c>
      <c r="O609" s="13">
        <f t="shared" si="117"/>
        <v>1.1688122122078973E-13</v>
      </c>
      <c r="Q609">
        <v>11.98635284075708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16.84324324</v>
      </c>
      <c r="G610" s="13">
        <f t="shared" si="111"/>
        <v>0</v>
      </c>
      <c r="H610" s="13">
        <f t="shared" si="112"/>
        <v>16.84324324</v>
      </c>
      <c r="I610" s="16">
        <f t="shared" si="119"/>
        <v>18.287934768707121</v>
      </c>
      <c r="J610" s="13">
        <f t="shared" si="113"/>
        <v>17.362110913063024</v>
      </c>
      <c r="K610" s="13">
        <f t="shared" si="114"/>
        <v>0.92582385564409719</v>
      </c>
      <c r="L610" s="13">
        <f t="shared" si="115"/>
        <v>0</v>
      </c>
      <c r="M610" s="13">
        <f t="shared" si="120"/>
        <v>7.1636877522419498E-14</v>
      </c>
      <c r="N610" s="13">
        <f t="shared" si="116"/>
        <v>4.4414864063900086E-14</v>
      </c>
      <c r="O610" s="13">
        <f t="shared" si="117"/>
        <v>4.4414864063900086E-14</v>
      </c>
      <c r="Q610">
        <v>11.31756459354839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42.221621620000001</v>
      </c>
      <c r="G611" s="13">
        <f t="shared" si="111"/>
        <v>1.1601683422109443</v>
      </c>
      <c r="H611" s="13">
        <f t="shared" si="112"/>
        <v>41.061453277789056</v>
      </c>
      <c r="I611" s="16">
        <f t="shared" si="119"/>
        <v>41.987277133433153</v>
      </c>
      <c r="J611" s="13">
        <f t="shared" si="113"/>
        <v>35.519142889983321</v>
      </c>
      <c r="K611" s="13">
        <f t="shared" si="114"/>
        <v>6.4681342434498319</v>
      </c>
      <c r="L611" s="13">
        <f t="shared" si="115"/>
        <v>0</v>
      </c>
      <c r="M611" s="13">
        <f t="shared" si="120"/>
        <v>2.7222013458519412E-14</v>
      </c>
      <c r="N611" s="13">
        <f t="shared" si="116"/>
        <v>1.6877648344282035E-14</v>
      </c>
      <c r="O611" s="13">
        <f t="shared" si="117"/>
        <v>1.1601683422109612</v>
      </c>
      <c r="Q611">
        <v>14.04943946101641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50.370270269999999</v>
      </c>
      <c r="G612" s="13">
        <f t="shared" si="111"/>
        <v>2.3364347814637632</v>
      </c>
      <c r="H612" s="13">
        <f t="shared" si="112"/>
        <v>48.033835488536234</v>
      </c>
      <c r="I612" s="16">
        <f t="shared" si="119"/>
        <v>54.501969731986065</v>
      </c>
      <c r="J612" s="13">
        <f t="shared" si="113"/>
        <v>43.747961462898445</v>
      </c>
      <c r="K612" s="13">
        <f t="shared" si="114"/>
        <v>10.75400826908762</v>
      </c>
      <c r="L612" s="13">
        <f t="shared" si="115"/>
        <v>0</v>
      </c>
      <c r="M612" s="13">
        <f t="shared" si="120"/>
        <v>1.0344365114237377E-14</v>
      </c>
      <c r="N612" s="13">
        <f t="shared" si="116"/>
        <v>6.4135063708271737E-15</v>
      </c>
      <c r="O612" s="13">
        <f t="shared" si="117"/>
        <v>2.3364347814637694</v>
      </c>
      <c r="Q612">
        <v>15.437589452075249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65.654054049999999</v>
      </c>
      <c r="G613" s="13">
        <f t="shared" si="111"/>
        <v>4.5426658631303658</v>
      </c>
      <c r="H613" s="13">
        <f t="shared" si="112"/>
        <v>61.111388186869632</v>
      </c>
      <c r="I613" s="16">
        <f t="shared" si="119"/>
        <v>71.865396455957253</v>
      </c>
      <c r="J613" s="13">
        <f t="shared" si="113"/>
        <v>53.800688976227441</v>
      </c>
      <c r="K613" s="13">
        <f t="shared" si="114"/>
        <v>18.064707479729812</v>
      </c>
      <c r="L613" s="13">
        <f t="shared" si="115"/>
        <v>0</v>
      </c>
      <c r="M613" s="13">
        <f t="shared" si="120"/>
        <v>3.9308587434102035E-15</v>
      </c>
      <c r="N613" s="13">
        <f t="shared" si="116"/>
        <v>2.4371324209143263E-15</v>
      </c>
      <c r="O613" s="13">
        <f t="shared" si="117"/>
        <v>4.5426658631303685</v>
      </c>
      <c r="Q613">
        <v>16.87792841952162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7.3486486490000003</v>
      </c>
      <c r="G614" s="13">
        <f t="shared" si="111"/>
        <v>0</v>
      </c>
      <c r="H614" s="13">
        <f t="shared" si="112"/>
        <v>7.3486486490000003</v>
      </c>
      <c r="I614" s="16">
        <f t="shared" si="119"/>
        <v>25.413356128729813</v>
      </c>
      <c r="J614" s="13">
        <f t="shared" si="113"/>
        <v>24.744159630384175</v>
      </c>
      <c r="K614" s="13">
        <f t="shared" si="114"/>
        <v>0.66919649834563799</v>
      </c>
      <c r="L614" s="13">
        <f t="shared" si="115"/>
        <v>0</v>
      </c>
      <c r="M614" s="13">
        <f t="shared" si="120"/>
        <v>1.4937263224958772E-15</v>
      </c>
      <c r="N614" s="13">
        <f t="shared" si="116"/>
        <v>9.2611031994744384E-16</v>
      </c>
      <c r="O614" s="13">
        <f t="shared" si="117"/>
        <v>9.2611031994744384E-16</v>
      </c>
      <c r="Q614">
        <v>20.990385157588161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11.46216216</v>
      </c>
      <c r="G615" s="13">
        <f t="shared" si="111"/>
        <v>0</v>
      </c>
      <c r="H615" s="13">
        <f t="shared" si="112"/>
        <v>11.46216216</v>
      </c>
      <c r="I615" s="16">
        <f t="shared" si="119"/>
        <v>12.131358658345638</v>
      </c>
      <c r="J615" s="13">
        <f t="shared" si="113"/>
        <v>12.078997282976275</v>
      </c>
      <c r="K615" s="13">
        <f t="shared" si="114"/>
        <v>5.2361375369363472E-2</v>
      </c>
      <c r="L615" s="13">
        <f t="shared" si="115"/>
        <v>0</v>
      </c>
      <c r="M615" s="13">
        <f t="shared" si="120"/>
        <v>5.6761600254843337E-16</v>
      </c>
      <c r="N615" s="13">
        <f t="shared" si="116"/>
        <v>3.5192192158002869E-16</v>
      </c>
      <c r="O615" s="13">
        <f t="shared" si="117"/>
        <v>3.5192192158002869E-16</v>
      </c>
      <c r="Q615">
        <v>23.564933088466709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0.28378378399999998</v>
      </c>
      <c r="G616" s="13">
        <f t="shared" si="111"/>
        <v>0</v>
      </c>
      <c r="H616" s="13">
        <f t="shared" si="112"/>
        <v>0.28378378399999998</v>
      </c>
      <c r="I616" s="16">
        <f t="shared" si="119"/>
        <v>0.33614515936936346</v>
      </c>
      <c r="J616" s="13">
        <f t="shared" si="113"/>
        <v>0.33614429130755996</v>
      </c>
      <c r="K616" s="13">
        <f t="shared" si="114"/>
        <v>8.6806180349396911E-7</v>
      </c>
      <c r="L616" s="13">
        <f t="shared" si="115"/>
        <v>0</v>
      </c>
      <c r="M616" s="13">
        <f t="shared" si="120"/>
        <v>2.1569408096840468E-16</v>
      </c>
      <c r="N616" s="13">
        <f t="shared" si="116"/>
        <v>1.337303302004109E-16</v>
      </c>
      <c r="O616" s="13">
        <f t="shared" si="117"/>
        <v>1.337303302004109E-16</v>
      </c>
      <c r="Q616">
        <v>25.397659000000012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6.9432432430000004</v>
      </c>
      <c r="G617" s="13">
        <f t="shared" si="111"/>
        <v>0</v>
      </c>
      <c r="H617" s="13">
        <f t="shared" si="112"/>
        <v>6.9432432430000004</v>
      </c>
      <c r="I617" s="16">
        <f t="shared" si="119"/>
        <v>6.9432441110618042</v>
      </c>
      <c r="J617" s="13">
        <f t="shared" si="113"/>
        <v>6.9352173112021438</v>
      </c>
      <c r="K617" s="13">
        <f t="shared" si="114"/>
        <v>8.0267998596603718E-3</v>
      </c>
      <c r="L617" s="13">
        <f t="shared" si="115"/>
        <v>0</v>
      </c>
      <c r="M617" s="13">
        <f t="shared" si="120"/>
        <v>8.1963750767993779E-17</v>
      </c>
      <c r="N617" s="13">
        <f t="shared" si="116"/>
        <v>5.0817525476156141E-17</v>
      </c>
      <c r="O617" s="13">
        <f t="shared" si="117"/>
        <v>5.0817525476156141E-17</v>
      </c>
      <c r="Q617">
        <v>25.0392199638653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0.38378378400000002</v>
      </c>
      <c r="G618" s="13">
        <f t="shared" si="111"/>
        <v>0</v>
      </c>
      <c r="H618" s="13">
        <f t="shared" si="112"/>
        <v>0.38378378400000002</v>
      </c>
      <c r="I618" s="16">
        <f t="shared" si="119"/>
        <v>0.39181058385966039</v>
      </c>
      <c r="J618" s="13">
        <f t="shared" si="113"/>
        <v>0.39180879478460046</v>
      </c>
      <c r="K618" s="13">
        <f t="shared" si="114"/>
        <v>1.7890750599325322E-6</v>
      </c>
      <c r="L618" s="13">
        <f t="shared" si="115"/>
        <v>0</v>
      </c>
      <c r="M618" s="13">
        <f t="shared" si="120"/>
        <v>3.1146225291837637E-17</v>
      </c>
      <c r="N618" s="13">
        <f t="shared" si="116"/>
        <v>1.9310659680939335E-17</v>
      </c>
      <c r="O618" s="13">
        <f t="shared" si="117"/>
        <v>1.9310659680939335E-17</v>
      </c>
      <c r="Q618">
        <v>23.510769693590891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2.1648648650000002</v>
      </c>
      <c r="G619" s="13">
        <f t="shared" si="111"/>
        <v>0</v>
      </c>
      <c r="H619" s="13">
        <f t="shared" si="112"/>
        <v>2.1648648650000002</v>
      </c>
      <c r="I619" s="16">
        <f t="shared" si="119"/>
        <v>2.1648666540750603</v>
      </c>
      <c r="J619" s="13">
        <f t="shared" si="113"/>
        <v>2.164241597038874</v>
      </c>
      <c r="K619" s="13">
        <f t="shared" si="114"/>
        <v>6.2505703618631614E-4</v>
      </c>
      <c r="L619" s="13">
        <f t="shared" si="115"/>
        <v>0</v>
      </c>
      <c r="M619" s="13">
        <f t="shared" si="120"/>
        <v>1.1835565610898303E-17</v>
      </c>
      <c r="N619" s="13">
        <f t="shared" si="116"/>
        <v>7.3380506787569471E-18</v>
      </c>
      <c r="O619" s="13">
        <f t="shared" si="117"/>
        <v>7.3380506787569471E-18</v>
      </c>
      <c r="Q619">
        <v>18.355822237743389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48.902702699999999</v>
      </c>
      <c r="G620" s="13">
        <f t="shared" si="111"/>
        <v>2.1245897806455218</v>
      </c>
      <c r="H620" s="13">
        <f t="shared" si="112"/>
        <v>46.778112919354477</v>
      </c>
      <c r="I620" s="16">
        <f t="shared" si="119"/>
        <v>46.778737976390666</v>
      </c>
      <c r="J620" s="13">
        <f t="shared" si="113"/>
        <v>38.199318374859345</v>
      </c>
      <c r="K620" s="13">
        <f t="shared" si="114"/>
        <v>8.5794196015313204</v>
      </c>
      <c r="L620" s="13">
        <f t="shared" si="115"/>
        <v>0</v>
      </c>
      <c r="M620" s="13">
        <f t="shared" si="120"/>
        <v>4.4975149321413558E-18</v>
      </c>
      <c r="N620" s="13">
        <f t="shared" si="116"/>
        <v>2.7884592579276404E-18</v>
      </c>
      <c r="O620" s="13">
        <f t="shared" si="117"/>
        <v>2.1245897806455218</v>
      </c>
      <c r="Q620">
        <v>13.95614372914795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6.4054054049999998</v>
      </c>
      <c r="G621" s="13">
        <f t="shared" si="111"/>
        <v>0</v>
      </c>
      <c r="H621" s="13">
        <f t="shared" si="112"/>
        <v>6.4054054049999998</v>
      </c>
      <c r="I621" s="16">
        <f t="shared" si="119"/>
        <v>14.98482500653132</v>
      </c>
      <c r="J621" s="13">
        <f t="shared" si="113"/>
        <v>14.487999770513557</v>
      </c>
      <c r="K621" s="13">
        <f t="shared" si="114"/>
        <v>0.49682523601776296</v>
      </c>
      <c r="L621" s="13">
        <f t="shared" si="115"/>
        <v>0</v>
      </c>
      <c r="M621" s="13">
        <f t="shared" si="120"/>
        <v>1.7090556742137153E-18</v>
      </c>
      <c r="N621" s="13">
        <f t="shared" si="116"/>
        <v>1.0596145180125034E-18</v>
      </c>
      <c r="O621" s="13">
        <f t="shared" si="117"/>
        <v>1.0596145180125034E-18</v>
      </c>
      <c r="Q621">
        <v>11.705114049469231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16.481081079999999</v>
      </c>
      <c r="G622" s="13">
        <f t="shared" si="111"/>
        <v>0</v>
      </c>
      <c r="H622" s="13">
        <f t="shared" si="112"/>
        <v>16.481081079999999</v>
      </c>
      <c r="I622" s="16">
        <f t="shared" si="119"/>
        <v>16.977906316017762</v>
      </c>
      <c r="J622" s="13">
        <f t="shared" si="113"/>
        <v>16.204465137730121</v>
      </c>
      <c r="K622" s="13">
        <f t="shared" si="114"/>
        <v>0.7734411782876407</v>
      </c>
      <c r="L622" s="13">
        <f t="shared" si="115"/>
        <v>0</v>
      </c>
      <c r="M622" s="13">
        <f t="shared" si="120"/>
        <v>6.4944115620121193E-19</v>
      </c>
      <c r="N622" s="13">
        <f t="shared" si="116"/>
        <v>4.026535168447514E-19</v>
      </c>
      <c r="O622" s="13">
        <f t="shared" si="117"/>
        <v>4.026535168447514E-19</v>
      </c>
      <c r="Q622">
        <v>11.057098593548391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8.789189189</v>
      </c>
      <c r="G623" s="13">
        <f t="shared" si="111"/>
        <v>0</v>
      </c>
      <c r="H623" s="13">
        <f t="shared" si="112"/>
        <v>8.789189189</v>
      </c>
      <c r="I623" s="16">
        <f t="shared" si="119"/>
        <v>9.5626303672876407</v>
      </c>
      <c r="J623" s="13">
        <f t="shared" si="113"/>
        <v>9.4540842528311213</v>
      </c>
      <c r="K623" s="13">
        <f t="shared" si="114"/>
        <v>0.1085461144565194</v>
      </c>
      <c r="L623" s="13">
        <f t="shared" si="115"/>
        <v>0</v>
      </c>
      <c r="M623" s="13">
        <f t="shared" si="120"/>
        <v>2.4678763935646053E-19</v>
      </c>
      <c r="N623" s="13">
        <f t="shared" si="116"/>
        <v>1.5300833640100553E-19</v>
      </c>
      <c r="O623" s="13">
        <f t="shared" si="117"/>
        <v>1.5300833640100553E-19</v>
      </c>
      <c r="Q623">
        <v>13.223947634960579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18.21891892</v>
      </c>
      <c r="G624" s="13">
        <f t="shared" si="111"/>
        <v>0</v>
      </c>
      <c r="H624" s="13">
        <f t="shared" si="112"/>
        <v>18.21891892</v>
      </c>
      <c r="I624" s="16">
        <f t="shared" si="119"/>
        <v>18.32746503445652</v>
      </c>
      <c r="J624" s="13">
        <f t="shared" si="113"/>
        <v>17.758854387913399</v>
      </c>
      <c r="K624" s="13">
        <f t="shared" si="114"/>
        <v>0.56861064654312088</v>
      </c>
      <c r="L624" s="13">
        <f t="shared" si="115"/>
        <v>0</v>
      </c>
      <c r="M624" s="13">
        <f t="shared" si="120"/>
        <v>9.3779302955455E-20</v>
      </c>
      <c r="N624" s="13">
        <f t="shared" si="116"/>
        <v>5.8143167832382098E-20</v>
      </c>
      <c r="O624" s="13">
        <f t="shared" si="117"/>
        <v>5.8143167832382098E-20</v>
      </c>
      <c r="Q624">
        <v>15.14120550927947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8.7027027029999999</v>
      </c>
      <c r="G625" s="13">
        <f t="shared" si="111"/>
        <v>0</v>
      </c>
      <c r="H625" s="13">
        <f t="shared" si="112"/>
        <v>8.7027027029999999</v>
      </c>
      <c r="I625" s="16">
        <f t="shared" si="119"/>
        <v>9.2713133495431208</v>
      </c>
      <c r="J625" s="13">
        <f t="shared" si="113"/>
        <v>9.238194652209291</v>
      </c>
      <c r="K625" s="13">
        <f t="shared" si="114"/>
        <v>3.3118697333829772E-2</v>
      </c>
      <c r="L625" s="13">
        <f t="shared" si="115"/>
        <v>0</v>
      </c>
      <c r="M625" s="13">
        <f t="shared" si="120"/>
        <v>3.5636135123072902E-20</v>
      </c>
      <c r="N625" s="13">
        <f t="shared" si="116"/>
        <v>2.2094403776305199E-20</v>
      </c>
      <c r="O625" s="13">
        <f t="shared" si="117"/>
        <v>2.2094403776305199E-20</v>
      </c>
      <c r="Q625">
        <v>21.101166851578231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28.848648650000001</v>
      </c>
      <c r="G626" s="13">
        <f t="shared" si="111"/>
        <v>0</v>
      </c>
      <c r="H626" s="13">
        <f t="shared" si="112"/>
        <v>28.848648650000001</v>
      </c>
      <c r="I626" s="16">
        <f t="shared" si="119"/>
        <v>28.881767347333831</v>
      </c>
      <c r="J626" s="13">
        <f t="shared" si="113"/>
        <v>27.652170595210606</v>
      </c>
      <c r="K626" s="13">
        <f t="shared" si="114"/>
        <v>1.2295967521232249</v>
      </c>
      <c r="L626" s="13">
        <f t="shared" si="115"/>
        <v>0</v>
      </c>
      <c r="M626" s="13">
        <f t="shared" si="120"/>
        <v>1.3541731346767703E-20</v>
      </c>
      <c r="N626" s="13">
        <f t="shared" si="116"/>
        <v>8.3958734349959757E-21</v>
      </c>
      <c r="O626" s="13">
        <f t="shared" si="117"/>
        <v>8.3958734349959757E-21</v>
      </c>
      <c r="Q626">
        <v>19.225743820930369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3.4729729730000001</v>
      </c>
      <c r="G627" s="13">
        <f t="shared" si="111"/>
        <v>0</v>
      </c>
      <c r="H627" s="13">
        <f t="shared" si="112"/>
        <v>3.4729729730000001</v>
      </c>
      <c r="I627" s="16">
        <f t="shared" si="119"/>
        <v>4.702569725123225</v>
      </c>
      <c r="J627" s="13">
        <f t="shared" si="113"/>
        <v>4.6994894291569826</v>
      </c>
      <c r="K627" s="13">
        <f t="shared" si="114"/>
        <v>3.0802959662423746E-3</v>
      </c>
      <c r="L627" s="13">
        <f t="shared" si="115"/>
        <v>0</v>
      </c>
      <c r="M627" s="13">
        <f t="shared" si="120"/>
        <v>5.1458579117717277E-21</v>
      </c>
      <c r="N627" s="13">
        <f t="shared" si="116"/>
        <v>3.1904319052984713E-21</v>
      </c>
      <c r="O627" s="13">
        <f t="shared" si="117"/>
        <v>3.1904319052984713E-21</v>
      </c>
      <c r="Q627">
        <v>23.533563137239021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0.56216216200000002</v>
      </c>
      <c r="G628" s="13">
        <f t="shared" si="111"/>
        <v>0</v>
      </c>
      <c r="H628" s="13">
        <f t="shared" si="112"/>
        <v>0.56216216200000002</v>
      </c>
      <c r="I628" s="16">
        <f t="shared" si="119"/>
        <v>0.5652424579662424</v>
      </c>
      <c r="J628" s="13">
        <f t="shared" si="113"/>
        <v>0.56523669959064604</v>
      </c>
      <c r="K628" s="13">
        <f t="shared" si="114"/>
        <v>5.7583755963541705E-6</v>
      </c>
      <c r="L628" s="13">
        <f t="shared" si="115"/>
        <v>0</v>
      </c>
      <c r="M628" s="13">
        <f t="shared" si="120"/>
        <v>1.9554260064732564E-21</v>
      </c>
      <c r="N628" s="13">
        <f t="shared" si="116"/>
        <v>1.2123641240134189E-21</v>
      </c>
      <c r="O628" s="13">
        <f t="shared" si="117"/>
        <v>1.2123641240134189E-21</v>
      </c>
      <c r="Q628">
        <v>23.015958822746612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0.39459459499999999</v>
      </c>
      <c r="G629" s="13">
        <f t="shared" si="111"/>
        <v>0</v>
      </c>
      <c r="H629" s="13">
        <f t="shared" si="112"/>
        <v>0.39459459499999999</v>
      </c>
      <c r="I629" s="16">
        <f t="shared" si="119"/>
        <v>0.39460035337559635</v>
      </c>
      <c r="J629" s="13">
        <f t="shared" si="113"/>
        <v>0.39459902192980606</v>
      </c>
      <c r="K629" s="13">
        <f t="shared" si="114"/>
        <v>1.3314457902868782E-6</v>
      </c>
      <c r="L629" s="13">
        <f t="shared" si="115"/>
        <v>0</v>
      </c>
      <c r="M629" s="13">
        <f t="shared" si="120"/>
        <v>7.4306188245983747E-22</v>
      </c>
      <c r="N629" s="13">
        <f t="shared" si="116"/>
        <v>4.6069836712509921E-22</v>
      </c>
      <c r="O629" s="13">
        <f t="shared" si="117"/>
        <v>4.6069836712509921E-22</v>
      </c>
      <c r="Q629">
        <v>25.781614000000008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9.7297297000000005E-2</v>
      </c>
      <c r="G630" s="13">
        <f t="shared" si="111"/>
        <v>0</v>
      </c>
      <c r="H630" s="13">
        <f t="shared" si="112"/>
        <v>9.7297297000000005E-2</v>
      </c>
      <c r="I630" s="16">
        <f t="shared" si="119"/>
        <v>9.7298628445790292E-2</v>
      </c>
      <c r="J630" s="13">
        <f t="shared" si="113"/>
        <v>9.7298599050207615E-2</v>
      </c>
      <c r="K630" s="13">
        <f t="shared" si="114"/>
        <v>2.9395582676339238E-8</v>
      </c>
      <c r="L630" s="13">
        <f t="shared" si="115"/>
        <v>0</v>
      </c>
      <c r="M630" s="13">
        <f t="shared" si="120"/>
        <v>2.8236351533473826E-22</v>
      </c>
      <c r="N630" s="13">
        <f t="shared" si="116"/>
        <v>1.7506537950753773E-22</v>
      </c>
      <c r="O630" s="13">
        <f t="shared" si="117"/>
        <v>1.7506537950753773E-22</v>
      </c>
      <c r="Q630">
        <v>23.010069786306211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5.5135135139999996</v>
      </c>
      <c r="G631" s="13">
        <f t="shared" si="111"/>
        <v>0</v>
      </c>
      <c r="H631" s="13">
        <f t="shared" si="112"/>
        <v>5.5135135139999996</v>
      </c>
      <c r="I631" s="16">
        <f t="shared" si="119"/>
        <v>5.5135135433955824</v>
      </c>
      <c r="J631" s="13">
        <f t="shared" si="113"/>
        <v>5.5022542721900773</v>
      </c>
      <c r="K631" s="13">
        <f t="shared" si="114"/>
        <v>1.1259271205505073E-2</v>
      </c>
      <c r="L631" s="13">
        <f t="shared" si="115"/>
        <v>0</v>
      </c>
      <c r="M631" s="13">
        <f t="shared" si="120"/>
        <v>1.0729813582720053E-22</v>
      </c>
      <c r="N631" s="13">
        <f t="shared" si="116"/>
        <v>6.6524844212864325E-23</v>
      </c>
      <c r="O631" s="13">
        <f t="shared" si="117"/>
        <v>6.6524844212864325E-23</v>
      </c>
      <c r="Q631">
        <v>17.724631142583561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49.778378379999999</v>
      </c>
      <c r="G632" s="13">
        <f t="shared" si="111"/>
        <v>2.2509945329296803</v>
      </c>
      <c r="H632" s="13">
        <f t="shared" si="112"/>
        <v>47.527383847070318</v>
      </c>
      <c r="I632" s="16">
        <f t="shared" si="119"/>
        <v>47.538643118275822</v>
      </c>
      <c r="J632" s="13">
        <f t="shared" si="113"/>
        <v>39.22566589008138</v>
      </c>
      <c r="K632" s="13">
        <f t="shared" si="114"/>
        <v>8.3129772281944412</v>
      </c>
      <c r="L632" s="13">
        <f t="shared" si="115"/>
        <v>0</v>
      </c>
      <c r="M632" s="13">
        <f t="shared" si="120"/>
        <v>4.0773291614336205E-23</v>
      </c>
      <c r="N632" s="13">
        <f t="shared" si="116"/>
        <v>2.5279440800888447E-23</v>
      </c>
      <c r="O632" s="13">
        <f t="shared" si="117"/>
        <v>2.2509945329296803</v>
      </c>
      <c r="Q632">
        <v>14.64909035406775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36.132432430000001</v>
      </c>
      <c r="G633" s="13">
        <f t="shared" si="111"/>
        <v>0.28118715231044972</v>
      </c>
      <c r="H633" s="13">
        <f t="shared" si="112"/>
        <v>35.85124527768955</v>
      </c>
      <c r="I633" s="16">
        <f t="shared" si="119"/>
        <v>44.164222505883991</v>
      </c>
      <c r="J633" s="13">
        <f t="shared" si="113"/>
        <v>35.808639441275467</v>
      </c>
      <c r="K633" s="13">
        <f t="shared" si="114"/>
        <v>8.3555830646085241</v>
      </c>
      <c r="L633" s="13">
        <f t="shared" si="115"/>
        <v>0</v>
      </c>
      <c r="M633" s="13">
        <f t="shared" si="120"/>
        <v>1.5493850813447758E-23</v>
      </c>
      <c r="N633" s="13">
        <f t="shared" si="116"/>
        <v>9.6061875043376107E-24</v>
      </c>
      <c r="O633" s="13">
        <f t="shared" si="117"/>
        <v>0.28118715231044972</v>
      </c>
      <c r="Q633">
        <v>12.813241734418041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4.9945945949999997</v>
      </c>
      <c r="G634" s="13">
        <f t="shared" si="111"/>
        <v>0</v>
      </c>
      <c r="H634" s="13">
        <f t="shared" si="112"/>
        <v>4.9945945949999997</v>
      </c>
      <c r="I634" s="16">
        <f t="shared" si="119"/>
        <v>13.350177659608523</v>
      </c>
      <c r="J634" s="13">
        <f t="shared" si="113"/>
        <v>13.017824209441368</v>
      </c>
      <c r="K634" s="13">
        <f t="shared" si="114"/>
        <v>0.33235345016715456</v>
      </c>
      <c r="L634" s="13">
        <f t="shared" si="115"/>
        <v>0</v>
      </c>
      <c r="M634" s="13">
        <f t="shared" si="120"/>
        <v>5.8876633091101477E-24</v>
      </c>
      <c r="N634" s="13">
        <f t="shared" si="116"/>
        <v>3.6503512516482918E-24</v>
      </c>
      <c r="O634" s="13">
        <f t="shared" si="117"/>
        <v>3.6503512516482918E-24</v>
      </c>
      <c r="Q634">
        <v>12.20861159354839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3.881081081</v>
      </c>
      <c r="G635" s="13">
        <f t="shared" si="111"/>
        <v>0</v>
      </c>
      <c r="H635" s="13">
        <f t="shared" si="112"/>
        <v>3.881081081</v>
      </c>
      <c r="I635" s="16">
        <f t="shared" si="119"/>
        <v>4.2134345311671542</v>
      </c>
      <c r="J635" s="13">
        <f t="shared" si="113"/>
        <v>4.2056919306808593</v>
      </c>
      <c r="K635" s="13">
        <f t="shared" si="114"/>
        <v>7.7426004862948261E-3</v>
      </c>
      <c r="L635" s="13">
        <f t="shared" si="115"/>
        <v>0</v>
      </c>
      <c r="M635" s="13">
        <f t="shared" si="120"/>
        <v>2.2373120574618559E-24</v>
      </c>
      <c r="N635" s="13">
        <f t="shared" si="116"/>
        <v>1.3871334756263506E-24</v>
      </c>
      <c r="O635" s="13">
        <f t="shared" si="117"/>
        <v>1.3871334756263506E-24</v>
      </c>
      <c r="Q635">
        <v>14.643404943113399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64.96756757</v>
      </c>
      <c r="G636" s="13">
        <f t="shared" si="111"/>
        <v>4.4435707809752643</v>
      </c>
      <c r="H636" s="13">
        <f t="shared" si="112"/>
        <v>60.523996789024736</v>
      </c>
      <c r="I636" s="16">
        <f t="shared" si="119"/>
        <v>60.531739389511031</v>
      </c>
      <c r="J636" s="13">
        <f t="shared" si="113"/>
        <v>46.028277659719613</v>
      </c>
      <c r="K636" s="13">
        <f t="shared" si="114"/>
        <v>14.503461729791418</v>
      </c>
      <c r="L636" s="13">
        <f t="shared" si="115"/>
        <v>0</v>
      </c>
      <c r="M636" s="13">
        <f t="shared" si="120"/>
        <v>8.5017858183550523E-25</v>
      </c>
      <c r="N636" s="13">
        <f t="shared" si="116"/>
        <v>5.2711072073801321E-25</v>
      </c>
      <c r="O636" s="13">
        <f t="shared" si="117"/>
        <v>4.4435707809752643</v>
      </c>
      <c r="Q636">
        <v>14.944051025074311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6.4351351350000003</v>
      </c>
      <c r="G637" s="13">
        <f t="shared" si="111"/>
        <v>0</v>
      </c>
      <c r="H637" s="13">
        <f t="shared" si="112"/>
        <v>6.4351351350000003</v>
      </c>
      <c r="I637" s="16">
        <f t="shared" si="119"/>
        <v>20.938596864791418</v>
      </c>
      <c r="J637" s="13">
        <f t="shared" si="113"/>
        <v>20.508322487752647</v>
      </c>
      <c r="K637" s="13">
        <f t="shared" si="114"/>
        <v>0.43027437703877069</v>
      </c>
      <c r="L637" s="13">
        <f t="shared" si="115"/>
        <v>0</v>
      </c>
      <c r="M637" s="13">
        <f t="shared" si="120"/>
        <v>3.2306786109749202E-25</v>
      </c>
      <c r="N637" s="13">
        <f t="shared" si="116"/>
        <v>2.0030207388044506E-25</v>
      </c>
      <c r="O637" s="13">
        <f t="shared" si="117"/>
        <v>2.0030207388044506E-25</v>
      </c>
      <c r="Q637">
        <v>20.069075919128579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15.52972973</v>
      </c>
      <c r="G638" s="13">
        <f t="shared" si="111"/>
        <v>0</v>
      </c>
      <c r="H638" s="13">
        <f t="shared" si="112"/>
        <v>15.52972973</v>
      </c>
      <c r="I638" s="16">
        <f t="shared" si="119"/>
        <v>15.96000410703877</v>
      </c>
      <c r="J638" s="13">
        <f t="shared" si="113"/>
        <v>15.732397377372457</v>
      </c>
      <c r="K638" s="13">
        <f t="shared" si="114"/>
        <v>0.2276067296663129</v>
      </c>
      <c r="L638" s="13">
        <f t="shared" si="115"/>
        <v>0</v>
      </c>
      <c r="M638" s="13">
        <f t="shared" si="120"/>
        <v>1.2276578721704696E-25</v>
      </c>
      <c r="N638" s="13">
        <f t="shared" si="116"/>
        <v>7.6114788074569118E-26</v>
      </c>
      <c r="O638" s="13">
        <f t="shared" si="117"/>
        <v>7.6114788074569118E-26</v>
      </c>
      <c r="Q638">
        <v>18.88234778731578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33.035135140000001</v>
      </c>
      <c r="G639" s="13">
        <f t="shared" si="111"/>
        <v>0</v>
      </c>
      <c r="H639" s="13">
        <f t="shared" si="112"/>
        <v>33.035135140000001</v>
      </c>
      <c r="I639" s="16">
        <f t="shared" si="119"/>
        <v>33.262741869666314</v>
      </c>
      <c r="J639" s="13">
        <f t="shared" si="113"/>
        <v>31.880905730570035</v>
      </c>
      <c r="K639" s="13">
        <f t="shared" si="114"/>
        <v>1.3818361390962792</v>
      </c>
      <c r="L639" s="13">
        <f t="shared" si="115"/>
        <v>0</v>
      </c>
      <c r="M639" s="13">
        <f t="shared" si="120"/>
        <v>4.6650999142477844E-26</v>
      </c>
      <c r="N639" s="13">
        <f t="shared" si="116"/>
        <v>2.8923619468336265E-26</v>
      </c>
      <c r="O639" s="13">
        <f t="shared" si="117"/>
        <v>2.8923619468336265E-26</v>
      </c>
      <c r="Q639">
        <v>21.40489111518259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7.210810811</v>
      </c>
      <c r="G640" s="13">
        <f t="shared" si="111"/>
        <v>0</v>
      </c>
      <c r="H640" s="13">
        <f t="shared" si="112"/>
        <v>7.210810811</v>
      </c>
      <c r="I640" s="16">
        <f t="shared" si="119"/>
        <v>8.5926469500962792</v>
      </c>
      <c r="J640" s="13">
        <f t="shared" si="113"/>
        <v>8.5678037283949386</v>
      </c>
      <c r="K640" s="13">
        <f t="shared" si="114"/>
        <v>2.4843221701340568E-2</v>
      </c>
      <c r="L640" s="13">
        <f t="shared" si="115"/>
        <v>0</v>
      </c>
      <c r="M640" s="13">
        <f t="shared" si="120"/>
        <v>1.7727379674141579E-26</v>
      </c>
      <c r="N640" s="13">
        <f t="shared" si="116"/>
        <v>1.0990975397967779E-26</v>
      </c>
      <c r="O640" s="13">
        <f t="shared" si="117"/>
        <v>1.0990975397967779E-26</v>
      </c>
      <c r="Q640">
        <v>21.52877275868622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0.72972972999999997</v>
      </c>
      <c r="G641" s="13">
        <f t="shared" si="111"/>
        <v>0</v>
      </c>
      <c r="H641" s="13">
        <f t="shared" si="112"/>
        <v>0.72972972999999997</v>
      </c>
      <c r="I641" s="16">
        <f t="shared" si="119"/>
        <v>0.75457295170134053</v>
      </c>
      <c r="J641" s="13">
        <f t="shared" si="113"/>
        <v>0.75455868634624901</v>
      </c>
      <c r="K641" s="13">
        <f t="shared" si="114"/>
        <v>1.4265355091525045E-5</v>
      </c>
      <c r="L641" s="13">
        <f t="shared" si="115"/>
        <v>0</v>
      </c>
      <c r="M641" s="13">
        <f t="shared" si="120"/>
        <v>6.7364042761738002E-27</v>
      </c>
      <c r="N641" s="13">
        <f t="shared" si="116"/>
        <v>4.1765706512277559E-27</v>
      </c>
      <c r="O641" s="13">
        <f t="shared" si="117"/>
        <v>4.1765706512277559E-27</v>
      </c>
      <c r="Q641">
        <v>22.728254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0.172972973</v>
      </c>
      <c r="G642" s="13">
        <f t="shared" si="111"/>
        <v>0</v>
      </c>
      <c r="H642" s="13">
        <f t="shared" si="112"/>
        <v>0.172972973</v>
      </c>
      <c r="I642" s="16">
        <f t="shared" si="119"/>
        <v>0.17298723835509153</v>
      </c>
      <c r="J642" s="13">
        <f t="shared" si="113"/>
        <v>0.17298703733552231</v>
      </c>
      <c r="K642" s="13">
        <f t="shared" si="114"/>
        <v>2.0101956921259045E-7</v>
      </c>
      <c r="L642" s="13">
        <f t="shared" si="115"/>
        <v>0</v>
      </c>
      <c r="M642" s="13">
        <f t="shared" si="120"/>
        <v>2.5598336249460442E-27</v>
      </c>
      <c r="N642" s="13">
        <f t="shared" si="116"/>
        <v>1.5870968474665474E-27</v>
      </c>
      <c r="O642" s="13">
        <f t="shared" si="117"/>
        <v>1.5870968474665474E-27</v>
      </c>
      <c r="Q642">
        <v>21.61863005861348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26.351351350000002</v>
      </c>
      <c r="G643" s="13">
        <f t="shared" si="111"/>
        <v>0</v>
      </c>
      <c r="H643" s="13">
        <f t="shared" si="112"/>
        <v>26.351351350000002</v>
      </c>
      <c r="I643" s="16">
        <f t="shared" si="119"/>
        <v>26.351351551019572</v>
      </c>
      <c r="J643" s="13">
        <f t="shared" si="113"/>
        <v>25.328492611445828</v>
      </c>
      <c r="K643" s="13">
        <f t="shared" si="114"/>
        <v>1.0228589395737444</v>
      </c>
      <c r="L643" s="13">
        <f t="shared" si="115"/>
        <v>0</v>
      </c>
      <c r="M643" s="13">
        <f t="shared" si="120"/>
        <v>9.7273677747949682E-28</v>
      </c>
      <c r="N643" s="13">
        <f t="shared" si="116"/>
        <v>6.03096802037288E-28</v>
      </c>
      <c r="O643" s="13">
        <f t="shared" si="117"/>
        <v>6.03096802037288E-28</v>
      </c>
      <c r="Q643">
        <v>18.62487258450895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101.72432430000001</v>
      </c>
      <c r="G644" s="13">
        <f t="shared" si="111"/>
        <v>9.749449241851007</v>
      </c>
      <c r="H644" s="13">
        <f t="shared" si="112"/>
        <v>91.974875058148996</v>
      </c>
      <c r="I644" s="16">
        <f t="shared" si="119"/>
        <v>92.997733997722747</v>
      </c>
      <c r="J644" s="13">
        <f t="shared" si="113"/>
        <v>53.721308859486037</v>
      </c>
      <c r="K644" s="13">
        <f t="shared" si="114"/>
        <v>39.276425138236711</v>
      </c>
      <c r="L644" s="13">
        <f t="shared" si="115"/>
        <v>2.1194106002610034</v>
      </c>
      <c r="M644" s="13">
        <f t="shared" si="120"/>
        <v>2.1194106002610034</v>
      </c>
      <c r="N644" s="13">
        <f t="shared" si="116"/>
        <v>1.3140345721618221</v>
      </c>
      <c r="O644" s="13">
        <f t="shared" si="117"/>
        <v>11.063483814012828</v>
      </c>
      <c r="Q644">
        <v>13.87572040895324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36.581081079999997</v>
      </c>
      <c r="G645" s="13">
        <f t="shared" si="111"/>
        <v>0.34595008082511569</v>
      </c>
      <c r="H645" s="13">
        <f t="shared" si="112"/>
        <v>36.235130999174885</v>
      </c>
      <c r="I645" s="16">
        <f t="shared" si="119"/>
        <v>73.392145537150583</v>
      </c>
      <c r="J645" s="13">
        <f t="shared" si="113"/>
        <v>44.112611803738758</v>
      </c>
      <c r="K645" s="13">
        <f t="shared" si="114"/>
        <v>29.279533733411824</v>
      </c>
      <c r="L645" s="13">
        <f t="shared" si="115"/>
        <v>0</v>
      </c>
      <c r="M645" s="13">
        <f t="shared" si="120"/>
        <v>0.8053760280991813</v>
      </c>
      <c r="N645" s="13">
        <f t="shared" si="116"/>
        <v>0.49933313742149238</v>
      </c>
      <c r="O645" s="13">
        <f t="shared" si="117"/>
        <v>0.84528321824660813</v>
      </c>
      <c r="Q645">
        <v>11.29809259354839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3.9405405409999998</v>
      </c>
      <c r="G646" s="13">
        <f t="shared" ref="G646:G709" si="122">IF((F646-$J$2)&gt;0,$I$2*(F646-$J$2),0)</f>
        <v>0</v>
      </c>
      <c r="H646" s="13">
        <f t="shared" ref="H646:H709" si="123">F646-G646</f>
        <v>3.9405405409999998</v>
      </c>
      <c r="I646" s="16">
        <f t="shared" si="119"/>
        <v>33.220074274411822</v>
      </c>
      <c r="J646" s="13">
        <f t="shared" ref="J646:J709" si="124">I646/SQRT(1+(I646/($K$2*(300+(25*Q646)+0.05*(Q646)^3)))^2)</f>
        <v>28.9232360935023</v>
      </c>
      <c r="K646" s="13">
        <f t="shared" ref="K646:K709" si="125">I646-J646</f>
        <v>4.2968381809095213</v>
      </c>
      <c r="L646" s="13">
        <f t="shared" ref="L646:L709" si="126">IF(K646&gt;$N$2,(K646-$N$2)/$L$2,0)</f>
        <v>0</v>
      </c>
      <c r="M646" s="13">
        <f t="shared" si="120"/>
        <v>0.30604289067768892</v>
      </c>
      <c r="N646" s="13">
        <f t="shared" ref="N646:N709" si="127">$M$2*M646</f>
        <v>0.18974659222016713</v>
      </c>
      <c r="O646" s="13">
        <f t="shared" ref="O646:O709" si="128">N646+G646</f>
        <v>0.18974659222016713</v>
      </c>
      <c r="Q646">
        <v>12.231933470768871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42.643243239999997</v>
      </c>
      <c r="G647" s="13">
        <f t="shared" si="122"/>
        <v>1.2210298890723863</v>
      </c>
      <c r="H647" s="13">
        <f t="shared" si="123"/>
        <v>41.422213350927613</v>
      </c>
      <c r="I647" s="16">
        <f t="shared" ref="I647:I710" si="130">H647+K646-L646</f>
        <v>45.719051531837138</v>
      </c>
      <c r="J647" s="13">
        <f t="shared" si="124"/>
        <v>36.607800474147695</v>
      </c>
      <c r="K647" s="13">
        <f t="shared" si="125"/>
        <v>9.1112510576894437</v>
      </c>
      <c r="L647" s="13">
        <f t="shared" si="126"/>
        <v>0</v>
      </c>
      <c r="M647" s="13">
        <f t="shared" ref="M647:M710" si="131">L647+M646-N646</f>
        <v>0.11629629845752179</v>
      </c>
      <c r="N647" s="13">
        <f t="shared" si="127"/>
        <v>7.2103705043663507E-2</v>
      </c>
      <c r="O647" s="13">
        <f t="shared" si="128"/>
        <v>1.2931335941160498</v>
      </c>
      <c r="Q647">
        <v>12.796825947130889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21.46756757</v>
      </c>
      <c r="G648" s="13">
        <f t="shared" si="122"/>
        <v>0</v>
      </c>
      <c r="H648" s="13">
        <f t="shared" si="123"/>
        <v>21.46756757</v>
      </c>
      <c r="I648" s="16">
        <f t="shared" si="130"/>
        <v>30.578818627689444</v>
      </c>
      <c r="J648" s="13">
        <f t="shared" si="124"/>
        <v>28.011496614453723</v>
      </c>
      <c r="K648" s="13">
        <f t="shared" si="125"/>
        <v>2.5673220132357208</v>
      </c>
      <c r="L648" s="13">
        <f t="shared" si="126"/>
        <v>0</v>
      </c>
      <c r="M648" s="13">
        <f t="shared" si="131"/>
        <v>4.4192593413858283E-2</v>
      </c>
      <c r="N648" s="13">
        <f t="shared" si="127"/>
        <v>2.7399407916592136E-2</v>
      </c>
      <c r="O648" s="13">
        <f t="shared" si="128"/>
        <v>2.7399407916592136E-2</v>
      </c>
      <c r="Q648">
        <v>14.733128149050581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13.737837839999999</v>
      </c>
      <c r="G649" s="13">
        <f t="shared" si="122"/>
        <v>0</v>
      </c>
      <c r="H649" s="13">
        <f t="shared" si="123"/>
        <v>13.737837839999999</v>
      </c>
      <c r="I649" s="16">
        <f t="shared" si="130"/>
        <v>16.305159853235722</v>
      </c>
      <c r="J649" s="13">
        <f t="shared" si="124"/>
        <v>16.012863434077225</v>
      </c>
      <c r="K649" s="13">
        <f t="shared" si="125"/>
        <v>0.29229641915849669</v>
      </c>
      <c r="L649" s="13">
        <f t="shared" si="126"/>
        <v>0</v>
      </c>
      <c r="M649" s="13">
        <f t="shared" si="131"/>
        <v>1.6793185497266147E-2</v>
      </c>
      <c r="N649" s="13">
        <f t="shared" si="127"/>
        <v>1.0411775008305011E-2</v>
      </c>
      <c r="O649" s="13">
        <f t="shared" si="128"/>
        <v>1.0411775008305011E-2</v>
      </c>
      <c r="Q649">
        <v>17.527370378483951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6.3864864859999999</v>
      </c>
      <c r="G650" s="13">
        <f t="shared" si="122"/>
        <v>0</v>
      </c>
      <c r="H650" s="13">
        <f t="shared" si="123"/>
        <v>6.3864864859999999</v>
      </c>
      <c r="I650" s="16">
        <f t="shared" si="130"/>
        <v>6.6787829051584966</v>
      </c>
      <c r="J650" s="13">
        <f t="shared" si="124"/>
        <v>6.6680883817841856</v>
      </c>
      <c r="K650" s="13">
        <f t="shared" si="125"/>
        <v>1.0694523374310982E-2</v>
      </c>
      <c r="L650" s="13">
        <f t="shared" si="126"/>
        <v>0</v>
      </c>
      <c r="M650" s="13">
        <f t="shared" si="131"/>
        <v>6.381410488961136E-3</v>
      </c>
      <c r="N650" s="13">
        <f t="shared" si="127"/>
        <v>3.9564745031559047E-3</v>
      </c>
      <c r="O650" s="13">
        <f t="shared" si="128"/>
        <v>3.9564745031559047E-3</v>
      </c>
      <c r="Q650">
        <v>22.157947760981571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96.09459459</v>
      </c>
      <c r="G651" s="13">
        <f t="shared" si="122"/>
        <v>8.9367915357247902</v>
      </c>
      <c r="H651" s="13">
        <f t="shared" si="123"/>
        <v>87.157803054275206</v>
      </c>
      <c r="I651" s="16">
        <f t="shared" si="130"/>
        <v>87.168497577649518</v>
      </c>
      <c r="J651" s="13">
        <f t="shared" si="124"/>
        <v>65.166939740590735</v>
      </c>
      <c r="K651" s="13">
        <f t="shared" si="125"/>
        <v>22.001557837058783</v>
      </c>
      <c r="L651" s="13">
        <f t="shared" si="126"/>
        <v>0</v>
      </c>
      <c r="M651" s="13">
        <f t="shared" si="131"/>
        <v>2.4249359858052313E-3</v>
      </c>
      <c r="N651" s="13">
        <f t="shared" si="127"/>
        <v>1.5034603111992433E-3</v>
      </c>
      <c r="O651" s="13">
        <f t="shared" si="128"/>
        <v>8.9382949960359888</v>
      </c>
      <c r="Q651">
        <v>19.56524670867217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0.34324324299999998</v>
      </c>
      <c r="G652" s="13">
        <f t="shared" si="122"/>
        <v>0</v>
      </c>
      <c r="H652" s="13">
        <f t="shared" si="123"/>
        <v>0.34324324299999998</v>
      </c>
      <c r="I652" s="16">
        <f t="shared" si="130"/>
        <v>22.344801080058783</v>
      </c>
      <c r="J652" s="13">
        <f t="shared" si="124"/>
        <v>22.02356895329957</v>
      </c>
      <c r="K652" s="13">
        <f t="shared" si="125"/>
        <v>0.32123212675921309</v>
      </c>
      <c r="L652" s="13">
        <f t="shared" si="126"/>
        <v>0</v>
      </c>
      <c r="M652" s="13">
        <f t="shared" si="131"/>
        <v>9.2147567460598798E-4</v>
      </c>
      <c r="N652" s="13">
        <f t="shared" si="127"/>
        <v>5.7131491825571253E-4</v>
      </c>
      <c r="O652" s="13">
        <f t="shared" si="128"/>
        <v>5.7131491825571253E-4</v>
      </c>
      <c r="Q652">
        <v>23.587372282844829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0.35405405400000001</v>
      </c>
      <c r="G653" s="13">
        <f t="shared" si="122"/>
        <v>0</v>
      </c>
      <c r="H653" s="13">
        <f t="shared" si="123"/>
        <v>0.35405405400000001</v>
      </c>
      <c r="I653" s="16">
        <f t="shared" si="130"/>
        <v>0.67528618075921309</v>
      </c>
      <c r="J653" s="13">
        <f t="shared" si="124"/>
        <v>0.675278101057737</v>
      </c>
      <c r="K653" s="13">
        <f t="shared" si="125"/>
        <v>8.0797014760936037E-6</v>
      </c>
      <c r="L653" s="13">
        <f t="shared" si="126"/>
        <v>0</v>
      </c>
      <c r="M653" s="13">
        <f t="shared" si="131"/>
        <v>3.5016075635027546E-4</v>
      </c>
      <c r="N653" s="13">
        <f t="shared" si="127"/>
        <v>2.1709966893717077E-4</v>
      </c>
      <c r="O653" s="13">
        <f t="shared" si="128"/>
        <v>2.1709966893717077E-4</v>
      </c>
      <c r="Q653">
        <v>24.406238000000009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7.7054054049999996</v>
      </c>
      <c r="G654" s="13">
        <f t="shared" si="122"/>
        <v>0</v>
      </c>
      <c r="H654" s="13">
        <f t="shared" si="123"/>
        <v>7.7054054049999996</v>
      </c>
      <c r="I654" s="16">
        <f t="shared" si="130"/>
        <v>7.7054134847014755</v>
      </c>
      <c r="J654" s="13">
        <f t="shared" si="124"/>
        <v>7.6906948690350623</v>
      </c>
      <c r="K654" s="13">
        <f t="shared" si="125"/>
        <v>1.4718615666413193E-2</v>
      </c>
      <c r="L654" s="13">
        <f t="shared" si="126"/>
        <v>0</v>
      </c>
      <c r="M654" s="13">
        <f t="shared" si="131"/>
        <v>1.3306108741310469E-4</v>
      </c>
      <c r="N654" s="13">
        <f t="shared" si="127"/>
        <v>8.2497874196124906E-5</v>
      </c>
      <c r="O654" s="13">
        <f t="shared" si="128"/>
        <v>8.2497874196124906E-5</v>
      </c>
      <c r="Q654">
        <v>22.932133019653872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1.975675676</v>
      </c>
      <c r="G655" s="13">
        <f t="shared" si="122"/>
        <v>0</v>
      </c>
      <c r="H655" s="13">
        <f t="shared" si="123"/>
        <v>1.975675676</v>
      </c>
      <c r="I655" s="16">
        <f t="shared" si="130"/>
        <v>1.9903942916664132</v>
      </c>
      <c r="J655" s="13">
        <f t="shared" si="124"/>
        <v>1.9899680957540347</v>
      </c>
      <c r="K655" s="13">
        <f t="shared" si="125"/>
        <v>4.2619591237857968E-4</v>
      </c>
      <c r="L655" s="13">
        <f t="shared" si="126"/>
        <v>0</v>
      </c>
      <c r="M655" s="13">
        <f t="shared" si="131"/>
        <v>5.0563213216979781E-5</v>
      </c>
      <c r="N655" s="13">
        <f t="shared" si="127"/>
        <v>3.1349192194527465E-5</v>
      </c>
      <c r="O655" s="13">
        <f t="shared" si="128"/>
        <v>3.1349192194527465E-5</v>
      </c>
      <c r="Q655">
        <v>19.281091695488101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74.459459460000005</v>
      </c>
      <c r="G656" s="13">
        <f t="shared" si="122"/>
        <v>5.8137358665963044</v>
      </c>
      <c r="H656" s="13">
        <f t="shared" si="123"/>
        <v>68.645723593403702</v>
      </c>
      <c r="I656" s="16">
        <f t="shared" si="130"/>
        <v>68.646149789316084</v>
      </c>
      <c r="J656" s="13">
        <f t="shared" si="124"/>
        <v>49.214120982148572</v>
      </c>
      <c r="K656" s="13">
        <f t="shared" si="125"/>
        <v>19.432028807167512</v>
      </c>
      <c r="L656" s="13">
        <f t="shared" si="126"/>
        <v>0</v>
      </c>
      <c r="M656" s="13">
        <f t="shared" si="131"/>
        <v>1.9214021022452316E-5</v>
      </c>
      <c r="N656" s="13">
        <f t="shared" si="127"/>
        <v>1.1912693033920435E-5</v>
      </c>
      <c r="O656" s="13">
        <f t="shared" si="128"/>
        <v>5.8137477792893382</v>
      </c>
      <c r="Q656">
        <v>14.88741078763378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119.4918919</v>
      </c>
      <c r="G657" s="13">
        <f t="shared" si="122"/>
        <v>12.314217263237691</v>
      </c>
      <c r="H657" s="13">
        <f t="shared" si="123"/>
        <v>107.1776746367623</v>
      </c>
      <c r="I657" s="16">
        <f t="shared" si="130"/>
        <v>126.60970344392982</v>
      </c>
      <c r="J657" s="13">
        <f t="shared" si="124"/>
        <v>54.045173633460202</v>
      </c>
      <c r="K657" s="13">
        <f t="shared" si="125"/>
        <v>72.564529810469622</v>
      </c>
      <c r="L657" s="13">
        <f t="shared" si="126"/>
        <v>34.057331281948912</v>
      </c>
      <c r="M657" s="13">
        <f t="shared" si="131"/>
        <v>34.057338583276902</v>
      </c>
      <c r="N657" s="13">
        <f t="shared" si="127"/>
        <v>21.115549921631679</v>
      </c>
      <c r="O657" s="13">
        <f t="shared" si="128"/>
        <v>33.42976718486937</v>
      </c>
      <c r="Q657">
        <v>12.470635554692359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108.3594595</v>
      </c>
      <c r="G658" s="13">
        <f t="shared" si="122"/>
        <v>10.707238341724034</v>
      </c>
      <c r="H658" s="13">
        <f t="shared" si="123"/>
        <v>97.652221158275964</v>
      </c>
      <c r="I658" s="16">
        <f t="shared" si="130"/>
        <v>136.1594196867967</v>
      </c>
      <c r="J658" s="13">
        <f t="shared" si="124"/>
        <v>51.498567772136873</v>
      </c>
      <c r="K658" s="13">
        <f t="shared" si="125"/>
        <v>84.660851914659816</v>
      </c>
      <c r="L658" s="13">
        <f t="shared" si="126"/>
        <v>45.663019851716918</v>
      </c>
      <c r="M658" s="13">
        <f t="shared" si="131"/>
        <v>58.60480851336213</v>
      </c>
      <c r="N658" s="13">
        <f t="shared" si="127"/>
        <v>36.334981278284523</v>
      </c>
      <c r="O658" s="13">
        <f t="shared" si="128"/>
        <v>47.042219620008559</v>
      </c>
      <c r="Q658">
        <v>11.41463259354839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86.427027030000005</v>
      </c>
      <c r="G659" s="13">
        <f t="shared" si="122"/>
        <v>7.5412674729665721</v>
      </c>
      <c r="H659" s="13">
        <f t="shared" si="123"/>
        <v>78.885759557033438</v>
      </c>
      <c r="I659" s="16">
        <f t="shared" si="130"/>
        <v>117.88359161997636</v>
      </c>
      <c r="J659" s="13">
        <f t="shared" si="124"/>
        <v>53.395473196712096</v>
      </c>
      <c r="K659" s="13">
        <f t="shared" si="125"/>
        <v>64.488118423264268</v>
      </c>
      <c r="L659" s="13">
        <f t="shared" si="126"/>
        <v>26.308503620624954</v>
      </c>
      <c r="M659" s="13">
        <f t="shared" si="131"/>
        <v>48.578330855702568</v>
      </c>
      <c r="N659" s="13">
        <f t="shared" si="127"/>
        <v>30.118565130535593</v>
      </c>
      <c r="O659" s="13">
        <f t="shared" si="128"/>
        <v>37.659832603502167</v>
      </c>
      <c r="Q659">
        <v>12.50199928983352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80.802702699999998</v>
      </c>
      <c r="G660" s="13">
        <f t="shared" si="122"/>
        <v>6.7293900394178685</v>
      </c>
      <c r="H660" s="13">
        <f t="shared" si="123"/>
        <v>74.073312660582133</v>
      </c>
      <c r="I660" s="16">
        <f t="shared" si="130"/>
        <v>112.25292746322145</v>
      </c>
      <c r="J660" s="13">
        <f t="shared" si="124"/>
        <v>54.382345824270537</v>
      </c>
      <c r="K660" s="13">
        <f t="shared" si="125"/>
        <v>57.870581638950917</v>
      </c>
      <c r="L660" s="13">
        <f t="shared" si="126"/>
        <v>19.959377799056366</v>
      </c>
      <c r="M660" s="13">
        <f t="shared" si="131"/>
        <v>38.419143524223337</v>
      </c>
      <c r="N660" s="13">
        <f t="shared" si="127"/>
        <v>23.81986898501847</v>
      </c>
      <c r="O660" s="13">
        <f t="shared" si="128"/>
        <v>30.549259024436338</v>
      </c>
      <c r="Q660">
        <v>13.04676467915389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82.767567569999997</v>
      </c>
      <c r="G661" s="13">
        <f t="shared" si="122"/>
        <v>7.0130204551491762</v>
      </c>
      <c r="H661" s="13">
        <f t="shared" si="123"/>
        <v>75.754547114850823</v>
      </c>
      <c r="I661" s="16">
        <f t="shared" si="130"/>
        <v>113.66575095474536</v>
      </c>
      <c r="J661" s="13">
        <f t="shared" si="124"/>
        <v>56.442037815199434</v>
      </c>
      <c r="K661" s="13">
        <f t="shared" si="125"/>
        <v>57.223713139545929</v>
      </c>
      <c r="L661" s="13">
        <f t="shared" si="126"/>
        <v>19.338746644807681</v>
      </c>
      <c r="M661" s="13">
        <f t="shared" si="131"/>
        <v>33.938021184012541</v>
      </c>
      <c r="N661" s="13">
        <f t="shared" si="127"/>
        <v>21.041573134087777</v>
      </c>
      <c r="O661" s="13">
        <f t="shared" si="128"/>
        <v>28.054593589236951</v>
      </c>
      <c r="Q661">
        <v>13.7012373252459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10.348648649999999</v>
      </c>
      <c r="G662" s="13">
        <f t="shared" si="122"/>
        <v>0</v>
      </c>
      <c r="H662" s="13">
        <f t="shared" si="123"/>
        <v>10.348648649999999</v>
      </c>
      <c r="I662" s="16">
        <f t="shared" si="130"/>
        <v>48.233615144738238</v>
      </c>
      <c r="J662" s="13">
        <f t="shared" si="124"/>
        <v>43.026943634436989</v>
      </c>
      <c r="K662" s="13">
        <f t="shared" si="125"/>
        <v>5.2066715103012484</v>
      </c>
      <c r="L662" s="13">
        <f t="shared" si="126"/>
        <v>0</v>
      </c>
      <c r="M662" s="13">
        <f t="shared" si="131"/>
        <v>12.896448049924764</v>
      </c>
      <c r="N662" s="13">
        <f t="shared" si="127"/>
        <v>7.995797790953354</v>
      </c>
      <c r="O662" s="13">
        <f t="shared" si="128"/>
        <v>7.995797790953354</v>
      </c>
      <c r="Q662">
        <v>19.13962885840553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32.691891890000001</v>
      </c>
      <c r="G663" s="13">
        <f t="shared" si="122"/>
        <v>0</v>
      </c>
      <c r="H663" s="13">
        <f t="shared" si="123"/>
        <v>32.691891890000001</v>
      </c>
      <c r="I663" s="16">
        <f t="shared" si="130"/>
        <v>37.898563400301249</v>
      </c>
      <c r="J663" s="13">
        <f t="shared" si="124"/>
        <v>36.258346520253085</v>
      </c>
      <c r="K663" s="13">
        <f t="shared" si="125"/>
        <v>1.6402168800481647</v>
      </c>
      <c r="L663" s="13">
        <f t="shared" si="126"/>
        <v>0</v>
      </c>
      <c r="M663" s="13">
        <f t="shared" si="131"/>
        <v>4.9006502589714103</v>
      </c>
      <c r="N663" s="13">
        <f t="shared" si="127"/>
        <v>3.0384031605622743</v>
      </c>
      <c r="O663" s="13">
        <f t="shared" si="128"/>
        <v>3.0384031605622743</v>
      </c>
      <c r="Q663">
        <v>22.944624240320891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0.45135135100000001</v>
      </c>
      <c r="G664" s="13">
        <f t="shared" si="122"/>
        <v>0</v>
      </c>
      <c r="H664" s="13">
        <f t="shared" si="123"/>
        <v>0.45135135100000001</v>
      </c>
      <c r="I664" s="16">
        <f t="shared" si="130"/>
        <v>2.0915682310481647</v>
      </c>
      <c r="J664" s="13">
        <f t="shared" si="124"/>
        <v>2.0912438020722579</v>
      </c>
      <c r="K664" s="13">
        <f t="shared" si="125"/>
        <v>3.2442897590678754E-4</v>
      </c>
      <c r="L664" s="13">
        <f t="shared" si="126"/>
        <v>0</v>
      </c>
      <c r="M664" s="13">
        <f t="shared" si="131"/>
        <v>1.8622470984091359</v>
      </c>
      <c r="N664" s="13">
        <f t="shared" si="127"/>
        <v>1.1545932010136644</v>
      </c>
      <c r="O664" s="13">
        <f t="shared" si="128"/>
        <v>1.1545932010136644</v>
      </c>
      <c r="Q664">
        <v>22.260894394857171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1.127027027</v>
      </c>
      <c r="G665" s="13">
        <f t="shared" si="122"/>
        <v>0</v>
      </c>
      <c r="H665" s="13">
        <f t="shared" si="123"/>
        <v>1.127027027</v>
      </c>
      <c r="I665" s="16">
        <f t="shared" si="130"/>
        <v>1.1273514559759068</v>
      </c>
      <c r="J665" s="13">
        <f t="shared" si="124"/>
        <v>1.1273058373687082</v>
      </c>
      <c r="K665" s="13">
        <f t="shared" si="125"/>
        <v>4.5618607198649741E-5</v>
      </c>
      <c r="L665" s="13">
        <f t="shared" si="126"/>
        <v>0</v>
      </c>
      <c r="M665" s="13">
        <f t="shared" si="131"/>
        <v>0.70765389739547158</v>
      </c>
      <c r="N665" s="13">
        <f t="shared" si="127"/>
        <v>0.43874541638519238</v>
      </c>
      <c r="O665" s="13">
        <f t="shared" si="128"/>
        <v>0.43874541638519238</v>
      </c>
      <c r="Q665">
        <v>23.025974000000009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20.113513510000001</v>
      </c>
      <c r="G666" s="13">
        <f t="shared" si="122"/>
        <v>0</v>
      </c>
      <c r="H666" s="13">
        <f t="shared" si="123"/>
        <v>20.113513510000001</v>
      </c>
      <c r="I666" s="16">
        <f t="shared" si="130"/>
        <v>20.1135591286072</v>
      </c>
      <c r="J666" s="13">
        <f t="shared" si="124"/>
        <v>19.821700775333447</v>
      </c>
      <c r="K666" s="13">
        <f t="shared" si="125"/>
        <v>0.29185835327375287</v>
      </c>
      <c r="L666" s="13">
        <f t="shared" si="126"/>
        <v>0</v>
      </c>
      <c r="M666" s="13">
        <f t="shared" si="131"/>
        <v>0.2689084810102792</v>
      </c>
      <c r="N666" s="13">
        <f t="shared" si="127"/>
        <v>0.1667232582263731</v>
      </c>
      <c r="O666" s="13">
        <f t="shared" si="128"/>
        <v>0.1667232582263731</v>
      </c>
      <c r="Q666">
        <v>22.0254111839483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31.994594589999998</v>
      </c>
      <c r="G667" s="13">
        <f t="shared" si="122"/>
        <v>0</v>
      </c>
      <c r="H667" s="13">
        <f t="shared" si="123"/>
        <v>31.994594589999998</v>
      </c>
      <c r="I667" s="16">
        <f t="shared" si="130"/>
        <v>32.286452943273751</v>
      </c>
      <c r="J667" s="13">
        <f t="shared" si="124"/>
        <v>30.678478617163318</v>
      </c>
      <c r="K667" s="13">
        <f t="shared" si="125"/>
        <v>1.6079743261104333</v>
      </c>
      <c r="L667" s="13">
        <f t="shared" si="126"/>
        <v>0</v>
      </c>
      <c r="M667" s="13">
        <f t="shared" si="131"/>
        <v>0.1021852227839061</v>
      </c>
      <c r="N667" s="13">
        <f t="shared" si="127"/>
        <v>6.3354838126021787E-2</v>
      </c>
      <c r="O667" s="13">
        <f t="shared" si="128"/>
        <v>6.3354838126021787E-2</v>
      </c>
      <c r="Q667">
        <v>19.610937423402181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27.372972969999999</v>
      </c>
      <c r="G668" s="13">
        <f t="shared" si="122"/>
        <v>0</v>
      </c>
      <c r="H668" s="13">
        <f t="shared" si="123"/>
        <v>27.372972969999999</v>
      </c>
      <c r="I668" s="16">
        <f t="shared" si="130"/>
        <v>28.980947296110433</v>
      </c>
      <c r="J668" s="13">
        <f t="shared" si="124"/>
        <v>27.004519114770648</v>
      </c>
      <c r="K668" s="13">
        <f t="shared" si="125"/>
        <v>1.9764281813397844</v>
      </c>
      <c r="L668" s="13">
        <f t="shared" si="126"/>
        <v>0</v>
      </c>
      <c r="M668" s="13">
        <f t="shared" si="131"/>
        <v>3.8830384657884312E-2</v>
      </c>
      <c r="N668" s="13">
        <f t="shared" si="127"/>
        <v>2.4074838487888273E-2</v>
      </c>
      <c r="O668" s="13">
        <f t="shared" si="128"/>
        <v>2.4074838487888273E-2</v>
      </c>
      <c r="Q668">
        <v>15.64031074951831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34.962162159999998</v>
      </c>
      <c r="G669" s="13">
        <f t="shared" si="122"/>
        <v>0.11225734534713942</v>
      </c>
      <c r="H669" s="13">
        <f t="shared" si="123"/>
        <v>34.849904814652859</v>
      </c>
      <c r="I669" s="16">
        <f t="shared" si="130"/>
        <v>36.826332995992644</v>
      </c>
      <c r="J669" s="13">
        <f t="shared" si="124"/>
        <v>32.514217224804938</v>
      </c>
      <c r="K669" s="13">
        <f t="shared" si="125"/>
        <v>4.3121157711877061</v>
      </c>
      <c r="L669" s="13">
        <f t="shared" si="126"/>
        <v>0</v>
      </c>
      <c r="M669" s="13">
        <f t="shared" si="131"/>
        <v>1.4755546169996039E-2</v>
      </c>
      <c r="N669" s="13">
        <f t="shared" si="127"/>
        <v>9.1484386253975446E-3</v>
      </c>
      <c r="O669" s="13">
        <f t="shared" si="128"/>
        <v>0.12140578397253697</v>
      </c>
      <c r="Q669">
        <v>14.610119837565611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32.075675680000003</v>
      </c>
      <c r="G670" s="13">
        <f t="shared" si="122"/>
        <v>0</v>
      </c>
      <c r="H670" s="13">
        <f t="shared" si="123"/>
        <v>32.075675680000003</v>
      </c>
      <c r="I670" s="16">
        <f t="shared" si="130"/>
        <v>36.387791451187709</v>
      </c>
      <c r="J670" s="13">
        <f t="shared" si="124"/>
        <v>32.53068251815214</v>
      </c>
      <c r="K670" s="13">
        <f t="shared" si="125"/>
        <v>3.857108933035569</v>
      </c>
      <c r="L670" s="13">
        <f t="shared" si="126"/>
        <v>0</v>
      </c>
      <c r="M670" s="13">
        <f t="shared" si="131"/>
        <v>5.6071075445984948E-3</v>
      </c>
      <c r="N670" s="13">
        <f t="shared" si="127"/>
        <v>3.4764066776510668E-3</v>
      </c>
      <c r="O670" s="13">
        <f t="shared" si="128"/>
        <v>3.4764066776510668E-3</v>
      </c>
      <c r="Q670">
        <v>15.290178209301519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86.154054049999999</v>
      </c>
      <c r="G671" s="13">
        <f t="shared" si="122"/>
        <v>7.5018635215890841</v>
      </c>
      <c r="H671" s="13">
        <f t="shared" si="123"/>
        <v>78.652190528410912</v>
      </c>
      <c r="I671" s="16">
        <f t="shared" si="130"/>
        <v>82.509299461446489</v>
      </c>
      <c r="J671" s="13">
        <f t="shared" si="124"/>
        <v>51.850551504040489</v>
      </c>
      <c r="K671" s="13">
        <f t="shared" si="125"/>
        <v>30.658747957406</v>
      </c>
      <c r="L671" s="13">
        <f t="shared" si="126"/>
        <v>0</v>
      </c>
      <c r="M671" s="13">
        <f t="shared" si="131"/>
        <v>2.130700866947428E-3</v>
      </c>
      <c r="N671" s="13">
        <f t="shared" si="127"/>
        <v>1.3210345375074053E-3</v>
      </c>
      <c r="O671" s="13">
        <f t="shared" si="128"/>
        <v>7.5031845561265911</v>
      </c>
      <c r="Q671">
        <v>14.060179593548391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14.64054054</v>
      </c>
      <c r="G672" s="13">
        <f t="shared" si="122"/>
        <v>0</v>
      </c>
      <c r="H672" s="13">
        <f t="shared" si="123"/>
        <v>14.64054054</v>
      </c>
      <c r="I672" s="16">
        <f t="shared" si="130"/>
        <v>45.299288497405996</v>
      </c>
      <c r="J672" s="13">
        <f t="shared" si="124"/>
        <v>39.13741192247651</v>
      </c>
      <c r="K672" s="13">
        <f t="shared" si="125"/>
        <v>6.1618765749294866</v>
      </c>
      <c r="L672" s="13">
        <f t="shared" si="126"/>
        <v>0</v>
      </c>
      <c r="M672" s="13">
        <f t="shared" si="131"/>
        <v>8.0966632944002269E-4</v>
      </c>
      <c r="N672" s="13">
        <f t="shared" si="127"/>
        <v>5.0199312425281404E-4</v>
      </c>
      <c r="O672" s="13">
        <f t="shared" si="128"/>
        <v>5.0199312425281404E-4</v>
      </c>
      <c r="Q672">
        <v>16.264537354982942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17.416216219999999</v>
      </c>
      <c r="G673" s="13">
        <f t="shared" si="122"/>
        <v>0</v>
      </c>
      <c r="H673" s="13">
        <f t="shared" si="123"/>
        <v>17.416216219999999</v>
      </c>
      <c r="I673" s="16">
        <f t="shared" si="130"/>
        <v>23.578092794929486</v>
      </c>
      <c r="J673" s="13">
        <f t="shared" si="124"/>
        <v>22.535939826844519</v>
      </c>
      <c r="K673" s="13">
        <f t="shared" si="125"/>
        <v>1.0421529680849666</v>
      </c>
      <c r="L673" s="13">
        <f t="shared" si="126"/>
        <v>0</v>
      </c>
      <c r="M673" s="13">
        <f t="shared" si="131"/>
        <v>3.0767320518720865E-4</v>
      </c>
      <c r="N673" s="13">
        <f t="shared" si="127"/>
        <v>1.9075738721606935E-4</v>
      </c>
      <c r="O673" s="13">
        <f t="shared" si="128"/>
        <v>1.9075738721606935E-4</v>
      </c>
      <c r="Q673">
        <v>16.065604548254029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13.837837840000001</v>
      </c>
      <c r="G674" s="13">
        <f t="shared" si="122"/>
        <v>0</v>
      </c>
      <c r="H674" s="13">
        <f t="shared" si="123"/>
        <v>13.837837840000001</v>
      </c>
      <c r="I674" s="16">
        <f t="shared" si="130"/>
        <v>14.879990808084967</v>
      </c>
      <c r="J674" s="13">
        <f t="shared" si="124"/>
        <v>14.646343091359677</v>
      </c>
      <c r="K674" s="13">
        <f t="shared" si="125"/>
        <v>0.23364771672529017</v>
      </c>
      <c r="L674" s="13">
        <f t="shared" si="126"/>
        <v>0</v>
      </c>
      <c r="M674" s="13">
        <f t="shared" si="131"/>
        <v>1.169158179711393E-4</v>
      </c>
      <c r="N674" s="13">
        <f t="shared" si="127"/>
        <v>7.2487807142106365E-5</v>
      </c>
      <c r="O674" s="13">
        <f t="shared" si="128"/>
        <v>7.2487807142106365E-5</v>
      </c>
      <c r="Q674">
        <v>17.1938632070942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2.6027027029999998</v>
      </c>
      <c r="G675" s="13">
        <f t="shared" si="122"/>
        <v>0</v>
      </c>
      <c r="H675" s="13">
        <f t="shared" si="123"/>
        <v>2.6027027029999998</v>
      </c>
      <c r="I675" s="16">
        <f t="shared" si="130"/>
        <v>2.83635041972529</v>
      </c>
      <c r="J675" s="13">
        <f t="shared" si="124"/>
        <v>2.8356270632092158</v>
      </c>
      <c r="K675" s="13">
        <f t="shared" si="125"/>
        <v>7.2335651607424722E-4</v>
      </c>
      <c r="L675" s="13">
        <f t="shared" si="126"/>
        <v>0</v>
      </c>
      <c r="M675" s="13">
        <f t="shared" si="131"/>
        <v>4.4428010829032931E-5</v>
      </c>
      <c r="N675" s="13">
        <f t="shared" si="127"/>
        <v>2.7545366714000418E-5</v>
      </c>
      <c r="O675" s="13">
        <f t="shared" si="128"/>
        <v>2.7545366714000418E-5</v>
      </c>
      <c r="Q675">
        <v>23.05464338596946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1.1675675679999999</v>
      </c>
      <c r="G676" s="13">
        <f t="shared" si="122"/>
        <v>0</v>
      </c>
      <c r="H676" s="13">
        <f t="shared" si="123"/>
        <v>1.1675675679999999</v>
      </c>
      <c r="I676" s="16">
        <f t="shared" si="130"/>
        <v>1.1682909245160742</v>
      </c>
      <c r="J676" s="13">
        <f t="shared" si="124"/>
        <v>1.1682483672312385</v>
      </c>
      <c r="K676" s="13">
        <f t="shared" si="125"/>
        <v>4.2557284835709197E-5</v>
      </c>
      <c r="L676" s="13">
        <f t="shared" si="126"/>
        <v>0</v>
      </c>
      <c r="M676" s="13">
        <f t="shared" si="131"/>
        <v>1.6882644115032512E-5</v>
      </c>
      <c r="N676" s="13">
        <f t="shared" si="127"/>
        <v>1.0467239351320158E-5</v>
      </c>
      <c r="O676" s="13">
        <f t="shared" si="128"/>
        <v>1.0467239351320158E-5</v>
      </c>
      <c r="Q676">
        <v>24.284229000000011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0.28918918900000001</v>
      </c>
      <c r="G677" s="13">
        <f t="shared" si="122"/>
        <v>0</v>
      </c>
      <c r="H677" s="13">
        <f t="shared" si="123"/>
        <v>0.28918918900000001</v>
      </c>
      <c r="I677" s="16">
        <f t="shared" si="130"/>
        <v>0.28923174628483572</v>
      </c>
      <c r="J677" s="13">
        <f t="shared" si="124"/>
        <v>0.28923117827843137</v>
      </c>
      <c r="K677" s="13">
        <f t="shared" si="125"/>
        <v>5.6800640435561434E-7</v>
      </c>
      <c r="L677" s="13">
        <f t="shared" si="126"/>
        <v>0</v>
      </c>
      <c r="M677" s="13">
        <f t="shared" si="131"/>
        <v>6.4154047637123547E-6</v>
      </c>
      <c r="N677" s="13">
        <f t="shared" si="127"/>
        <v>3.9775509535016596E-6</v>
      </c>
      <c r="O677" s="13">
        <f t="shared" si="128"/>
        <v>3.9775509535016596E-6</v>
      </c>
      <c r="Q677">
        <v>25.20464328518911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0.21891891899999999</v>
      </c>
      <c r="G678" s="13">
        <f t="shared" si="122"/>
        <v>0</v>
      </c>
      <c r="H678" s="13">
        <f t="shared" si="123"/>
        <v>0.21891891899999999</v>
      </c>
      <c r="I678" s="16">
        <f t="shared" si="130"/>
        <v>0.21891948700640435</v>
      </c>
      <c r="J678" s="13">
        <f t="shared" si="124"/>
        <v>0.21891914747177066</v>
      </c>
      <c r="K678" s="13">
        <f t="shared" si="125"/>
        <v>3.3953463368652237E-7</v>
      </c>
      <c r="L678" s="13">
        <f t="shared" si="126"/>
        <v>0</v>
      </c>
      <c r="M678" s="13">
        <f t="shared" si="131"/>
        <v>2.4378538102106951E-6</v>
      </c>
      <c r="N678" s="13">
        <f t="shared" si="127"/>
        <v>1.5114693623306309E-6</v>
      </c>
      <c r="O678" s="13">
        <f t="shared" si="128"/>
        <v>1.5114693623306309E-6</v>
      </c>
      <c r="Q678">
        <v>22.910750671992879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34.178378379999998</v>
      </c>
      <c r="G679" s="13">
        <f t="shared" si="122"/>
        <v>0</v>
      </c>
      <c r="H679" s="13">
        <f t="shared" si="123"/>
        <v>34.178378379999998</v>
      </c>
      <c r="I679" s="16">
        <f t="shared" si="130"/>
        <v>34.178378719534635</v>
      </c>
      <c r="J679" s="13">
        <f t="shared" si="124"/>
        <v>32.517281387436682</v>
      </c>
      <c r="K679" s="13">
        <f t="shared" si="125"/>
        <v>1.6610973320979525</v>
      </c>
      <c r="L679" s="13">
        <f t="shared" si="126"/>
        <v>0</v>
      </c>
      <c r="M679" s="13">
        <f t="shared" si="131"/>
        <v>9.2638444788006421E-7</v>
      </c>
      <c r="N679" s="13">
        <f t="shared" si="127"/>
        <v>5.743583576856398E-7</v>
      </c>
      <c r="O679" s="13">
        <f t="shared" si="128"/>
        <v>5.743583576856398E-7</v>
      </c>
      <c r="Q679">
        <v>20.601003791820201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35.789189190000002</v>
      </c>
      <c r="G680" s="13">
        <f t="shared" si="122"/>
        <v>0.23163961123289936</v>
      </c>
      <c r="H680" s="13">
        <f t="shared" si="123"/>
        <v>35.557549578767102</v>
      </c>
      <c r="I680" s="16">
        <f t="shared" si="130"/>
        <v>37.218646910865054</v>
      </c>
      <c r="J680" s="13">
        <f t="shared" si="124"/>
        <v>32.580227184829177</v>
      </c>
      <c r="K680" s="13">
        <f t="shared" si="125"/>
        <v>4.6384197260358775</v>
      </c>
      <c r="L680" s="13">
        <f t="shared" si="126"/>
        <v>0</v>
      </c>
      <c r="M680" s="13">
        <f t="shared" si="131"/>
        <v>3.5202609019442441E-7</v>
      </c>
      <c r="N680" s="13">
        <f t="shared" si="127"/>
        <v>2.1825617592054314E-7</v>
      </c>
      <c r="O680" s="13">
        <f t="shared" si="128"/>
        <v>0.23163982948907527</v>
      </c>
      <c r="Q680">
        <v>14.218642392074999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113.45405409999999</v>
      </c>
      <c r="G681" s="13">
        <f t="shared" si="122"/>
        <v>11.442648703241908</v>
      </c>
      <c r="H681" s="13">
        <f t="shared" si="123"/>
        <v>102.01140539675808</v>
      </c>
      <c r="I681" s="16">
        <f t="shared" si="130"/>
        <v>106.64982512279396</v>
      </c>
      <c r="J681" s="13">
        <f t="shared" si="124"/>
        <v>48.314936214361481</v>
      </c>
      <c r="K681" s="13">
        <f t="shared" si="125"/>
        <v>58.334888908432475</v>
      </c>
      <c r="L681" s="13">
        <f t="shared" si="126"/>
        <v>20.404852508134731</v>
      </c>
      <c r="M681" s="13">
        <f t="shared" si="131"/>
        <v>20.404852641904647</v>
      </c>
      <c r="N681" s="13">
        <f t="shared" si="127"/>
        <v>12.651008637980881</v>
      </c>
      <c r="O681" s="13">
        <f t="shared" si="128"/>
        <v>24.093657341222787</v>
      </c>
      <c r="Q681">
        <v>11.02662159354839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23.210810810000002</v>
      </c>
      <c r="G682" s="13">
        <f t="shared" si="122"/>
        <v>0</v>
      </c>
      <c r="H682" s="13">
        <f t="shared" si="123"/>
        <v>23.210810810000002</v>
      </c>
      <c r="I682" s="16">
        <f t="shared" si="130"/>
        <v>61.140847210297743</v>
      </c>
      <c r="J682" s="13">
        <f t="shared" si="124"/>
        <v>41.73898431159823</v>
      </c>
      <c r="K682" s="13">
        <f t="shared" si="125"/>
        <v>19.401862898699513</v>
      </c>
      <c r="L682" s="13">
        <f t="shared" si="126"/>
        <v>0</v>
      </c>
      <c r="M682" s="13">
        <f t="shared" si="131"/>
        <v>7.7538440039237653</v>
      </c>
      <c r="N682" s="13">
        <f t="shared" si="127"/>
        <v>4.8073832824327347</v>
      </c>
      <c r="O682" s="13">
        <f t="shared" si="128"/>
        <v>4.8073832824327347</v>
      </c>
      <c r="Q682">
        <v>11.80502598789173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50.178378379999998</v>
      </c>
      <c r="G683" s="13">
        <f t="shared" si="122"/>
        <v>2.3087349750459478</v>
      </c>
      <c r="H683" s="13">
        <f t="shared" si="123"/>
        <v>47.869643404954047</v>
      </c>
      <c r="I683" s="16">
        <f t="shared" si="130"/>
        <v>67.271506303653553</v>
      </c>
      <c r="J683" s="13">
        <f t="shared" si="124"/>
        <v>45.756922567083109</v>
      </c>
      <c r="K683" s="13">
        <f t="shared" si="125"/>
        <v>21.514583736570444</v>
      </c>
      <c r="L683" s="13">
        <f t="shared" si="126"/>
        <v>0</v>
      </c>
      <c r="M683" s="13">
        <f t="shared" si="131"/>
        <v>2.9464607214910306</v>
      </c>
      <c r="N683" s="13">
        <f t="shared" si="127"/>
        <v>1.826805647324439</v>
      </c>
      <c r="O683" s="13">
        <f t="shared" si="128"/>
        <v>4.135540622370387</v>
      </c>
      <c r="Q683">
        <v>13.10669064572514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5.1432432429999997</v>
      </c>
      <c r="G684" s="13">
        <f t="shared" si="122"/>
        <v>0</v>
      </c>
      <c r="H684" s="13">
        <f t="shared" si="123"/>
        <v>5.1432432429999997</v>
      </c>
      <c r="I684" s="16">
        <f t="shared" si="130"/>
        <v>26.657826979570444</v>
      </c>
      <c r="J684" s="13">
        <f t="shared" si="124"/>
        <v>25.268318329945842</v>
      </c>
      <c r="K684" s="13">
        <f t="shared" si="125"/>
        <v>1.3895086496246023</v>
      </c>
      <c r="L684" s="13">
        <f t="shared" si="126"/>
        <v>0</v>
      </c>
      <c r="M684" s="13">
        <f t="shared" si="131"/>
        <v>1.1196550741665916</v>
      </c>
      <c r="N684" s="13">
        <f t="shared" si="127"/>
        <v>0.69418614598328676</v>
      </c>
      <c r="O684" s="13">
        <f t="shared" si="128"/>
        <v>0.69418614598328676</v>
      </c>
      <c r="Q684">
        <v>16.550331993659011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23.135135139999999</v>
      </c>
      <c r="G685" s="13">
        <f t="shared" si="122"/>
        <v>0</v>
      </c>
      <c r="H685" s="13">
        <f t="shared" si="123"/>
        <v>23.135135139999999</v>
      </c>
      <c r="I685" s="16">
        <f t="shared" si="130"/>
        <v>24.524643789624601</v>
      </c>
      <c r="J685" s="13">
        <f t="shared" si="124"/>
        <v>23.16262616088488</v>
      </c>
      <c r="K685" s="13">
        <f t="shared" si="125"/>
        <v>1.3620176287397214</v>
      </c>
      <c r="L685" s="13">
        <f t="shared" si="126"/>
        <v>0</v>
      </c>
      <c r="M685" s="13">
        <f t="shared" si="131"/>
        <v>0.42546892818330484</v>
      </c>
      <c r="N685" s="13">
        <f t="shared" si="127"/>
        <v>0.26379073547364901</v>
      </c>
      <c r="O685" s="13">
        <f t="shared" si="128"/>
        <v>0.26379073547364901</v>
      </c>
      <c r="Q685">
        <v>14.865393621147421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26.556756759999999</v>
      </c>
      <c r="G686" s="13">
        <f t="shared" si="122"/>
        <v>0</v>
      </c>
      <c r="H686" s="13">
        <f t="shared" si="123"/>
        <v>26.556756759999999</v>
      </c>
      <c r="I686" s="16">
        <f t="shared" si="130"/>
        <v>27.91877438873972</v>
      </c>
      <c r="J686" s="13">
        <f t="shared" si="124"/>
        <v>26.44325113625343</v>
      </c>
      <c r="K686" s="13">
        <f t="shared" si="125"/>
        <v>1.4755232524862905</v>
      </c>
      <c r="L686" s="13">
        <f t="shared" si="126"/>
        <v>0</v>
      </c>
      <c r="M686" s="13">
        <f t="shared" si="131"/>
        <v>0.16167819270965583</v>
      </c>
      <c r="N686" s="13">
        <f t="shared" si="127"/>
        <v>0.10024047947998661</v>
      </c>
      <c r="O686" s="13">
        <f t="shared" si="128"/>
        <v>0.10024047947998661</v>
      </c>
      <c r="Q686">
        <v>17.10053061371184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</v>
      </c>
      <c r="G687" s="13">
        <f t="shared" si="122"/>
        <v>0</v>
      </c>
      <c r="H687" s="13">
        <f t="shared" si="123"/>
        <v>0</v>
      </c>
      <c r="I687" s="16">
        <f t="shared" si="130"/>
        <v>1.4755232524862905</v>
      </c>
      <c r="J687" s="13">
        <f t="shared" si="124"/>
        <v>1.4754465874754135</v>
      </c>
      <c r="K687" s="13">
        <f t="shared" si="125"/>
        <v>7.6665010876997286E-5</v>
      </c>
      <c r="L687" s="13">
        <f t="shared" si="126"/>
        <v>0</v>
      </c>
      <c r="M687" s="13">
        <f t="shared" si="131"/>
        <v>6.1437713229669219E-2</v>
      </c>
      <c r="N687" s="13">
        <f t="shared" si="127"/>
        <v>3.8091382202394913E-2</v>
      </c>
      <c r="O687" s="13">
        <f t="shared" si="128"/>
        <v>3.8091382202394913E-2</v>
      </c>
      <c r="Q687">
        <v>25.085819621060821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0.740540541</v>
      </c>
      <c r="G688" s="13">
        <f t="shared" si="122"/>
        <v>0</v>
      </c>
      <c r="H688" s="13">
        <f t="shared" si="123"/>
        <v>0.740540541</v>
      </c>
      <c r="I688" s="16">
        <f t="shared" si="130"/>
        <v>0.74061720601087699</v>
      </c>
      <c r="J688" s="13">
        <f t="shared" si="124"/>
        <v>0.74060663102027813</v>
      </c>
      <c r="K688" s="13">
        <f t="shared" si="125"/>
        <v>1.057499059886613E-5</v>
      </c>
      <c r="L688" s="13">
        <f t="shared" si="126"/>
        <v>0</v>
      </c>
      <c r="M688" s="13">
        <f t="shared" si="131"/>
        <v>2.3346331027274306E-2</v>
      </c>
      <c r="N688" s="13">
        <f t="shared" si="127"/>
        <v>1.4474725236910069E-2</v>
      </c>
      <c r="O688" s="13">
        <f t="shared" si="128"/>
        <v>1.4474725236910069E-2</v>
      </c>
      <c r="Q688">
        <v>24.462807802984269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4.9945945949999997</v>
      </c>
      <c r="G689" s="13">
        <f t="shared" si="122"/>
        <v>0</v>
      </c>
      <c r="H689" s="13">
        <f t="shared" si="123"/>
        <v>4.9945945949999997</v>
      </c>
      <c r="I689" s="16">
        <f t="shared" si="130"/>
        <v>4.9946051699905984</v>
      </c>
      <c r="J689" s="13">
        <f t="shared" si="124"/>
        <v>4.9913865307816669</v>
      </c>
      <c r="K689" s="13">
        <f t="shared" si="125"/>
        <v>3.2186392089315063E-3</v>
      </c>
      <c r="L689" s="13">
        <f t="shared" si="126"/>
        <v>0</v>
      </c>
      <c r="M689" s="13">
        <f t="shared" si="131"/>
        <v>8.871605790364237E-3</v>
      </c>
      <c r="N689" s="13">
        <f t="shared" si="127"/>
        <v>5.5003955900258267E-3</v>
      </c>
      <c r="O689" s="13">
        <f t="shared" si="128"/>
        <v>5.5003955900258267E-3</v>
      </c>
      <c r="Q689">
        <v>24.510944000000009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0.17027027</v>
      </c>
      <c r="G690" s="13">
        <f t="shared" si="122"/>
        <v>0</v>
      </c>
      <c r="H690" s="13">
        <f t="shared" si="123"/>
        <v>0.17027027</v>
      </c>
      <c r="I690" s="16">
        <f t="shared" si="130"/>
        <v>0.17348890920893151</v>
      </c>
      <c r="J690" s="13">
        <f t="shared" si="124"/>
        <v>0.17348878152220121</v>
      </c>
      <c r="K690" s="13">
        <f t="shared" si="125"/>
        <v>1.2768673030016942E-7</v>
      </c>
      <c r="L690" s="13">
        <f t="shared" si="126"/>
        <v>0</v>
      </c>
      <c r="M690" s="13">
        <f t="shared" si="131"/>
        <v>3.3712102003384103E-3</v>
      </c>
      <c r="N690" s="13">
        <f t="shared" si="127"/>
        <v>2.0901503242098142E-3</v>
      </c>
      <c r="O690" s="13">
        <f t="shared" si="128"/>
        <v>2.0901503242098142E-3</v>
      </c>
      <c r="Q690">
        <v>24.911494987848432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4.9945945949999997</v>
      </c>
      <c r="G691" s="13">
        <f t="shared" si="122"/>
        <v>0</v>
      </c>
      <c r="H691" s="13">
        <f t="shared" si="123"/>
        <v>4.9945945949999997</v>
      </c>
      <c r="I691" s="16">
        <f t="shared" si="130"/>
        <v>4.9945947226867302</v>
      </c>
      <c r="J691" s="13">
        <f t="shared" si="124"/>
        <v>4.9887380065668339</v>
      </c>
      <c r="K691" s="13">
        <f t="shared" si="125"/>
        <v>5.8567161198963547E-3</v>
      </c>
      <c r="L691" s="13">
        <f t="shared" si="126"/>
        <v>0</v>
      </c>
      <c r="M691" s="13">
        <f t="shared" si="131"/>
        <v>1.2810598761285961E-3</v>
      </c>
      <c r="N691" s="13">
        <f t="shared" si="127"/>
        <v>7.9425712319972953E-4</v>
      </c>
      <c r="O691" s="13">
        <f t="shared" si="128"/>
        <v>7.9425712319972953E-4</v>
      </c>
      <c r="Q691">
        <v>20.256563756881899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20.316216220000001</v>
      </c>
      <c r="G692" s="13">
        <f t="shared" si="122"/>
        <v>0</v>
      </c>
      <c r="H692" s="13">
        <f t="shared" si="123"/>
        <v>20.316216220000001</v>
      </c>
      <c r="I692" s="16">
        <f t="shared" si="130"/>
        <v>20.322072936119898</v>
      </c>
      <c r="J692" s="13">
        <f t="shared" si="124"/>
        <v>19.590189834801816</v>
      </c>
      <c r="K692" s="13">
        <f t="shared" si="125"/>
        <v>0.73188310131808265</v>
      </c>
      <c r="L692" s="13">
        <f t="shared" si="126"/>
        <v>0</v>
      </c>
      <c r="M692" s="13">
        <f t="shared" si="131"/>
        <v>4.8680275292886654E-4</v>
      </c>
      <c r="N692" s="13">
        <f t="shared" si="127"/>
        <v>3.0181770681589727E-4</v>
      </c>
      <c r="O692" s="13">
        <f t="shared" si="128"/>
        <v>3.0181770681589727E-4</v>
      </c>
      <c r="Q692">
        <v>15.497386913845791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38.727027030000002</v>
      </c>
      <c r="G693" s="13">
        <f t="shared" si="122"/>
        <v>0.65571975060165155</v>
      </c>
      <c r="H693" s="13">
        <f t="shared" si="123"/>
        <v>38.071307279398347</v>
      </c>
      <c r="I693" s="16">
        <f t="shared" si="130"/>
        <v>38.80319038071643</v>
      </c>
      <c r="J693" s="13">
        <f t="shared" si="124"/>
        <v>31.931415312653073</v>
      </c>
      <c r="K693" s="13">
        <f t="shared" si="125"/>
        <v>6.8717750680633571</v>
      </c>
      <c r="L693" s="13">
        <f t="shared" si="126"/>
        <v>0</v>
      </c>
      <c r="M693" s="13">
        <f t="shared" si="131"/>
        <v>1.8498504611296927E-4</v>
      </c>
      <c r="N693" s="13">
        <f t="shared" si="127"/>
        <v>1.1469072859004095E-4</v>
      </c>
      <c r="O693" s="13">
        <f t="shared" si="128"/>
        <v>0.6558344413302416</v>
      </c>
      <c r="Q693">
        <v>11.56516459354839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9.9108108109999993</v>
      </c>
      <c r="G694" s="13">
        <f t="shared" si="122"/>
        <v>0</v>
      </c>
      <c r="H694" s="13">
        <f t="shared" si="123"/>
        <v>9.9108108109999993</v>
      </c>
      <c r="I694" s="16">
        <f t="shared" si="130"/>
        <v>16.782585879063355</v>
      </c>
      <c r="J694" s="13">
        <f t="shared" si="124"/>
        <v>16.151916230208268</v>
      </c>
      <c r="K694" s="13">
        <f t="shared" si="125"/>
        <v>0.63066964885508625</v>
      </c>
      <c r="L694" s="13">
        <f t="shared" si="126"/>
        <v>0</v>
      </c>
      <c r="M694" s="13">
        <f t="shared" si="131"/>
        <v>7.0294317522928321E-5</v>
      </c>
      <c r="N694" s="13">
        <f t="shared" si="127"/>
        <v>4.3582476864215559E-5</v>
      </c>
      <c r="O694" s="13">
        <f t="shared" si="128"/>
        <v>4.3582476864215559E-5</v>
      </c>
      <c r="Q694">
        <v>12.40035993977749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23.113513510000001</v>
      </c>
      <c r="G695" s="13">
        <f t="shared" si="122"/>
        <v>0</v>
      </c>
      <c r="H695" s="13">
        <f t="shared" si="123"/>
        <v>23.113513510000001</v>
      </c>
      <c r="I695" s="16">
        <f t="shared" si="130"/>
        <v>23.744183158855087</v>
      </c>
      <c r="J695" s="13">
        <f t="shared" si="124"/>
        <v>22.489498302500436</v>
      </c>
      <c r="K695" s="13">
        <f t="shared" si="125"/>
        <v>1.2546848563546504</v>
      </c>
      <c r="L695" s="13">
        <f t="shared" si="126"/>
        <v>0</v>
      </c>
      <c r="M695" s="13">
        <f t="shared" si="131"/>
        <v>2.6711840658712763E-5</v>
      </c>
      <c r="N695" s="13">
        <f t="shared" si="127"/>
        <v>1.6561341208401912E-5</v>
      </c>
      <c r="O695" s="13">
        <f t="shared" si="128"/>
        <v>1.6561341208401912E-5</v>
      </c>
      <c r="Q695">
        <v>14.788994231197661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70.762162160000003</v>
      </c>
      <c r="G696" s="13">
        <f t="shared" si="122"/>
        <v>5.2800269147530967</v>
      </c>
      <c r="H696" s="13">
        <f t="shared" si="123"/>
        <v>65.482135245246909</v>
      </c>
      <c r="I696" s="16">
        <f t="shared" si="130"/>
        <v>66.736820101601552</v>
      </c>
      <c r="J696" s="13">
        <f t="shared" si="124"/>
        <v>48.10895838429596</v>
      </c>
      <c r="K696" s="13">
        <f t="shared" si="125"/>
        <v>18.627861717305592</v>
      </c>
      <c r="L696" s="13">
        <f t="shared" si="126"/>
        <v>0</v>
      </c>
      <c r="M696" s="13">
        <f t="shared" si="131"/>
        <v>1.0150499450310851E-5</v>
      </c>
      <c r="N696" s="13">
        <f t="shared" si="127"/>
        <v>6.2933096591927279E-6</v>
      </c>
      <c r="O696" s="13">
        <f t="shared" si="128"/>
        <v>5.2800332080627559</v>
      </c>
      <c r="Q696">
        <v>14.64525084274549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14.25675676</v>
      </c>
      <c r="G697" s="13">
        <f t="shared" si="122"/>
        <v>0</v>
      </c>
      <c r="H697" s="13">
        <f t="shared" si="123"/>
        <v>14.25675676</v>
      </c>
      <c r="I697" s="16">
        <f t="shared" si="130"/>
        <v>32.884618477305594</v>
      </c>
      <c r="J697" s="13">
        <f t="shared" si="124"/>
        <v>29.657966695864964</v>
      </c>
      <c r="K697" s="13">
        <f t="shared" si="125"/>
        <v>3.2266517814406299</v>
      </c>
      <c r="L697" s="13">
        <f t="shared" si="126"/>
        <v>0</v>
      </c>
      <c r="M697" s="13">
        <f t="shared" si="131"/>
        <v>3.857189791118123E-6</v>
      </c>
      <c r="N697" s="13">
        <f t="shared" si="127"/>
        <v>2.391457670493236E-6</v>
      </c>
      <c r="O697" s="13">
        <f t="shared" si="128"/>
        <v>2.391457670493236E-6</v>
      </c>
      <c r="Q697">
        <v>14.48660994046215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58.294594590000003</v>
      </c>
      <c r="G698" s="13">
        <f t="shared" si="122"/>
        <v>3.4803197557374945</v>
      </c>
      <c r="H698" s="13">
        <f t="shared" si="123"/>
        <v>54.814274834262505</v>
      </c>
      <c r="I698" s="16">
        <f t="shared" si="130"/>
        <v>58.040926615703135</v>
      </c>
      <c r="J698" s="13">
        <f t="shared" si="124"/>
        <v>49.226583084806961</v>
      </c>
      <c r="K698" s="13">
        <f t="shared" si="125"/>
        <v>8.8143435308961742</v>
      </c>
      <c r="L698" s="13">
        <f t="shared" si="126"/>
        <v>0</v>
      </c>
      <c r="M698" s="13">
        <f t="shared" si="131"/>
        <v>1.465732120624887E-6</v>
      </c>
      <c r="N698" s="13">
        <f t="shared" si="127"/>
        <v>9.0875391478742988E-7</v>
      </c>
      <c r="O698" s="13">
        <f t="shared" si="128"/>
        <v>3.4803206644914093</v>
      </c>
      <c r="Q698">
        <v>18.796051621665161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10.78918919</v>
      </c>
      <c r="G699" s="13">
        <f t="shared" si="122"/>
        <v>0</v>
      </c>
      <c r="H699" s="13">
        <f t="shared" si="123"/>
        <v>10.78918919</v>
      </c>
      <c r="I699" s="16">
        <f t="shared" si="130"/>
        <v>19.603532720896176</v>
      </c>
      <c r="J699" s="13">
        <f t="shared" si="124"/>
        <v>19.253809598225089</v>
      </c>
      <c r="K699" s="13">
        <f t="shared" si="125"/>
        <v>0.34972312267108663</v>
      </c>
      <c r="L699" s="13">
        <f t="shared" si="126"/>
        <v>0</v>
      </c>
      <c r="M699" s="13">
        <f t="shared" si="131"/>
        <v>5.5697820583745708E-7</v>
      </c>
      <c r="N699" s="13">
        <f t="shared" si="127"/>
        <v>3.4532648761922338E-7</v>
      </c>
      <c r="O699" s="13">
        <f t="shared" si="128"/>
        <v>3.4532648761922338E-7</v>
      </c>
      <c r="Q699">
        <v>20.166388113667921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0.486486486</v>
      </c>
      <c r="G700" s="13">
        <f t="shared" si="122"/>
        <v>0</v>
      </c>
      <c r="H700" s="13">
        <f t="shared" si="123"/>
        <v>0.486486486</v>
      </c>
      <c r="I700" s="16">
        <f t="shared" si="130"/>
        <v>0.83620960867108662</v>
      </c>
      <c r="J700" s="13">
        <f t="shared" si="124"/>
        <v>0.83618827595243739</v>
      </c>
      <c r="K700" s="13">
        <f t="shared" si="125"/>
        <v>2.1332718649236249E-5</v>
      </c>
      <c r="L700" s="13">
        <f t="shared" si="126"/>
        <v>0</v>
      </c>
      <c r="M700" s="13">
        <f t="shared" si="131"/>
        <v>2.116517182182337E-7</v>
      </c>
      <c r="N700" s="13">
        <f t="shared" si="127"/>
        <v>1.3122406529530489E-7</v>
      </c>
      <c r="O700" s="13">
        <f t="shared" si="128"/>
        <v>1.3122406529530489E-7</v>
      </c>
      <c r="Q700">
        <v>22.06001217911961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7.8837837840000002</v>
      </c>
      <c r="G701" s="13">
        <f t="shared" si="122"/>
        <v>0</v>
      </c>
      <c r="H701" s="13">
        <f t="shared" si="123"/>
        <v>7.8837837840000002</v>
      </c>
      <c r="I701" s="16">
        <f t="shared" si="130"/>
        <v>7.8838051167186496</v>
      </c>
      <c r="J701" s="13">
        <f t="shared" si="124"/>
        <v>7.866735371455353</v>
      </c>
      <c r="K701" s="13">
        <f t="shared" si="125"/>
        <v>1.7069745263296632E-2</v>
      </c>
      <c r="L701" s="13">
        <f t="shared" si="126"/>
        <v>0</v>
      </c>
      <c r="M701" s="13">
        <f t="shared" si="131"/>
        <v>8.0427652922928812E-8</v>
      </c>
      <c r="N701" s="13">
        <f t="shared" si="127"/>
        <v>4.9865144812215866E-8</v>
      </c>
      <c r="O701" s="13">
        <f t="shared" si="128"/>
        <v>4.9865144812215866E-8</v>
      </c>
      <c r="Q701">
        <v>22.364920000000009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0.32972973</v>
      </c>
      <c r="G702" s="13">
        <f t="shared" si="122"/>
        <v>0</v>
      </c>
      <c r="H702" s="13">
        <f t="shared" si="123"/>
        <v>0.32972973</v>
      </c>
      <c r="I702" s="16">
        <f t="shared" si="130"/>
        <v>0.34679947526329663</v>
      </c>
      <c r="J702" s="13">
        <f t="shared" si="124"/>
        <v>0.34679813700115508</v>
      </c>
      <c r="K702" s="13">
        <f t="shared" si="125"/>
        <v>1.3382621415480855E-6</v>
      </c>
      <c r="L702" s="13">
        <f t="shared" si="126"/>
        <v>0</v>
      </c>
      <c r="M702" s="13">
        <f t="shared" si="131"/>
        <v>3.0562508110712946E-8</v>
      </c>
      <c r="N702" s="13">
        <f t="shared" si="127"/>
        <v>1.8948755028642026E-8</v>
      </c>
      <c r="O702" s="13">
        <f t="shared" si="128"/>
        <v>1.8948755028642026E-8</v>
      </c>
      <c r="Q702">
        <v>22.971672282896741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22.735135140000001</v>
      </c>
      <c r="G703" s="13">
        <f t="shared" si="122"/>
        <v>0</v>
      </c>
      <c r="H703" s="13">
        <f t="shared" si="123"/>
        <v>22.735135140000001</v>
      </c>
      <c r="I703" s="16">
        <f t="shared" si="130"/>
        <v>22.735136478262142</v>
      </c>
      <c r="J703" s="13">
        <f t="shared" si="124"/>
        <v>22.098178895887948</v>
      </c>
      <c r="K703" s="13">
        <f t="shared" si="125"/>
        <v>0.63695758237419398</v>
      </c>
      <c r="L703" s="13">
        <f t="shared" si="126"/>
        <v>0</v>
      </c>
      <c r="M703" s="13">
        <f t="shared" si="131"/>
        <v>1.1613753082070919E-8</v>
      </c>
      <c r="N703" s="13">
        <f t="shared" si="127"/>
        <v>7.2005269108839697E-9</v>
      </c>
      <c r="O703" s="13">
        <f t="shared" si="128"/>
        <v>7.2005269108839697E-9</v>
      </c>
      <c r="Q703">
        <v>18.96173020041887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60.129729730000001</v>
      </c>
      <c r="G704" s="13">
        <f t="shared" si="122"/>
        <v>3.7452235415542412</v>
      </c>
      <c r="H704" s="13">
        <f t="shared" si="123"/>
        <v>56.384506188445762</v>
      </c>
      <c r="I704" s="16">
        <f t="shared" si="130"/>
        <v>57.021463770819956</v>
      </c>
      <c r="J704" s="13">
        <f t="shared" si="124"/>
        <v>44.0390070616711</v>
      </c>
      <c r="K704" s="13">
        <f t="shared" si="125"/>
        <v>12.982456709148856</v>
      </c>
      <c r="L704" s="13">
        <f t="shared" si="126"/>
        <v>0</v>
      </c>
      <c r="M704" s="13">
        <f t="shared" si="131"/>
        <v>4.4132261711869498E-9</v>
      </c>
      <c r="N704" s="13">
        <f t="shared" si="127"/>
        <v>2.736200226135909E-9</v>
      </c>
      <c r="O704" s="13">
        <f t="shared" si="128"/>
        <v>3.7452235442904414</v>
      </c>
      <c r="Q704">
        <v>14.62715904773181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37.416216220000003</v>
      </c>
      <c r="G705" s="13">
        <f t="shared" si="122"/>
        <v>0.46650276135119423</v>
      </c>
      <c r="H705" s="13">
        <f t="shared" si="123"/>
        <v>36.949713458648809</v>
      </c>
      <c r="I705" s="16">
        <f t="shared" si="130"/>
        <v>49.932170167797665</v>
      </c>
      <c r="J705" s="13">
        <f t="shared" si="124"/>
        <v>38.928097633592657</v>
      </c>
      <c r="K705" s="13">
        <f t="shared" si="125"/>
        <v>11.004072534205008</v>
      </c>
      <c r="L705" s="13">
        <f t="shared" si="126"/>
        <v>0</v>
      </c>
      <c r="M705" s="13">
        <f t="shared" si="131"/>
        <v>1.6770259450510407E-9</v>
      </c>
      <c r="N705" s="13">
        <f t="shared" si="127"/>
        <v>1.0397560859316452E-9</v>
      </c>
      <c r="O705" s="13">
        <f t="shared" si="128"/>
        <v>0.46650276239095029</v>
      </c>
      <c r="Q705">
        <v>13.045752593548389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35.635135140000003</v>
      </c>
      <c r="G706" s="13">
        <f t="shared" si="122"/>
        <v>0.20940173884089547</v>
      </c>
      <c r="H706" s="13">
        <f t="shared" si="123"/>
        <v>35.425733401159107</v>
      </c>
      <c r="I706" s="16">
        <f t="shared" si="130"/>
        <v>46.429805935364115</v>
      </c>
      <c r="J706" s="13">
        <f t="shared" si="124"/>
        <v>37.872192036907634</v>
      </c>
      <c r="K706" s="13">
        <f t="shared" si="125"/>
        <v>8.5576138984564807</v>
      </c>
      <c r="L706" s="13">
        <f t="shared" si="126"/>
        <v>0</v>
      </c>
      <c r="M706" s="13">
        <f t="shared" si="131"/>
        <v>6.3726985911939552E-10</v>
      </c>
      <c r="N706" s="13">
        <f t="shared" si="127"/>
        <v>3.9510731265402523E-10</v>
      </c>
      <c r="O706" s="13">
        <f t="shared" si="128"/>
        <v>0.20940173923600278</v>
      </c>
      <c r="Q706">
        <v>13.799393421839801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55.175675679999998</v>
      </c>
      <c r="G707" s="13">
        <f t="shared" si="122"/>
        <v>3.0301003637670245</v>
      </c>
      <c r="H707" s="13">
        <f t="shared" si="123"/>
        <v>52.145575316232971</v>
      </c>
      <c r="I707" s="16">
        <f t="shared" si="130"/>
        <v>60.703189214689452</v>
      </c>
      <c r="J707" s="13">
        <f t="shared" si="124"/>
        <v>45.959505166349217</v>
      </c>
      <c r="K707" s="13">
        <f t="shared" si="125"/>
        <v>14.743684048340235</v>
      </c>
      <c r="L707" s="13">
        <f t="shared" si="126"/>
        <v>0</v>
      </c>
      <c r="M707" s="13">
        <f t="shared" si="131"/>
        <v>2.4216254646537029E-10</v>
      </c>
      <c r="N707" s="13">
        <f t="shared" si="127"/>
        <v>1.5014077880852958E-10</v>
      </c>
      <c r="O707" s="13">
        <f t="shared" si="128"/>
        <v>3.0301003639171653</v>
      </c>
      <c r="Q707">
        <v>14.83823732237591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54.075675680000003</v>
      </c>
      <c r="G708" s="13">
        <f t="shared" si="122"/>
        <v>2.8713141479472895</v>
      </c>
      <c r="H708" s="13">
        <f t="shared" si="123"/>
        <v>51.204361532052715</v>
      </c>
      <c r="I708" s="16">
        <f t="shared" si="130"/>
        <v>65.948045580392943</v>
      </c>
      <c r="J708" s="13">
        <f t="shared" si="124"/>
        <v>47.65555749130646</v>
      </c>
      <c r="K708" s="13">
        <f t="shared" si="125"/>
        <v>18.292488089086483</v>
      </c>
      <c r="L708" s="13">
        <f t="shared" si="126"/>
        <v>0</v>
      </c>
      <c r="M708" s="13">
        <f t="shared" si="131"/>
        <v>9.2021767656840706E-11</v>
      </c>
      <c r="N708" s="13">
        <f t="shared" si="127"/>
        <v>5.7053495947241239E-11</v>
      </c>
      <c r="O708" s="13">
        <f t="shared" si="128"/>
        <v>2.8713141480043429</v>
      </c>
      <c r="Q708">
        <v>14.546768986775691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56.035135140000001</v>
      </c>
      <c r="G709" s="13">
        <f t="shared" si="122"/>
        <v>3.1541642867705466</v>
      </c>
      <c r="H709" s="13">
        <f t="shared" si="123"/>
        <v>52.880970853229456</v>
      </c>
      <c r="I709" s="16">
        <f t="shared" si="130"/>
        <v>71.173458942315932</v>
      </c>
      <c r="J709" s="13">
        <f t="shared" si="124"/>
        <v>50.836132872177423</v>
      </c>
      <c r="K709" s="13">
        <f t="shared" si="125"/>
        <v>20.337326070138509</v>
      </c>
      <c r="L709" s="13">
        <f t="shared" si="126"/>
        <v>0</v>
      </c>
      <c r="M709" s="13">
        <f t="shared" si="131"/>
        <v>3.4968271709599467E-11</v>
      </c>
      <c r="N709" s="13">
        <f t="shared" si="127"/>
        <v>2.1680328459951668E-11</v>
      </c>
      <c r="O709" s="13">
        <f t="shared" si="128"/>
        <v>3.154164286792227</v>
      </c>
      <c r="Q709">
        <v>15.29666573598254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77.870270270000006</v>
      </c>
      <c r="G710" s="13">
        <f t="shared" ref="G710:G773" si="133">IF((F710-$J$2)&gt;0,$I$2*(F710-$J$2),0)</f>
        <v>6.3060901769571673</v>
      </c>
      <c r="H710" s="13">
        <f t="shared" ref="H710:H773" si="134">F710-G710</f>
        <v>71.564180093042836</v>
      </c>
      <c r="I710" s="16">
        <f t="shared" si="130"/>
        <v>91.901506163181352</v>
      </c>
      <c r="J710" s="13">
        <f t="shared" ref="J710:J773" si="135">I710/SQRT(1+(I710/($K$2*(300+(25*Q710)+0.05*(Q710)^3)))^2)</f>
        <v>74.420025721907294</v>
      </c>
      <c r="K710" s="13">
        <f t="shared" ref="K710:K773" si="136">I710-J710</f>
        <v>17.481480441274059</v>
      </c>
      <c r="L710" s="13">
        <f t="shared" ref="L710:L773" si="137">IF(K710&gt;$N$2,(K710-$N$2)/$L$2,0)</f>
        <v>0</v>
      </c>
      <c r="M710" s="13">
        <f t="shared" si="131"/>
        <v>1.3287943249647799E-11</v>
      </c>
      <c r="N710" s="13">
        <f t="shared" ref="N710:N773" si="138">$M$2*M710</f>
        <v>8.2385248147816354E-12</v>
      </c>
      <c r="O710" s="13">
        <f t="shared" ref="O710:O773" si="139">N710+G710</f>
        <v>6.3060901769654061</v>
      </c>
      <c r="Q710">
        <v>23.19820211156798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10.42702703</v>
      </c>
      <c r="G711" s="13">
        <f t="shared" si="133"/>
        <v>0</v>
      </c>
      <c r="H711" s="13">
        <f t="shared" si="134"/>
        <v>10.42702703</v>
      </c>
      <c r="I711" s="16">
        <f t="shared" ref="I711:I774" si="141">H711+K710-L710</f>
        <v>27.908507471274056</v>
      </c>
      <c r="J711" s="13">
        <f t="shared" si="135"/>
        <v>27.149599042967452</v>
      </c>
      <c r="K711" s="13">
        <f t="shared" si="136"/>
        <v>0.75890842830660432</v>
      </c>
      <c r="L711" s="13">
        <f t="shared" si="137"/>
        <v>0</v>
      </c>
      <c r="M711" s="13">
        <f t="shared" ref="M711:M774" si="142">L711+M710-N710</f>
        <v>5.0494184348661636E-12</v>
      </c>
      <c r="N711" s="13">
        <f t="shared" si="138"/>
        <v>3.1306394296170214E-12</v>
      </c>
      <c r="O711" s="13">
        <f t="shared" si="139"/>
        <v>3.1306394296170214E-12</v>
      </c>
      <c r="Q711">
        <v>22.078553261729841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0.76216216199999998</v>
      </c>
      <c r="G712" s="13">
        <f t="shared" si="133"/>
        <v>0</v>
      </c>
      <c r="H712" s="13">
        <f t="shared" si="134"/>
        <v>0.76216216199999998</v>
      </c>
      <c r="I712" s="16">
        <f t="shared" si="141"/>
        <v>1.5210705903066044</v>
      </c>
      <c r="J712" s="13">
        <f t="shared" si="135"/>
        <v>1.5209724425901314</v>
      </c>
      <c r="K712" s="13">
        <f t="shared" si="136"/>
        <v>9.8147716472984925E-5</v>
      </c>
      <c r="L712" s="13">
        <f t="shared" si="137"/>
        <v>0</v>
      </c>
      <c r="M712" s="13">
        <f t="shared" si="142"/>
        <v>1.9187790052491422E-12</v>
      </c>
      <c r="N712" s="13">
        <f t="shared" si="138"/>
        <v>1.1896429832544681E-12</v>
      </c>
      <c r="O712" s="13">
        <f t="shared" si="139"/>
        <v>1.1896429832544681E-12</v>
      </c>
      <c r="Q712">
        <v>23.969431874377719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1.659459459</v>
      </c>
      <c r="G713" s="13">
        <f t="shared" si="133"/>
        <v>0</v>
      </c>
      <c r="H713" s="13">
        <f t="shared" si="134"/>
        <v>1.659459459</v>
      </c>
      <c r="I713" s="16">
        <f t="shared" si="141"/>
        <v>1.659557606716473</v>
      </c>
      <c r="J713" s="13">
        <f t="shared" si="135"/>
        <v>1.6594174542196767</v>
      </c>
      <c r="K713" s="13">
        <f t="shared" si="136"/>
        <v>1.4015249679633079E-4</v>
      </c>
      <c r="L713" s="13">
        <f t="shared" si="137"/>
        <v>0</v>
      </c>
      <c r="M713" s="13">
        <f t="shared" si="142"/>
        <v>7.291360219946741E-13</v>
      </c>
      <c r="N713" s="13">
        <f t="shared" si="138"/>
        <v>4.5206433363669796E-13</v>
      </c>
      <c r="O713" s="13">
        <f t="shared" si="139"/>
        <v>4.5206433363669796E-13</v>
      </c>
      <c r="Q713">
        <v>23.293110000000009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3.556756757</v>
      </c>
      <c r="G714" s="13">
        <f t="shared" si="133"/>
        <v>0</v>
      </c>
      <c r="H714" s="13">
        <f t="shared" si="134"/>
        <v>3.556756757</v>
      </c>
      <c r="I714" s="16">
        <f t="shared" si="141"/>
        <v>3.5568969094967962</v>
      </c>
      <c r="J714" s="13">
        <f t="shared" si="135"/>
        <v>3.555507871596236</v>
      </c>
      <c r="K714" s="13">
        <f t="shared" si="136"/>
        <v>1.3890379005601083E-3</v>
      </c>
      <c r="L714" s="13">
        <f t="shared" si="137"/>
        <v>0</v>
      </c>
      <c r="M714" s="13">
        <f t="shared" si="142"/>
        <v>2.7707168835797614E-13</v>
      </c>
      <c r="N714" s="13">
        <f t="shared" si="138"/>
        <v>1.717844467819452E-13</v>
      </c>
      <c r="O714" s="13">
        <f t="shared" si="139"/>
        <v>1.717844467819452E-13</v>
      </c>
      <c r="Q714">
        <v>23.242711973894341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29.008108109999998</v>
      </c>
      <c r="G715" s="13">
        <f t="shared" si="133"/>
        <v>0</v>
      </c>
      <c r="H715" s="13">
        <f t="shared" si="134"/>
        <v>29.008108109999998</v>
      </c>
      <c r="I715" s="16">
        <f t="shared" si="141"/>
        <v>29.009497147900557</v>
      </c>
      <c r="J715" s="13">
        <f t="shared" si="135"/>
        <v>27.517908923012751</v>
      </c>
      <c r="K715" s="13">
        <f t="shared" si="136"/>
        <v>1.4915882248878063</v>
      </c>
      <c r="L715" s="13">
        <f t="shared" si="137"/>
        <v>0</v>
      </c>
      <c r="M715" s="13">
        <f t="shared" si="142"/>
        <v>1.0528724157603094E-13</v>
      </c>
      <c r="N715" s="13">
        <f t="shared" si="138"/>
        <v>6.5278089777139187E-14</v>
      </c>
      <c r="O715" s="13">
        <f t="shared" si="139"/>
        <v>6.5278089777139187E-14</v>
      </c>
      <c r="Q715">
        <v>17.854894890803958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41.68918919</v>
      </c>
      <c r="G716" s="13">
        <f t="shared" si="133"/>
        <v>1.0833111324478475</v>
      </c>
      <c r="H716" s="13">
        <f t="shared" si="134"/>
        <v>40.605878057552154</v>
      </c>
      <c r="I716" s="16">
        <f t="shared" si="141"/>
        <v>42.09746628243996</v>
      </c>
      <c r="J716" s="13">
        <f t="shared" si="135"/>
        <v>36.069603091377004</v>
      </c>
      <c r="K716" s="13">
        <f t="shared" si="136"/>
        <v>6.0278631910629557</v>
      </c>
      <c r="L716" s="13">
        <f t="shared" si="137"/>
        <v>0</v>
      </c>
      <c r="M716" s="13">
        <f t="shared" si="142"/>
        <v>4.0009151798891751E-14</v>
      </c>
      <c r="N716" s="13">
        <f t="shared" si="138"/>
        <v>2.4805674115312885E-14</v>
      </c>
      <c r="O716" s="13">
        <f t="shared" si="139"/>
        <v>1.0833111324478724</v>
      </c>
      <c r="Q716">
        <v>14.75631152788678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41.162162160000001</v>
      </c>
      <c r="G717" s="13">
        <f t="shared" si="133"/>
        <v>1.0072341981492887</v>
      </c>
      <c r="H717" s="13">
        <f t="shared" si="134"/>
        <v>40.15492796185071</v>
      </c>
      <c r="I717" s="16">
        <f t="shared" si="141"/>
        <v>46.182791152913666</v>
      </c>
      <c r="J717" s="13">
        <f t="shared" si="135"/>
        <v>37.075723181777434</v>
      </c>
      <c r="K717" s="13">
        <f t="shared" si="136"/>
        <v>9.1070679711362317</v>
      </c>
      <c r="L717" s="13">
        <f t="shared" si="137"/>
        <v>0</v>
      </c>
      <c r="M717" s="13">
        <f t="shared" si="142"/>
        <v>1.5203477683578866E-14</v>
      </c>
      <c r="N717" s="13">
        <f t="shared" si="138"/>
        <v>9.4261561638188962E-15</v>
      </c>
      <c r="O717" s="13">
        <f t="shared" si="139"/>
        <v>1.007234198149298</v>
      </c>
      <c r="Q717">
        <v>13.05089538503066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25.81351351</v>
      </c>
      <c r="G718" s="13">
        <f t="shared" si="133"/>
        <v>0</v>
      </c>
      <c r="H718" s="13">
        <f t="shared" si="134"/>
        <v>25.81351351</v>
      </c>
      <c r="I718" s="16">
        <f t="shared" si="141"/>
        <v>34.920581481136232</v>
      </c>
      <c r="J718" s="13">
        <f t="shared" si="135"/>
        <v>29.324566983330602</v>
      </c>
      <c r="K718" s="13">
        <f t="shared" si="136"/>
        <v>5.5960144978056299</v>
      </c>
      <c r="L718" s="13">
        <f t="shared" si="137"/>
        <v>0</v>
      </c>
      <c r="M718" s="13">
        <f t="shared" si="142"/>
        <v>5.7773215197599696E-15</v>
      </c>
      <c r="N718" s="13">
        <f t="shared" si="138"/>
        <v>3.5819393422511811E-15</v>
      </c>
      <c r="O718" s="13">
        <f t="shared" si="139"/>
        <v>3.5819393422511811E-15</v>
      </c>
      <c r="Q718">
        <v>10.975016593548389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62.108108110000003</v>
      </c>
      <c r="G719" s="13">
        <f t="shared" si="133"/>
        <v>4.0308046473904051</v>
      </c>
      <c r="H719" s="13">
        <f t="shared" si="134"/>
        <v>58.077303462609599</v>
      </c>
      <c r="I719" s="16">
        <f t="shared" si="141"/>
        <v>63.673317960415233</v>
      </c>
      <c r="J719" s="13">
        <f t="shared" si="135"/>
        <v>44.937296221010996</v>
      </c>
      <c r="K719" s="13">
        <f t="shared" si="136"/>
        <v>18.736021739404237</v>
      </c>
      <c r="L719" s="13">
        <f t="shared" si="137"/>
        <v>0</v>
      </c>
      <c r="M719" s="13">
        <f t="shared" si="142"/>
        <v>2.1953821775087885E-15</v>
      </c>
      <c r="N719" s="13">
        <f t="shared" si="138"/>
        <v>1.3611369500554489E-15</v>
      </c>
      <c r="O719" s="13">
        <f t="shared" si="139"/>
        <v>4.0308046473904069</v>
      </c>
      <c r="Q719">
        <v>13.340190446308929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14.96486486</v>
      </c>
      <c r="G720" s="13">
        <f t="shared" si="133"/>
        <v>0</v>
      </c>
      <c r="H720" s="13">
        <f t="shared" si="134"/>
        <v>14.96486486</v>
      </c>
      <c r="I720" s="16">
        <f t="shared" si="141"/>
        <v>33.700886599404235</v>
      </c>
      <c r="J720" s="13">
        <f t="shared" si="135"/>
        <v>30.636510829717416</v>
      </c>
      <c r="K720" s="13">
        <f t="shared" si="136"/>
        <v>3.0643757696868192</v>
      </c>
      <c r="L720" s="13">
        <f t="shared" si="137"/>
        <v>0</v>
      </c>
      <c r="M720" s="13">
        <f t="shared" si="142"/>
        <v>8.3424522745333964E-16</v>
      </c>
      <c r="N720" s="13">
        <f t="shared" si="138"/>
        <v>5.1723204102107055E-16</v>
      </c>
      <c r="O720" s="13">
        <f t="shared" si="139"/>
        <v>5.1723204102107055E-16</v>
      </c>
      <c r="Q720">
        <v>15.47250880209211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19.678378380000002</v>
      </c>
      <c r="G721" s="13">
        <f t="shared" si="133"/>
        <v>0</v>
      </c>
      <c r="H721" s="13">
        <f t="shared" si="134"/>
        <v>19.678378380000002</v>
      </c>
      <c r="I721" s="16">
        <f t="shared" si="141"/>
        <v>22.742754149686821</v>
      </c>
      <c r="J721" s="13">
        <f t="shared" si="135"/>
        <v>22.099570600482718</v>
      </c>
      <c r="K721" s="13">
        <f t="shared" si="136"/>
        <v>0.64318354920410314</v>
      </c>
      <c r="L721" s="13">
        <f t="shared" si="137"/>
        <v>0</v>
      </c>
      <c r="M721" s="13">
        <f t="shared" si="142"/>
        <v>3.1701318643226909E-16</v>
      </c>
      <c r="N721" s="13">
        <f t="shared" si="138"/>
        <v>1.9654817558800683E-16</v>
      </c>
      <c r="O721" s="13">
        <f t="shared" si="139"/>
        <v>1.9654817558800683E-16</v>
      </c>
      <c r="Q721">
        <v>18.897231862093069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5.6648648650000002</v>
      </c>
      <c r="G722" s="13">
        <f t="shared" si="133"/>
        <v>0</v>
      </c>
      <c r="H722" s="13">
        <f t="shared" si="134"/>
        <v>5.6648648650000002</v>
      </c>
      <c r="I722" s="16">
        <f t="shared" si="141"/>
        <v>6.3080484142041033</v>
      </c>
      <c r="J722" s="13">
        <f t="shared" si="135"/>
        <v>6.292937951814749</v>
      </c>
      <c r="K722" s="13">
        <f t="shared" si="136"/>
        <v>1.5110462389354318E-2</v>
      </c>
      <c r="L722" s="13">
        <f t="shared" si="137"/>
        <v>0</v>
      </c>
      <c r="M722" s="13">
        <f t="shared" si="142"/>
        <v>1.2046501084426226E-16</v>
      </c>
      <c r="N722" s="13">
        <f t="shared" si="138"/>
        <v>7.4688306723442597E-17</v>
      </c>
      <c r="O722" s="13">
        <f t="shared" si="139"/>
        <v>7.4688306723442597E-17</v>
      </c>
      <c r="Q722">
        <v>18.496761584999721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2.4324324000000001E-2</v>
      </c>
      <c r="G723" s="13">
        <f t="shared" si="133"/>
        <v>0</v>
      </c>
      <c r="H723" s="13">
        <f t="shared" si="134"/>
        <v>2.4324324000000001E-2</v>
      </c>
      <c r="I723" s="16">
        <f t="shared" si="141"/>
        <v>3.9434786389354319E-2</v>
      </c>
      <c r="J723" s="13">
        <f t="shared" si="135"/>
        <v>3.9434784367591923E-2</v>
      </c>
      <c r="K723" s="13">
        <f t="shared" si="136"/>
        <v>2.0217623963869613E-9</v>
      </c>
      <c r="L723" s="13">
        <f t="shared" si="137"/>
        <v>0</v>
      </c>
      <c r="M723" s="13">
        <f t="shared" si="142"/>
        <v>4.5776704120819664E-17</v>
      </c>
      <c r="N723" s="13">
        <f t="shared" si="138"/>
        <v>2.8381556554908189E-17</v>
      </c>
      <c r="O723" s="13">
        <f t="shared" si="139"/>
        <v>2.8381556554908189E-17</v>
      </c>
      <c r="Q723">
        <v>22.778929366968601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2.2756756760000001</v>
      </c>
      <c r="G724" s="13">
        <f t="shared" si="133"/>
        <v>0</v>
      </c>
      <c r="H724" s="13">
        <f t="shared" si="134"/>
        <v>2.2756756760000001</v>
      </c>
      <c r="I724" s="16">
        <f t="shared" si="141"/>
        <v>2.2756756780217624</v>
      </c>
      <c r="J724" s="13">
        <f t="shared" si="135"/>
        <v>2.2753771743504694</v>
      </c>
      <c r="K724" s="13">
        <f t="shared" si="136"/>
        <v>2.9850367129302668E-4</v>
      </c>
      <c r="L724" s="13">
        <f t="shared" si="137"/>
        <v>0</v>
      </c>
      <c r="M724" s="13">
        <f t="shared" si="142"/>
        <v>1.7395147565911475E-17</v>
      </c>
      <c r="N724" s="13">
        <f t="shared" si="138"/>
        <v>1.0784991490865115E-17</v>
      </c>
      <c r="O724" s="13">
        <f t="shared" si="139"/>
        <v>1.0784991490865115E-17</v>
      </c>
      <c r="Q724">
        <v>24.657537883301309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0.71621621599999996</v>
      </c>
      <c r="G725" s="13">
        <f t="shared" si="133"/>
        <v>0</v>
      </c>
      <c r="H725" s="13">
        <f t="shared" si="134"/>
        <v>0.71621621599999996</v>
      </c>
      <c r="I725" s="16">
        <f t="shared" si="141"/>
        <v>0.71651471967129299</v>
      </c>
      <c r="J725" s="13">
        <f t="shared" si="135"/>
        <v>0.71650533724517784</v>
      </c>
      <c r="K725" s="13">
        <f t="shared" si="136"/>
        <v>9.3824261151453925E-6</v>
      </c>
      <c r="L725" s="13">
        <f t="shared" si="137"/>
        <v>0</v>
      </c>
      <c r="M725" s="13">
        <f t="shared" si="142"/>
        <v>6.6101560750463597E-18</v>
      </c>
      <c r="N725" s="13">
        <f t="shared" si="138"/>
        <v>4.0982967665287433E-18</v>
      </c>
      <c r="O725" s="13">
        <f t="shared" si="139"/>
        <v>4.0982967665287433E-18</v>
      </c>
      <c r="Q725">
        <v>24.608944000000001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67.0027027</v>
      </c>
      <c r="G726" s="13">
        <f t="shared" si="133"/>
        <v>4.7373447864066343</v>
      </c>
      <c r="H726" s="13">
        <f t="shared" si="134"/>
        <v>62.265357913593363</v>
      </c>
      <c r="I726" s="16">
        <f t="shared" si="141"/>
        <v>62.265367296019477</v>
      </c>
      <c r="J726" s="13">
        <f t="shared" si="135"/>
        <v>55.645901159802875</v>
      </c>
      <c r="K726" s="13">
        <f t="shared" si="136"/>
        <v>6.6194661362166016</v>
      </c>
      <c r="L726" s="13">
        <f t="shared" si="137"/>
        <v>0</v>
      </c>
      <c r="M726" s="13">
        <f t="shared" si="142"/>
        <v>2.5118593085176164E-18</v>
      </c>
      <c r="N726" s="13">
        <f t="shared" si="138"/>
        <v>1.5573527712809221E-18</v>
      </c>
      <c r="O726" s="13">
        <f t="shared" si="139"/>
        <v>4.7373447864066343</v>
      </c>
      <c r="Q726">
        <v>22.878737069903661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13.951351349999999</v>
      </c>
      <c r="G727" s="13">
        <f t="shared" si="133"/>
        <v>0</v>
      </c>
      <c r="H727" s="13">
        <f t="shared" si="134"/>
        <v>13.951351349999999</v>
      </c>
      <c r="I727" s="16">
        <f t="shared" si="141"/>
        <v>20.570817486216601</v>
      </c>
      <c r="J727" s="13">
        <f t="shared" si="135"/>
        <v>20.104153700019513</v>
      </c>
      <c r="K727" s="13">
        <f t="shared" si="136"/>
        <v>0.46666378619708837</v>
      </c>
      <c r="L727" s="13">
        <f t="shared" si="137"/>
        <v>0</v>
      </c>
      <c r="M727" s="13">
        <f t="shared" si="142"/>
        <v>9.5450653723669425E-19</v>
      </c>
      <c r="N727" s="13">
        <f t="shared" si="138"/>
        <v>5.9179405308675047E-19</v>
      </c>
      <c r="O727" s="13">
        <f t="shared" si="139"/>
        <v>5.9179405308675047E-19</v>
      </c>
      <c r="Q727">
        <v>19.097452805746649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32.070270270000002</v>
      </c>
      <c r="G728" s="13">
        <f t="shared" si="133"/>
        <v>0</v>
      </c>
      <c r="H728" s="13">
        <f t="shared" si="134"/>
        <v>32.070270270000002</v>
      </c>
      <c r="I728" s="16">
        <f t="shared" si="141"/>
        <v>32.53693405619709</v>
      </c>
      <c r="J728" s="13">
        <f t="shared" si="135"/>
        <v>29.732148578329017</v>
      </c>
      <c r="K728" s="13">
        <f t="shared" si="136"/>
        <v>2.804785477868073</v>
      </c>
      <c r="L728" s="13">
        <f t="shared" si="137"/>
        <v>0</v>
      </c>
      <c r="M728" s="13">
        <f t="shared" si="142"/>
        <v>3.6271248414994377E-19</v>
      </c>
      <c r="N728" s="13">
        <f t="shared" si="138"/>
        <v>2.2488174017296514E-19</v>
      </c>
      <c r="O728" s="13">
        <f t="shared" si="139"/>
        <v>2.2488174017296514E-19</v>
      </c>
      <c r="Q728">
        <v>15.40785058382661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10.6027027</v>
      </c>
      <c r="G729" s="13">
        <f t="shared" si="133"/>
        <v>0</v>
      </c>
      <c r="H729" s="13">
        <f t="shared" si="134"/>
        <v>10.6027027</v>
      </c>
      <c r="I729" s="16">
        <f t="shared" si="141"/>
        <v>13.407488177868073</v>
      </c>
      <c r="J729" s="13">
        <f t="shared" si="135"/>
        <v>13.058633601987275</v>
      </c>
      <c r="K729" s="13">
        <f t="shared" si="136"/>
        <v>0.34885457588079838</v>
      </c>
      <c r="L729" s="13">
        <f t="shared" si="137"/>
        <v>0</v>
      </c>
      <c r="M729" s="13">
        <f t="shared" si="142"/>
        <v>1.3783074397697863E-19</v>
      </c>
      <c r="N729" s="13">
        <f t="shared" si="138"/>
        <v>8.5455061265726753E-20</v>
      </c>
      <c r="O729" s="13">
        <f t="shared" si="139"/>
        <v>8.5455061265726753E-20</v>
      </c>
      <c r="Q729">
        <v>11.933770025641509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68.848648650000001</v>
      </c>
      <c r="G730" s="13">
        <f t="shared" si="133"/>
        <v>5.0038091245959686</v>
      </c>
      <c r="H730" s="13">
        <f t="shared" si="134"/>
        <v>63.844839525404034</v>
      </c>
      <c r="I730" s="16">
        <f t="shared" si="141"/>
        <v>64.193694101284834</v>
      </c>
      <c r="J730" s="13">
        <f t="shared" si="135"/>
        <v>41.503335796138153</v>
      </c>
      <c r="K730" s="13">
        <f t="shared" si="136"/>
        <v>22.690358305146681</v>
      </c>
      <c r="L730" s="13">
        <f t="shared" si="137"/>
        <v>0</v>
      </c>
      <c r="M730" s="13">
        <f t="shared" si="142"/>
        <v>5.2375682711251876E-20</v>
      </c>
      <c r="N730" s="13">
        <f t="shared" si="138"/>
        <v>3.2472923280976163E-20</v>
      </c>
      <c r="O730" s="13">
        <f t="shared" si="139"/>
        <v>5.0038091245959686</v>
      </c>
      <c r="Q730">
        <v>11.08350459354839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20.254054050000001</v>
      </c>
      <c r="G731" s="13">
        <f t="shared" si="133"/>
        <v>0</v>
      </c>
      <c r="H731" s="13">
        <f t="shared" si="134"/>
        <v>20.254054050000001</v>
      </c>
      <c r="I731" s="16">
        <f t="shared" si="141"/>
        <v>42.944412355146682</v>
      </c>
      <c r="J731" s="13">
        <f t="shared" si="135"/>
        <v>36.420365412732707</v>
      </c>
      <c r="K731" s="13">
        <f t="shared" si="136"/>
        <v>6.5240469424139746</v>
      </c>
      <c r="L731" s="13">
        <f t="shared" si="137"/>
        <v>0</v>
      </c>
      <c r="M731" s="13">
        <f t="shared" si="142"/>
        <v>1.9902759430275713E-20</v>
      </c>
      <c r="N731" s="13">
        <f t="shared" si="138"/>
        <v>1.2339710846770942E-20</v>
      </c>
      <c r="O731" s="13">
        <f t="shared" si="139"/>
        <v>1.2339710846770942E-20</v>
      </c>
      <c r="Q731">
        <v>14.50348094948246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26.15675676</v>
      </c>
      <c r="G732" s="13">
        <f t="shared" si="133"/>
        <v>0</v>
      </c>
      <c r="H732" s="13">
        <f t="shared" si="134"/>
        <v>26.15675676</v>
      </c>
      <c r="I732" s="16">
        <f t="shared" si="141"/>
        <v>32.680803702413975</v>
      </c>
      <c r="J732" s="13">
        <f t="shared" si="135"/>
        <v>29.963984566482235</v>
      </c>
      <c r="K732" s="13">
        <f t="shared" si="136"/>
        <v>2.7168191359317397</v>
      </c>
      <c r="L732" s="13">
        <f t="shared" si="137"/>
        <v>0</v>
      </c>
      <c r="M732" s="13">
        <f t="shared" si="142"/>
        <v>7.5630485835047712E-21</v>
      </c>
      <c r="N732" s="13">
        <f t="shared" si="138"/>
        <v>4.6890901217729579E-21</v>
      </c>
      <c r="O732" s="13">
        <f t="shared" si="139"/>
        <v>4.6890901217729579E-21</v>
      </c>
      <c r="Q732">
        <v>15.76699843168443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11.345945950000001</v>
      </c>
      <c r="G733" s="13">
        <f t="shared" si="133"/>
        <v>0</v>
      </c>
      <c r="H733" s="13">
        <f t="shared" si="134"/>
        <v>11.345945950000001</v>
      </c>
      <c r="I733" s="16">
        <f t="shared" si="141"/>
        <v>14.062765085931741</v>
      </c>
      <c r="J733" s="13">
        <f t="shared" si="135"/>
        <v>13.887810307438043</v>
      </c>
      <c r="K733" s="13">
        <f t="shared" si="136"/>
        <v>0.17495477849369756</v>
      </c>
      <c r="L733" s="13">
        <f t="shared" si="137"/>
        <v>0</v>
      </c>
      <c r="M733" s="13">
        <f t="shared" si="142"/>
        <v>2.8739584617318133E-21</v>
      </c>
      <c r="N733" s="13">
        <f t="shared" si="138"/>
        <v>1.7818542462737243E-21</v>
      </c>
      <c r="O733" s="13">
        <f t="shared" si="139"/>
        <v>1.7818542462737243E-21</v>
      </c>
      <c r="Q733">
        <v>18.0779578386094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5.0189189189999999</v>
      </c>
      <c r="G734" s="13">
        <f t="shared" si="133"/>
        <v>0</v>
      </c>
      <c r="H734" s="13">
        <f t="shared" si="134"/>
        <v>5.0189189189999999</v>
      </c>
      <c r="I734" s="16">
        <f t="shared" si="141"/>
        <v>5.1938736974936974</v>
      </c>
      <c r="J734" s="13">
        <f t="shared" si="135"/>
        <v>5.182580101702146</v>
      </c>
      <c r="K734" s="13">
        <f t="shared" si="136"/>
        <v>1.1293595791551425E-2</v>
      </c>
      <c r="L734" s="13">
        <f t="shared" si="137"/>
        <v>0</v>
      </c>
      <c r="M734" s="13">
        <f t="shared" si="142"/>
        <v>1.0921042154580889E-21</v>
      </c>
      <c r="N734" s="13">
        <f t="shared" si="138"/>
        <v>6.7710461358401515E-22</v>
      </c>
      <c r="O734" s="13">
        <f t="shared" si="139"/>
        <v>6.7710461358401515E-22</v>
      </c>
      <c r="Q734">
        <v>16.429697294264901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3.5135134999999998E-2</v>
      </c>
      <c r="G735" s="13">
        <f t="shared" si="133"/>
        <v>0</v>
      </c>
      <c r="H735" s="13">
        <f t="shared" si="134"/>
        <v>3.5135134999999998E-2</v>
      </c>
      <c r="I735" s="16">
        <f t="shared" si="141"/>
        <v>4.6428730791551423E-2</v>
      </c>
      <c r="J735" s="13">
        <f t="shared" si="135"/>
        <v>4.6428727471662941E-2</v>
      </c>
      <c r="K735" s="13">
        <f t="shared" si="136"/>
        <v>3.3198884821783459E-9</v>
      </c>
      <c r="L735" s="13">
        <f t="shared" si="137"/>
        <v>0</v>
      </c>
      <c r="M735" s="13">
        <f t="shared" si="142"/>
        <v>4.1499960187407379E-22</v>
      </c>
      <c r="N735" s="13">
        <f t="shared" si="138"/>
        <v>2.5729975316192574E-22</v>
      </c>
      <c r="O735" s="13">
        <f t="shared" si="139"/>
        <v>2.5729975316192574E-22</v>
      </c>
      <c r="Q735">
        <v>22.735252456466071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0.81891891900000002</v>
      </c>
      <c r="G736" s="13">
        <f t="shared" si="133"/>
        <v>0</v>
      </c>
      <c r="H736" s="13">
        <f t="shared" si="134"/>
        <v>0.81891891900000002</v>
      </c>
      <c r="I736" s="16">
        <f t="shared" si="141"/>
        <v>0.8189189223198885</v>
      </c>
      <c r="J736" s="13">
        <f t="shared" si="135"/>
        <v>0.81890067174609582</v>
      </c>
      <c r="K736" s="13">
        <f t="shared" si="136"/>
        <v>1.8250573792677471E-5</v>
      </c>
      <c r="L736" s="13">
        <f t="shared" si="137"/>
        <v>0</v>
      </c>
      <c r="M736" s="13">
        <f t="shared" si="142"/>
        <v>1.5769984871214805E-22</v>
      </c>
      <c r="N736" s="13">
        <f t="shared" si="138"/>
        <v>9.7773906201531786E-23</v>
      </c>
      <c r="O736" s="13">
        <f t="shared" si="139"/>
        <v>9.7773906201531786E-23</v>
      </c>
      <c r="Q736">
        <v>22.722088999149619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5.9621621620000003</v>
      </c>
      <c r="G737" s="13">
        <f t="shared" si="133"/>
        <v>0</v>
      </c>
      <c r="H737" s="13">
        <f t="shared" si="134"/>
        <v>5.9621621620000003</v>
      </c>
      <c r="I737" s="16">
        <f t="shared" si="141"/>
        <v>5.9621804125737929</v>
      </c>
      <c r="J737" s="13">
        <f t="shared" si="135"/>
        <v>5.9575336209309162</v>
      </c>
      <c r="K737" s="13">
        <f t="shared" si="136"/>
        <v>4.6467916428767353E-3</v>
      </c>
      <c r="L737" s="13">
        <f t="shared" si="137"/>
        <v>0</v>
      </c>
      <c r="M737" s="13">
        <f t="shared" si="142"/>
        <v>5.9925942510616264E-23</v>
      </c>
      <c r="N737" s="13">
        <f t="shared" si="138"/>
        <v>3.7154084356582082E-23</v>
      </c>
      <c r="O737" s="13">
        <f t="shared" si="139"/>
        <v>3.7154084356582082E-23</v>
      </c>
      <c r="Q737">
        <v>25.688637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2.951351351</v>
      </c>
      <c r="G738" s="13">
        <f t="shared" si="133"/>
        <v>0</v>
      </c>
      <c r="H738" s="13">
        <f t="shared" si="134"/>
        <v>2.951351351</v>
      </c>
      <c r="I738" s="16">
        <f t="shared" si="141"/>
        <v>2.9559981426428767</v>
      </c>
      <c r="J738" s="13">
        <f t="shared" si="135"/>
        <v>2.9551722213590539</v>
      </c>
      <c r="K738" s="13">
        <f t="shared" si="136"/>
        <v>8.2592128382286134E-4</v>
      </c>
      <c r="L738" s="13">
        <f t="shared" si="137"/>
        <v>0</v>
      </c>
      <c r="M738" s="13">
        <f t="shared" si="142"/>
        <v>2.2771858154034182E-23</v>
      </c>
      <c r="N738" s="13">
        <f t="shared" si="138"/>
        <v>1.4118552055501193E-23</v>
      </c>
      <c r="O738" s="13">
        <f t="shared" si="139"/>
        <v>1.4118552055501193E-23</v>
      </c>
      <c r="Q738">
        <v>22.992949129055258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8.3648648649999995</v>
      </c>
      <c r="G739" s="13">
        <f t="shared" si="133"/>
        <v>0</v>
      </c>
      <c r="H739" s="13">
        <f t="shared" si="134"/>
        <v>8.3648648649999995</v>
      </c>
      <c r="I739" s="16">
        <f t="shared" si="141"/>
        <v>8.3656907862838228</v>
      </c>
      <c r="J739" s="13">
        <f t="shared" si="135"/>
        <v>8.3287777569834294</v>
      </c>
      <c r="K739" s="13">
        <f t="shared" si="136"/>
        <v>3.6913029300393418E-2</v>
      </c>
      <c r="L739" s="13">
        <f t="shared" si="137"/>
        <v>0</v>
      </c>
      <c r="M739" s="13">
        <f t="shared" si="142"/>
        <v>8.6533060985329889E-24</v>
      </c>
      <c r="N739" s="13">
        <f t="shared" si="138"/>
        <v>5.3650497810904534E-24</v>
      </c>
      <c r="O739" s="13">
        <f t="shared" si="139"/>
        <v>5.3650497810904534E-24</v>
      </c>
      <c r="Q739">
        <v>18.14834749761939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53.129729730000001</v>
      </c>
      <c r="G740" s="13">
        <f t="shared" si="133"/>
        <v>2.7347658045195566</v>
      </c>
      <c r="H740" s="13">
        <f t="shared" si="134"/>
        <v>50.394963925480447</v>
      </c>
      <c r="I740" s="16">
        <f t="shared" si="141"/>
        <v>50.43187695478084</v>
      </c>
      <c r="J740" s="13">
        <f t="shared" si="135"/>
        <v>41.543987679622617</v>
      </c>
      <c r="K740" s="13">
        <f t="shared" si="136"/>
        <v>8.8878892751582228</v>
      </c>
      <c r="L740" s="13">
        <f t="shared" si="137"/>
        <v>0</v>
      </c>
      <c r="M740" s="13">
        <f t="shared" si="142"/>
        <v>3.2882563174425354E-24</v>
      </c>
      <c r="N740" s="13">
        <f t="shared" si="138"/>
        <v>2.0387189168143721E-24</v>
      </c>
      <c r="O740" s="13">
        <f t="shared" si="139"/>
        <v>2.7347658045195566</v>
      </c>
      <c r="Q740">
        <v>15.423026400696299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48.8</v>
      </c>
      <c r="G741" s="13">
        <f t="shared" si="133"/>
        <v>2.1097645323841854</v>
      </c>
      <c r="H741" s="13">
        <f t="shared" si="134"/>
        <v>46.690235467615814</v>
      </c>
      <c r="I741" s="16">
        <f t="shared" si="141"/>
        <v>55.578124742774037</v>
      </c>
      <c r="J741" s="13">
        <f t="shared" si="135"/>
        <v>42.236919551167112</v>
      </c>
      <c r="K741" s="13">
        <f t="shared" si="136"/>
        <v>13.341205191606925</v>
      </c>
      <c r="L741" s="13">
        <f t="shared" si="137"/>
        <v>0</v>
      </c>
      <c r="M741" s="13">
        <f t="shared" si="142"/>
        <v>1.2495374006281634E-24</v>
      </c>
      <c r="N741" s="13">
        <f t="shared" si="138"/>
        <v>7.7471318838946126E-25</v>
      </c>
      <c r="O741" s="13">
        <f t="shared" si="139"/>
        <v>2.1097645323841854</v>
      </c>
      <c r="Q741">
        <v>13.691669686441131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84.005405409999995</v>
      </c>
      <c r="G742" s="13">
        <f t="shared" si="133"/>
        <v>7.19170371552379</v>
      </c>
      <c r="H742" s="13">
        <f t="shared" si="134"/>
        <v>76.813701694476208</v>
      </c>
      <c r="I742" s="16">
        <f t="shared" si="141"/>
        <v>90.154906886083126</v>
      </c>
      <c r="J742" s="13">
        <f t="shared" si="135"/>
        <v>47.185928611980493</v>
      </c>
      <c r="K742" s="13">
        <f t="shared" si="136"/>
        <v>42.968978274102632</v>
      </c>
      <c r="L742" s="13">
        <f t="shared" si="137"/>
        <v>5.6621917326628264</v>
      </c>
      <c r="M742" s="13">
        <f t="shared" si="142"/>
        <v>5.6621917326628264</v>
      </c>
      <c r="N742" s="13">
        <f t="shared" si="138"/>
        <v>3.5105588742509521</v>
      </c>
      <c r="O742" s="13">
        <f t="shared" si="139"/>
        <v>10.702262589774742</v>
      </c>
      <c r="Q742">
        <v>11.346627593548391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51.918918920000003</v>
      </c>
      <c r="G743" s="13">
        <f t="shared" si="133"/>
        <v>2.5599839257981665</v>
      </c>
      <c r="H743" s="13">
        <f t="shared" si="134"/>
        <v>49.358934994201839</v>
      </c>
      <c r="I743" s="16">
        <f t="shared" si="141"/>
        <v>86.665721535641637</v>
      </c>
      <c r="J743" s="13">
        <f t="shared" si="135"/>
        <v>52.530205837086193</v>
      </c>
      <c r="K743" s="13">
        <f t="shared" si="136"/>
        <v>34.135515698555444</v>
      </c>
      <c r="L743" s="13">
        <f t="shared" si="137"/>
        <v>0</v>
      </c>
      <c r="M743" s="13">
        <f t="shared" si="142"/>
        <v>2.1516328584118742</v>
      </c>
      <c r="N743" s="13">
        <f t="shared" si="138"/>
        <v>1.3340123722153621</v>
      </c>
      <c r="O743" s="13">
        <f t="shared" si="139"/>
        <v>3.8939962980135285</v>
      </c>
      <c r="Q743">
        <v>13.92674830139633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59.691891890000001</v>
      </c>
      <c r="G744" s="13">
        <f t="shared" si="133"/>
        <v>3.682021165412162</v>
      </c>
      <c r="H744" s="13">
        <f t="shared" si="134"/>
        <v>56.009870724587842</v>
      </c>
      <c r="I744" s="16">
        <f t="shared" si="141"/>
        <v>90.145386423143293</v>
      </c>
      <c r="J744" s="13">
        <f t="shared" si="135"/>
        <v>54.816374209869615</v>
      </c>
      <c r="K744" s="13">
        <f t="shared" si="136"/>
        <v>35.329012213273678</v>
      </c>
      <c r="L744" s="13">
        <f t="shared" si="137"/>
        <v>0</v>
      </c>
      <c r="M744" s="13">
        <f t="shared" si="142"/>
        <v>0.81762048619651218</v>
      </c>
      <c r="N744" s="13">
        <f t="shared" si="138"/>
        <v>0.50692470144183754</v>
      </c>
      <c r="O744" s="13">
        <f t="shared" si="139"/>
        <v>4.1889458668539996</v>
      </c>
      <c r="Q744">
        <v>14.56927140150435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26.754054050000001</v>
      </c>
      <c r="G745" s="13">
        <f t="shared" si="133"/>
        <v>0</v>
      </c>
      <c r="H745" s="13">
        <f t="shared" si="134"/>
        <v>26.754054050000001</v>
      </c>
      <c r="I745" s="16">
        <f t="shared" si="141"/>
        <v>62.083066263273679</v>
      </c>
      <c r="J745" s="13">
        <f t="shared" si="135"/>
        <v>45.728545561005269</v>
      </c>
      <c r="K745" s="13">
        <f t="shared" si="136"/>
        <v>16.35452070226841</v>
      </c>
      <c r="L745" s="13">
        <f t="shared" si="137"/>
        <v>0</v>
      </c>
      <c r="M745" s="13">
        <f t="shared" si="142"/>
        <v>0.31069578475467463</v>
      </c>
      <c r="N745" s="13">
        <f t="shared" si="138"/>
        <v>0.19263138654789827</v>
      </c>
      <c r="O745" s="13">
        <f t="shared" si="139"/>
        <v>0.19263138654789827</v>
      </c>
      <c r="Q745">
        <v>14.26531350432095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12.124324319999999</v>
      </c>
      <c r="G746" s="13">
        <f t="shared" si="133"/>
        <v>0</v>
      </c>
      <c r="H746" s="13">
        <f t="shared" si="134"/>
        <v>12.124324319999999</v>
      </c>
      <c r="I746" s="16">
        <f t="shared" si="141"/>
        <v>28.478845022268409</v>
      </c>
      <c r="J746" s="13">
        <f t="shared" si="135"/>
        <v>27.069673079717163</v>
      </c>
      <c r="K746" s="13">
        <f t="shared" si="136"/>
        <v>1.4091719425512466</v>
      </c>
      <c r="L746" s="13">
        <f t="shared" si="137"/>
        <v>0</v>
      </c>
      <c r="M746" s="13">
        <f t="shared" si="142"/>
        <v>0.11806439820677636</v>
      </c>
      <c r="N746" s="13">
        <f t="shared" si="138"/>
        <v>7.3199926888201344E-2</v>
      </c>
      <c r="O746" s="13">
        <f t="shared" si="139"/>
        <v>7.3199926888201344E-2</v>
      </c>
      <c r="Q746">
        <v>17.887021333158099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6.7567567999999995E-2</v>
      </c>
      <c r="G747" s="13">
        <f t="shared" si="133"/>
        <v>0</v>
      </c>
      <c r="H747" s="13">
        <f t="shared" si="134"/>
        <v>6.7567567999999995E-2</v>
      </c>
      <c r="I747" s="16">
        <f t="shared" si="141"/>
        <v>1.4767395105512466</v>
      </c>
      <c r="J747" s="13">
        <f t="shared" si="135"/>
        <v>1.4766046916044198</v>
      </c>
      <c r="K747" s="13">
        <f t="shared" si="136"/>
        <v>1.3481894682687567E-4</v>
      </c>
      <c r="L747" s="13">
        <f t="shared" si="137"/>
        <v>0</v>
      </c>
      <c r="M747" s="13">
        <f t="shared" si="142"/>
        <v>4.4864471318575017E-2</v>
      </c>
      <c r="N747" s="13">
        <f t="shared" si="138"/>
        <v>2.781597221751651E-2</v>
      </c>
      <c r="O747" s="13">
        <f t="shared" si="139"/>
        <v>2.781597221751651E-2</v>
      </c>
      <c r="Q747">
        <v>21.086240324683221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0.36756756800000001</v>
      </c>
      <c r="G748" s="13">
        <f t="shared" si="133"/>
        <v>0</v>
      </c>
      <c r="H748" s="13">
        <f t="shared" si="134"/>
        <v>0.36756756800000001</v>
      </c>
      <c r="I748" s="16">
        <f t="shared" si="141"/>
        <v>0.36770238694682689</v>
      </c>
      <c r="J748" s="13">
        <f t="shared" si="135"/>
        <v>0.36770132766668312</v>
      </c>
      <c r="K748" s="13">
        <f t="shared" si="136"/>
        <v>1.0592801437669941E-6</v>
      </c>
      <c r="L748" s="13">
        <f t="shared" si="137"/>
        <v>0</v>
      </c>
      <c r="M748" s="13">
        <f t="shared" si="142"/>
        <v>1.7048499101058507E-2</v>
      </c>
      <c r="N748" s="13">
        <f t="shared" si="138"/>
        <v>1.0570069442656274E-2</v>
      </c>
      <c r="O748" s="13">
        <f t="shared" si="139"/>
        <v>1.0570069442656274E-2</v>
      </c>
      <c r="Q748">
        <v>25.90356986830184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2.951351351</v>
      </c>
      <c r="G749" s="13">
        <f t="shared" si="133"/>
        <v>0</v>
      </c>
      <c r="H749" s="13">
        <f t="shared" si="134"/>
        <v>2.951351351</v>
      </c>
      <c r="I749" s="16">
        <f t="shared" si="141"/>
        <v>2.9513524102801436</v>
      </c>
      <c r="J749" s="13">
        <f t="shared" si="135"/>
        <v>2.9508516792598871</v>
      </c>
      <c r="K749" s="13">
        <f t="shared" si="136"/>
        <v>5.0073102025649519E-4</v>
      </c>
      <c r="L749" s="13">
        <f t="shared" si="137"/>
        <v>0</v>
      </c>
      <c r="M749" s="13">
        <f t="shared" si="142"/>
        <v>6.4784296584022329E-3</v>
      </c>
      <c r="N749" s="13">
        <f t="shared" si="138"/>
        <v>4.0166263882093845E-3</v>
      </c>
      <c r="O749" s="13">
        <f t="shared" si="139"/>
        <v>4.0166263882093845E-3</v>
      </c>
      <c r="Q749">
        <v>26.552184000000011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19.48378378</v>
      </c>
      <c r="G750" s="13">
        <f t="shared" si="133"/>
        <v>0</v>
      </c>
      <c r="H750" s="13">
        <f t="shared" si="134"/>
        <v>19.48378378</v>
      </c>
      <c r="I750" s="16">
        <f t="shared" si="141"/>
        <v>19.484284511020256</v>
      </c>
      <c r="J750" s="13">
        <f t="shared" si="135"/>
        <v>19.190985156536751</v>
      </c>
      <c r="K750" s="13">
        <f t="shared" si="136"/>
        <v>0.29329935448350497</v>
      </c>
      <c r="L750" s="13">
        <f t="shared" si="137"/>
        <v>0</v>
      </c>
      <c r="M750" s="13">
        <f t="shared" si="142"/>
        <v>2.4618032701928484E-3</v>
      </c>
      <c r="N750" s="13">
        <f t="shared" si="138"/>
        <v>1.5263180275195661E-3</v>
      </c>
      <c r="O750" s="13">
        <f t="shared" si="139"/>
        <v>1.5263180275195661E-3</v>
      </c>
      <c r="Q750">
        <v>21.309982214887661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2.0243243240000002</v>
      </c>
      <c r="G751" s="13">
        <f t="shared" si="133"/>
        <v>0</v>
      </c>
      <c r="H751" s="13">
        <f t="shared" si="134"/>
        <v>2.0243243240000002</v>
      </c>
      <c r="I751" s="16">
        <f t="shared" si="141"/>
        <v>2.3176236784835051</v>
      </c>
      <c r="J751" s="13">
        <f t="shared" si="135"/>
        <v>2.3170658037408827</v>
      </c>
      <c r="K751" s="13">
        <f t="shared" si="136"/>
        <v>5.5787474262247727E-4</v>
      </c>
      <c r="L751" s="13">
        <f t="shared" si="137"/>
        <v>0</v>
      </c>
      <c r="M751" s="13">
        <f t="shared" si="142"/>
        <v>9.354852426732823E-4</v>
      </c>
      <c r="N751" s="13">
        <f t="shared" si="138"/>
        <v>5.8000085045743506E-4</v>
      </c>
      <c r="O751" s="13">
        <f t="shared" si="139"/>
        <v>5.8000085045743506E-4</v>
      </c>
      <c r="Q751">
        <v>20.603711338855799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43.121621619999999</v>
      </c>
      <c r="G752" s="13">
        <f t="shared" si="133"/>
        <v>1.2900843369725463</v>
      </c>
      <c r="H752" s="13">
        <f t="shared" si="134"/>
        <v>41.831537283027451</v>
      </c>
      <c r="I752" s="16">
        <f t="shared" si="141"/>
        <v>41.832095157770077</v>
      </c>
      <c r="J752" s="13">
        <f t="shared" si="135"/>
        <v>35.965948110251347</v>
      </c>
      <c r="K752" s="13">
        <f t="shared" si="136"/>
        <v>5.8661470475187301</v>
      </c>
      <c r="L752" s="13">
        <f t="shared" si="137"/>
        <v>0</v>
      </c>
      <c r="M752" s="13">
        <f t="shared" si="142"/>
        <v>3.5548439221584724E-4</v>
      </c>
      <c r="N752" s="13">
        <f t="shared" si="138"/>
        <v>2.2040032317382528E-4</v>
      </c>
      <c r="O752" s="13">
        <f t="shared" si="139"/>
        <v>1.2903047372957201</v>
      </c>
      <c r="Q752">
        <v>14.85355670200514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19.305405409999999</v>
      </c>
      <c r="G753" s="13">
        <f t="shared" si="133"/>
        <v>0</v>
      </c>
      <c r="H753" s="13">
        <f t="shared" si="134"/>
        <v>19.305405409999999</v>
      </c>
      <c r="I753" s="16">
        <f t="shared" si="141"/>
        <v>25.171552457518729</v>
      </c>
      <c r="J753" s="13">
        <f t="shared" si="135"/>
        <v>23.517975911393933</v>
      </c>
      <c r="K753" s="13">
        <f t="shared" si="136"/>
        <v>1.6535765461247962</v>
      </c>
      <c r="L753" s="13">
        <f t="shared" si="137"/>
        <v>0</v>
      </c>
      <c r="M753" s="13">
        <f t="shared" si="142"/>
        <v>1.3508406904202196E-4</v>
      </c>
      <c r="N753" s="13">
        <f t="shared" si="138"/>
        <v>8.3752122806053609E-5</v>
      </c>
      <c r="O753" s="13">
        <f t="shared" si="139"/>
        <v>8.3752122806053609E-5</v>
      </c>
      <c r="Q753">
        <v>13.911412639748701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92.256678031581117</v>
      </c>
      <c r="G754" s="13">
        <f t="shared" si="133"/>
        <v>8.3827840385036634</v>
      </c>
      <c r="H754" s="13">
        <f t="shared" si="134"/>
        <v>83.873893993077459</v>
      </c>
      <c r="I754" s="16">
        <f t="shared" si="141"/>
        <v>85.527470539202255</v>
      </c>
      <c r="J754" s="13">
        <f t="shared" si="135"/>
        <v>48.667421282923392</v>
      </c>
      <c r="K754" s="13">
        <f t="shared" si="136"/>
        <v>36.860049256278863</v>
      </c>
      <c r="L754" s="13">
        <f t="shared" si="137"/>
        <v>0</v>
      </c>
      <c r="M754" s="13">
        <f t="shared" si="142"/>
        <v>5.1331946235968351E-5</v>
      </c>
      <c r="N754" s="13">
        <f t="shared" si="138"/>
        <v>3.1825806666300375E-5</v>
      </c>
      <c r="O754" s="13">
        <f t="shared" si="139"/>
        <v>8.382815864310329</v>
      </c>
      <c r="Q754">
        <v>12.327403093548391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6.4290859962854316</v>
      </c>
      <c r="G755" s="13">
        <f t="shared" si="133"/>
        <v>0</v>
      </c>
      <c r="H755" s="13">
        <f t="shared" si="134"/>
        <v>6.4290859962854316</v>
      </c>
      <c r="I755" s="16">
        <f t="shared" si="141"/>
        <v>43.289135252564293</v>
      </c>
      <c r="J755" s="13">
        <f t="shared" si="135"/>
        <v>37.286652152826264</v>
      </c>
      <c r="K755" s="13">
        <f t="shared" si="136"/>
        <v>6.0024830997380292</v>
      </c>
      <c r="L755" s="13">
        <f t="shared" si="137"/>
        <v>0</v>
      </c>
      <c r="M755" s="13">
        <f t="shared" si="142"/>
        <v>1.9506139569667976E-5</v>
      </c>
      <c r="N755" s="13">
        <f t="shared" si="138"/>
        <v>1.2093806533194146E-5</v>
      </c>
      <c r="O755" s="13">
        <f t="shared" si="139"/>
        <v>1.2093806533194146E-5</v>
      </c>
      <c r="Q755">
        <v>15.44569520894583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95.356147395122662</v>
      </c>
      <c r="G756" s="13">
        <f t="shared" si="133"/>
        <v>8.8301958669454521</v>
      </c>
      <c r="H756" s="13">
        <f t="shared" si="134"/>
        <v>86.525951528177217</v>
      </c>
      <c r="I756" s="16">
        <f t="shared" si="141"/>
        <v>92.528434627915246</v>
      </c>
      <c r="J756" s="13">
        <f t="shared" si="135"/>
        <v>59.050406880197457</v>
      </c>
      <c r="K756" s="13">
        <f t="shared" si="136"/>
        <v>33.478027747717789</v>
      </c>
      <c r="L756" s="13">
        <f t="shared" si="137"/>
        <v>0</v>
      </c>
      <c r="M756" s="13">
        <f t="shared" si="142"/>
        <v>7.4123330364738304E-6</v>
      </c>
      <c r="N756" s="13">
        <f t="shared" si="138"/>
        <v>4.5956464826137748E-6</v>
      </c>
      <c r="O756" s="13">
        <f t="shared" si="139"/>
        <v>8.8302004625919341</v>
      </c>
      <c r="Q756">
        <v>16.075354609015061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10.66175511523978</v>
      </c>
      <c r="G757" s="13">
        <f t="shared" si="133"/>
        <v>0</v>
      </c>
      <c r="H757" s="13">
        <f t="shared" si="134"/>
        <v>10.66175511523978</v>
      </c>
      <c r="I757" s="16">
        <f t="shared" si="141"/>
        <v>44.139782862957567</v>
      </c>
      <c r="J757" s="13">
        <f t="shared" si="135"/>
        <v>40.303096626632907</v>
      </c>
      <c r="K757" s="13">
        <f t="shared" si="136"/>
        <v>3.8366862363246597</v>
      </c>
      <c r="L757" s="13">
        <f t="shared" si="137"/>
        <v>0</v>
      </c>
      <c r="M757" s="13">
        <f t="shared" si="142"/>
        <v>2.8166865538600555E-6</v>
      </c>
      <c r="N757" s="13">
        <f t="shared" si="138"/>
        <v>1.7463456633932345E-6</v>
      </c>
      <c r="O757" s="13">
        <f t="shared" si="139"/>
        <v>1.7463456633932345E-6</v>
      </c>
      <c r="Q757">
        <v>19.667620935718301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3.0263383792257512</v>
      </c>
      <c r="G758" s="13">
        <f t="shared" si="133"/>
        <v>0</v>
      </c>
      <c r="H758" s="13">
        <f t="shared" si="134"/>
        <v>3.0263383792257512</v>
      </c>
      <c r="I758" s="16">
        <f t="shared" si="141"/>
        <v>6.8630246155504109</v>
      </c>
      <c r="J758" s="13">
        <f t="shared" si="135"/>
        <v>6.8462208570224883</v>
      </c>
      <c r="K758" s="13">
        <f t="shared" si="136"/>
        <v>1.6803758527922596E-2</v>
      </c>
      <c r="L758" s="13">
        <f t="shared" si="137"/>
        <v>0</v>
      </c>
      <c r="M758" s="13">
        <f t="shared" si="142"/>
        <v>1.0703408904668211E-6</v>
      </c>
      <c r="N758" s="13">
        <f t="shared" si="138"/>
        <v>6.6361135208942908E-7</v>
      </c>
      <c r="O758" s="13">
        <f t="shared" si="139"/>
        <v>6.6361135208942908E-7</v>
      </c>
      <c r="Q758">
        <v>19.532633437451189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15.632074327736779</v>
      </c>
      <c r="G759" s="13">
        <f t="shared" si="133"/>
        <v>0</v>
      </c>
      <c r="H759" s="13">
        <f t="shared" si="134"/>
        <v>15.632074327736779</v>
      </c>
      <c r="I759" s="16">
        <f t="shared" si="141"/>
        <v>15.648878086264702</v>
      </c>
      <c r="J759" s="13">
        <f t="shared" si="135"/>
        <v>15.552695705285785</v>
      </c>
      <c r="K759" s="13">
        <f t="shared" si="136"/>
        <v>9.6182380978916626E-2</v>
      </c>
      <c r="L759" s="13">
        <f t="shared" si="137"/>
        <v>0</v>
      </c>
      <c r="M759" s="13">
        <f t="shared" si="142"/>
        <v>4.0672953837739199E-7</v>
      </c>
      <c r="N759" s="13">
        <f t="shared" si="138"/>
        <v>2.5217231379398305E-7</v>
      </c>
      <c r="O759" s="13">
        <f t="shared" si="139"/>
        <v>2.5217231379398305E-7</v>
      </c>
      <c r="Q759">
        <v>24.6581942987765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0.36089999172611731</v>
      </c>
      <c r="G760" s="13">
        <f t="shared" si="133"/>
        <v>0</v>
      </c>
      <c r="H760" s="13">
        <f t="shared" si="134"/>
        <v>0.36089999172611731</v>
      </c>
      <c r="I760" s="16">
        <f t="shared" si="141"/>
        <v>0.45708237270503393</v>
      </c>
      <c r="J760" s="13">
        <f t="shared" si="135"/>
        <v>0.4570800080629131</v>
      </c>
      <c r="K760" s="13">
        <f t="shared" si="136"/>
        <v>2.3646421208334267E-6</v>
      </c>
      <c r="L760" s="13">
        <f t="shared" si="137"/>
        <v>0</v>
      </c>
      <c r="M760" s="13">
        <f t="shared" si="142"/>
        <v>1.5455722458340894E-7</v>
      </c>
      <c r="N760" s="13">
        <f t="shared" si="138"/>
        <v>9.5825479241713547E-8</v>
      </c>
      <c r="O760" s="13">
        <f t="shared" si="139"/>
        <v>9.5825479241713547E-8</v>
      </c>
      <c r="Q760">
        <v>24.821345682925941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0.3596341829900348</v>
      </c>
      <c r="G761" s="13">
        <f t="shared" si="133"/>
        <v>0</v>
      </c>
      <c r="H761" s="13">
        <f t="shared" si="134"/>
        <v>0.3596341829900348</v>
      </c>
      <c r="I761" s="16">
        <f t="shared" si="141"/>
        <v>0.35963654763215563</v>
      </c>
      <c r="J761" s="13">
        <f t="shared" si="135"/>
        <v>0.35963537573028226</v>
      </c>
      <c r="K761" s="13">
        <f t="shared" si="136"/>
        <v>1.1719018733757913E-6</v>
      </c>
      <c r="L761" s="13">
        <f t="shared" si="137"/>
        <v>0</v>
      </c>
      <c r="M761" s="13">
        <f t="shared" si="142"/>
        <v>5.8731745341695395E-8</v>
      </c>
      <c r="N761" s="13">
        <f t="shared" si="138"/>
        <v>3.6413682111851146E-8</v>
      </c>
      <c r="O761" s="13">
        <f t="shared" si="139"/>
        <v>3.6413682111851146E-8</v>
      </c>
      <c r="Q761">
        <v>24.69719400000001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0.21614734532733429</v>
      </c>
      <c r="G762" s="13">
        <f t="shared" si="133"/>
        <v>0</v>
      </c>
      <c r="H762" s="13">
        <f t="shared" si="134"/>
        <v>0.21614734532733429</v>
      </c>
      <c r="I762" s="16">
        <f t="shared" si="141"/>
        <v>0.21614851722920767</v>
      </c>
      <c r="J762" s="13">
        <f t="shared" si="135"/>
        <v>0.21614826292535116</v>
      </c>
      <c r="K762" s="13">
        <f t="shared" si="136"/>
        <v>2.5430385650060394E-7</v>
      </c>
      <c r="L762" s="13">
        <f t="shared" si="137"/>
        <v>0</v>
      </c>
      <c r="M762" s="13">
        <f t="shared" si="142"/>
        <v>2.2318063229844248E-8</v>
      </c>
      <c r="N762" s="13">
        <f t="shared" si="138"/>
        <v>1.3837199202503433E-8</v>
      </c>
      <c r="O762" s="13">
        <f t="shared" si="139"/>
        <v>1.3837199202503433E-8</v>
      </c>
      <c r="Q762">
        <v>24.700578429864041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32.799188275865767</v>
      </c>
      <c r="G763" s="13">
        <f t="shared" si="133"/>
        <v>0</v>
      </c>
      <c r="H763" s="13">
        <f t="shared" si="134"/>
        <v>32.799188275865767</v>
      </c>
      <c r="I763" s="16">
        <f t="shared" si="141"/>
        <v>32.799188530169623</v>
      </c>
      <c r="J763" s="13">
        <f t="shared" si="135"/>
        <v>30.727469508921018</v>
      </c>
      <c r="K763" s="13">
        <f t="shared" si="136"/>
        <v>2.0717190212486045</v>
      </c>
      <c r="L763" s="13">
        <f t="shared" si="137"/>
        <v>0</v>
      </c>
      <c r="M763" s="13">
        <f t="shared" si="142"/>
        <v>8.4808640273408153E-9</v>
      </c>
      <c r="N763" s="13">
        <f t="shared" si="138"/>
        <v>5.2581356969513052E-9</v>
      </c>
      <c r="O763" s="13">
        <f t="shared" si="139"/>
        <v>5.2581356969513052E-9</v>
      </c>
      <c r="Q763">
        <v>18.003024849616359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16.844551970832679</v>
      </c>
      <c r="G764" s="13">
        <f t="shared" si="133"/>
        <v>0</v>
      </c>
      <c r="H764" s="13">
        <f t="shared" si="134"/>
        <v>16.844551970832679</v>
      </c>
      <c r="I764" s="16">
        <f t="shared" si="141"/>
        <v>18.916270992081284</v>
      </c>
      <c r="J764" s="13">
        <f t="shared" si="135"/>
        <v>18.400762887027724</v>
      </c>
      <c r="K764" s="13">
        <f t="shared" si="136"/>
        <v>0.51550810505355926</v>
      </c>
      <c r="L764" s="13">
        <f t="shared" si="137"/>
        <v>0</v>
      </c>
      <c r="M764" s="13">
        <f t="shared" si="142"/>
        <v>3.2227283303895101E-9</v>
      </c>
      <c r="N764" s="13">
        <f t="shared" si="138"/>
        <v>1.9980915648414964E-9</v>
      </c>
      <c r="O764" s="13">
        <f t="shared" si="139"/>
        <v>1.9980915648414964E-9</v>
      </c>
      <c r="Q764">
        <v>16.56090316200023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1.9129174669129121</v>
      </c>
      <c r="G765" s="13">
        <f t="shared" si="133"/>
        <v>0</v>
      </c>
      <c r="H765" s="13">
        <f t="shared" si="134"/>
        <v>1.9129174669129121</v>
      </c>
      <c r="I765" s="16">
        <f t="shared" si="141"/>
        <v>2.4284255719664714</v>
      </c>
      <c r="J765" s="13">
        <f t="shared" si="135"/>
        <v>2.4259300921018827</v>
      </c>
      <c r="K765" s="13">
        <f t="shared" si="136"/>
        <v>2.4954798645886456E-3</v>
      </c>
      <c r="L765" s="13">
        <f t="shared" si="137"/>
        <v>0</v>
      </c>
      <c r="M765" s="13">
        <f t="shared" si="142"/>
        <v>1.2246367655480138E-9</v>
      </c>
      <c r="N765" s="13">
        <f t="shared" si="138"/>
        <v>7.5927479463976849E-10</v>
      </c>
      <c r="O765" s="13">
        <f t="shared" si="139"/>
        <v>7.5927479463976849E-10</v>
      </c>
      <c r="Q765">
        <v>10.84162059354839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49.601609835005497</v>
      </c>
      <c r="G766" s="13">
        <f t="shared" si="133"/>
        <v>2.2254777980791007</v>
      </c>
      <c r="H766" s="13">
        <f t="shared" si="134"/>
        <v>47.3761320369264</v>
      </c>
      <c r="I766" s="16">
        <f t="shared" si="141"/>
        <v>47.378627516790985</v>
      </c>
      <c r="J766" s="13">
        <f t="shared" si="135"/>
        <v>37.117968768399493</v>
      </c>
      <c r="K766" s="13">
        <f t="shared" si="136"/>
        <v>10.260658748391492</v>
      </c>
      <c r="L766" s="13">
        <f t="shared" si="137"/>
        <v>0</v>
      </c>
      <c r="M766" s="13">
        <f t="shared" si="142"/>
        <v>4.6536197090824527E-10</v>
      </c>
      <c r="N766" s="13">
        <f t="shared" si="138"/>
        <v>2.8852442196311207E-10</v>
      </c>
      <c r="O766" s="13">
        <f t="shared" si="139"/>
        <v>2.225477798367625</v>
      </c>
      <c r="Q766">
        <v>12.46126717335213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</v>
      </c>
      <c r="G767" s="13">
        <f t="shared" si="133"/>
        <v>0</v>
      </c>
      <c r="H767" s="13">
        <f t="shared" si="134"/>
        <v>0</v>
      </c>
      <c r="I767" s="16">
        <f t="shared" si="141"/>
        <v>10.260658748391492</v>
      </c>
      <c r="J767" s="13">
        <f t="shared" si="135"/>
        <v>10.153602827399027</v>
      </c>
      <c r="K767" s="13">
        <f t="shared" si="136"/>
        <v>0.1070559209924653</v>
      </c>
      <c r="L767" s="13">
        <f t="shared" si="137"/>
        <v>0</v>
      </c>
      <c r="M767" s="13">
        <f t="shared" si="142"/>
        <v>1.7683754894513319E-10</v>
      </c>
      <c r="N767" s="13">
        <f t="shared" si="138"/>
        <v>1.0963928034598258E-10</v>
      </c>
      <c r="O767" s="13">
        <f t="shared" si="139"/>
        <v>1.0963928034598258E-10</v>
      </c>
      <c r="Q767">
        <v>14.8629216651288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2.4945945950000001</v>
      </c>
      <c r="G768" s="13">
        <f t="shared" si="133"/>
        <v>0</v>
      </c>
      <c r="H768" s="13">
        <f t="shared" si="134"/>
        <v>2.4945945950000001</v>
      </c>
      <c r="I768" s="16">
        <f t="shared" si="141"/>
        <v>2.6016505159924654</v>
      </c>
      <c r="J768" s="13">
        <f t="shared" si="135"/>
        <v>2.6003820746288131</v>
      </c>
      <c r="K768" s="13">
        <f t="shared" si="136"/>
        <v>1.2684413636523395E-3</v>
      </c>
      <c r="L768" s="13">
        <f t="shared" si="137"/>
        <v>0</v>
      </c>
      <c r="M768" s="13">
        <f t="shared" si="142"/>
        <v>6.7198268599150615E-11</v>
      </c>
      <c r="N768" s="13">
        <f t="shared" si="138"/>
        <v>4.1662926531473383E-11</v>
      </c>
      <c r="O768" s="13">
        <f t="shared" si="139"/>
        <v>4.1662926531473383E-11</v>
      </c>
      <c r="Q768">
        <v>17.24672564770227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10.35484806837594</v>
      </c>
      <c r="G769" s="13">
        <f t="shared" si="133"/>
        <v>0</v>
      </c>
      <c r="H769" s="13">
        <f t="shared" si="134"/>
        <v>10.35484806837594</v>
      </c>
      <c r="I769" s="16">
        <f t="shared" si="141"/>
        <v>10.356116509739593</v>
      </c>
      <c r="J769" s="13">
        <f t="shared" si="135"/>
        <v>10.299568284633271</v>
      </c>
      <c r="K769" s="13">
        <f t="shared" si="136"/>
        <v>5.6548225106322292E-2</v>
      </c>
      <c r="L769" s="13">
        <f t="shared" si="137"/>
        <v>0</v>
      </c>
      <c r="M769" s="13">
        <f t="shared" si="142"/>
        <v>2.5535342067677232E-11</v>
      </c>
      <c r="N769" s="13">
        <f t="shared" si="138"/>
        <v>1.5831912081959883E-11</v>
      </c>
      <c r="O769" s="13">
        <f t="shared" si="139"/>
        <v>1.5831912081959883E-11</v>
      </c>
      <c r="Q769">
        <v>19.647392157557299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34.264942149199953</v>
      </c>
      <c r="G770" s="13">
        <f t="shared" si="133"/>
        <v>1.1612866157380615E-2</v>
      </c>
      <c r="H770" s="13">
        <f t="shared" si="134"/>
        <v>34.253329283042575</v>
      </c>
      <c r="I770" s="16">
        <f t="shared" si="141"/>
        <v>34.309877508148901</v>
      </c>
      <c r="J770" s="13">
        <f t="shared" si="135"/>
        <v>32.220925516206854</v>
      </c>
      <c r="K770" s="13">
        <f t="shared" si="136"/>
        <v>2.0889519919420465</v>
      </c>
      <c r="L770" s="13">
        <f t="shared" si="137"/>
        <v>0</v>
      </c>
      <c r="M770" s="13">
        <f t="shared" si="142"/>
        <v>9.703429985717349E-12</v>
      </c>
      <c r="N770" s="13">
        <f t="shared" si="138"/>
        <v>6.0161265911447567E-12</v>
      </c>
      <c r="O770" s="13">
        <f t="shared" si="139"/>
        <v>1.1612866163396742E-2</v>
      </c>
      <c r="Q770">
        <v>18.92540619834207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7.351712379383736</v>
      </c>
      <c r="G771" s="13">
        <f t="shared" si="133"/>
        <v>0</v>
      </c>
      <c r="H771" s="13">
        <f t="shared" si="134"/>
        <v>7.351712379383736</v>
      </c>
      <c r="I771" s="16">
        <f t="shared" si="141"/>
        <v>9.4406643713257825</v>
      </c>
      <c r="J771" s="13">
        <f t="shared" si="135"/>
        <v>9.4073669475269401</v>
      </c>
      <c r="K771" s="13">
        <f t="shared" si="136"/>
        <v>3.3297423798842374E-2</v>
      </c>
      <c r="L771" s="13">
        <f t="shared" si="137"/>
        <v>0</v>
      </c>
      <c r="M771" s="13">
        <f t="shared" si="142"/>
        <v>3.6873033945725923E-12</v>
      </c>
      <c r="N771" s="13">
        <f t="shared" si="138"/>
        <v>2.2861281046350074E-12</v>
      </c>
      <c r="O771" s="13">
        <f t="shared" si="139"/>
        <v>2.2861281046350074E-12</v>
      </c>
      <c r="Q771">
        <v>21.447484176848889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50.988573854928497</v>
      </c>
      <c r="G772" s="13">
        <f t="shared" si="133"/>
        <v>2.4256875873533752</v>
      </c>
      <c r="H772" s="13">
        <f t="shared" si="134"/>
        <v>48.562886267575124</v>
      </c>
      <c r="I772" s="16">
        <f t="shared" si="141"/>
        <v>48.596183691373966</v>
      </c>
      <c r="J772" s="13">
        <f t="shared" si="135"/>
        <v>45.891888353581948</v>
      </c>
      <c r="K772" s="13">
        <f t="shared" si="136"/>
        <v>2.7042953377920185</v>
      </c>
      <c r="L772" s="13">
        <f t="shared" si="137"/>
        <v>0</v>
      </c>
      <c r="M772" s="13">
        <f t="shared" si="142"/>
        <v>1.4011752899375849E-12</v>
      </c>
      <c r="N772" s="13">
        <f t="shared" si="138"/>
        <v>8.6872867976130262E-13</v>
      </c>
      <c r="O772" s="13">
        <f t="shared" si="139"/>
        <v>2.4256875873542438</v>
      </c>
      <c r="Q772">
        <v>24.558182000000009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0.81168672122978658</v>
      </c>
      <c r="G773" s="13">
        <f t="shared" si="133"/>
        <v>0</v>
      </c>
      <c r="H773" s="13">
        <f t="shared" si="134"/>
        <v>0.81168672122978658</v>
      </c>
      <c r="I773" s="16">
        <f t="shared" si="141"/>
        <v>3.5159820590218049</v>
      </c>
      <c r="J773" s="13">
        <f t="shared" si="135"/>
        <v>3.5148167557779431</v>
      </c>
      <c r="K773" s="13">
        <f t="shared" si="136"/>
        <v>1.1653032438618816E-3</v>
      </c>
      <c r="L773" s="13">
        <f t="shared" si="137"/>
        <v>0</v>
      </c>
      <c r="M773" s="13">
        <f t="shared" si="142"/>
        <v>5.3244661017628233E-13</v>
      </c>
      <c r="N773" s="13">
        <f t="shared" si="138"/>
        <v>3.3011689830929502E-13</v>
      </c>
      <c r="O773" s="13">
        <f t="shared" si="139"/>
        <v>3.3011689830929502E-13</v>
      </c>
      <c r="Q773">
        <v>24.24848623293861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8.2550173725463888E-2</v>
      </c>
      <c r="G774" s="13">
        <f t="shared" ref="G774:G837" si="144">IF((F774-$J$2)&gt;0,$I$2*(F774-$J$2),0)</f>
        <v>0</v>
      </c>
      <c r="H774" s="13">
        <f t="shared" ref="H774:H837" si="145">F774-G774</f>
        <v>8.2550173725463888E-2</v>
      </c>
      <c r="I774" s="16">
        <f t="shared" si="141"/>
        <v>8.3715476969325769E-2</v>
      </c>
      <c r="J774" s="13">
        <f t="shared" ref="J774:J837" si="146">I774/SQRT(1+(I774/($K$2*(300+(25*Q774)+0.05*(Q774)^3)))^2)</f>
        <v>8.3715457545202973E-2</v>
      </c>
      <c r="K774" s="13">
        <f t="shared" ref="K774:K837" si="147">I774-J774</f>
        <v>1.9424122796318777E-8</v>
      </c>
      <c r="L774" s="13">
        <f t="shared" ref="L774:L837" si="148">IF(K774&gt;$N$2,(K774-$N$2)/$L$2,0)</f>
        <v>0</v>
      </c>
      <c r="M774" s="13">
        <f t="shared" si="142"/>
        <v>2.0232971186698731E-13</v>
      </c>
      <c r="N774" s="13">
        <f t="shared" ref="N774:N837" si="149">$M$2*M774</f>
        <v>1.2544442135753213E-13</v>
      </c>
      <c r="O774" s="13">
        <f t="shared" ref="O774:O837" si="150">N774+G774</f>
        <v>1.2544442135753213E-13</v>
      </c>
      <c r="Q774">
        <v>22.74896584816954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2.0289855602075</v>
      </c>
      <c r="G775" s="13">
        <f t="shared" si="144"/>
        <v>0</v>
      </c>
      <c r="H775" s="13">
        <f t="shared" si="145"/>
        <v>2.0289855602075</v>
      </c>
      <c r="I775" s="16">
        <f t="shared" ref="I775:I838" si="152">H775+K774-L774</f>
        <v>2.0289855796316227</v>
      </c>
      <c r="J775" s="13">
        <f t="shared" si="146"/>
        <v>2.028649737122838</v>
      </c>
      <c r="K775" s="13">
        <f t="shared" si="147"/>
        <v>3.3584250878471167E-4</v>
      </c>
      <c r="L775" s="13">
        <f t="shared" si="148"/>
        <v>0</v>
      </c>
      <c r="M775" s="13">
        <f t="shared" ref="M775:M838" si="153">L775+M774-N774</f>
        <v>7.6885290509455173E-14</v>
      </c>
      <c r="N775" s="13">
        <f t="shared" si="149"/>
        <v>4.766888011586221E-14</v>
      </c>
      <c r="O775" s="13">
        <f t="shared" si="150"/>
        <v>4.766888011586221E-14</v>
      </c>
      <c r="Q775">
        <v>21.370938607275558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103.3311745590841</v>
      </c>
      <c r="G776" s="13">
        <f t="shared" si="144"/>
        <v>9.9813998527863959</v>
      </c>
      <c r="H776" s="13">
        <f t="shared" si="145"/>
        <v>93.349774706297708</v>
      </c>
      <c r="I776" s="16">
        <f t="shared" si="152"/>
        <v>93.350110548806498</v>
      </c>
      <c r="J776" s="13">
        <f t="shared" si="146"/>
        <v>58.4055425102692</v>
      </c>
      <c r="K776" s="13">
        <f t="shared" si="147"/>
        <v>34.944568038537298</v>
      </c>
      <c r="L776" s="13">
        <f t="shared" si="148"/>
        <v>0</v>
      </c>
      <c r="M776" s="13">
        <f t="shared" si="153"/>
        <v>2.9216410393592963E-14</v>
      </c>
      <c r="N776" s="13">
        <f t="shared" si="149"/>
        <v>1.8114174444027637E-14</v>
      </c>
      <c r="O776" s="13">
        <f t="shared" si="150"/>
        <v>9.9813998527864136</v>
      </c>
      <c r="Q776">
        <v>15.73037625127489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28.998436092617041</v>
      </c>
      <c r="G777" s="13">
        <f t="shared" si="144"/>
        <v>0</v>
      </c>
      <c r="H777" s="13">
        <f t="shared" si="145"/>
        <v>28.998436092617041</v>
      </c>
      <c r="I777" s="16">
        <f t="shared" si="152"/>
        <v>63.943004131154339</v>
      </c>
      <c r="J777" s="13">
        <f t="shared" si="146"/>
        <v>42.656333533937222</v>
      </c>
      <c r="K777" s="13">
        <f t="shared" si="147"/>
        <v>21.286670597217118</v>
      </c>
      <c r="L777" s="13">
        <f t="shared" si="148"/>
        <v>0</v>
      </c>
      <c r="M777" s="13">
        <f t="shared" si="153"/>
        <v>1.1102235949565326E-14</v>
      </c>
      <c r="N777" s="13">
        <f t="shared" si="149"/>
        <v>6.8833862887305018E-15</v>
      </c>
      <c r="O777" s="13">
        <f t="shared" si="150"/>
        <v>6.8833862887305018E-15</v>
      </c>
      <c r="Q777">
        <v>11.841001027754769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2.548648649</v>
      </c>
      <c r="G778" s="13">
        <f t="shared" si="144"/>
        <v>0</v>
      </c>
      <c r="H778" s="13">
        <f t="shared" si="145"/>
        <v>2.548648649</v>
      </c>
      <c r="I778" s="16">
        <f t="shared" si="152"/>
        <v>23.835319246217118</v>
      </c>
      <c r="J778" s="13">
        <f t="shared" si="146"/>
        <v>21.836261523021516</v>
      </c>
      <c r="K778" s="13">
        <f t="shared" si="147"/>
        <v>1.9990577231956017</v>
      </c>
      <c r="L778" s="13">
        <f t="shared" si="148"/>
        <v>0</v>
      </c>
      <c r="M778" s="13">
        <f t="shared" si="153"/>
        <v>4.2188496608348243E-15</v>
      </c>
      <c r="N778" s="13">
        <f t="shared" si="149"/>
        <v>2.6156867897175908E-15</v>
      </c>
      <c r="O778" s="13">
        <f t="shared" si="150"/>
        <v>2.6156867897175908E-15</v>
      </c>
      <c r="Q778">
        <v>11.101984593548391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5.4801473329754282</v>
      </c>
      <c r="G779" s="13">
        <f t="shared" si="144"/>
        <v>0</v>
      </c>
      <c r="H779" s="13">
        <f t="shared" si="145"/>
        <v>5.4801473329754282</v>
      </c>
      <c r="I779" s="16">
        <f t="shared" si="152"/>
        <v>7.4792050561710299</v>
      </c>
      <c r="J779" s="13">
        <f t="shared" si="146"/>
        <v>7.4286943600686826</v>
      </c>
      <c r="K779" s="13">
        <f t="shared" si="147"/>
        <v>5.0510696102347374E-2</v>
      </c>
      <c r="L779" s="13">
        <f t="shared" si="148"/>
        <v>0</v>
      </c>
      <c r="M779" s="13">
        <f t="shared" si="153"/>
        <v>1.6031628711172334E-15</v>
      </c>
      <c r="N779" s="13">
        <f t="shared" si="149"/>
        <v>9.9396098009268475E-16</v>
      </c>
      <c r="O779" s="13">
        <f t="shared" si="150"/>
        <v>9.9396098009268475E-16</v>
      </c>
      <c r="Q779">
        <v>13.476758204218241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2.548648649</v>
      </c>
      <c r="G780" s="13">
        <f t="shared" si="144"/>
        <v>0</v>
      </c>
      <c r="H780" s="13">
        <f t="shared" si="145"/>
        <v>2.548648649</v>
      </c>
      <c r="I780" s="16">
        <f t="shared" si="152"/>
        <v>2.5991593451023474</v>
      </c>
      <c r="J780" s="13">
        <f t="shared" si="146"/>
        <v>2.5976657700554169</v>
      </c>
      <c r="K780" s="13">
        <f t="shared" si="147"/>
        <v>1.4935750469304843E-3</v>
      </c>
      <c r="L780" s="13">
        <f t="shared" si="148"/>
        <v>0</v>
      </c>
      <c r="M780" s="13">
        <f t="shared" si="153"/>
        <v>6.0920189102454865E-16</v>
      </c>
      <c r="N780" s="13">
        <f t="shared" si="149"/>
        <v>3.7770517243522018E-16</v>
      </c>
      <c r="O780" s="13">
        <f t="shared" si="150"/>
        <v>3.7770517243522018E-16</v>
      </c>
      <c r="Q780">
        <v>16.063355718691032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13.73883519635892</v>
      </c>
      <c r="G781" s="13">
        <f t="shared" si="144"/>
        <v>0</v>
      </c>
      <c r="H781" s="13">
        <f t="shared" si="145"/>
        <v>13.73883519635892</v>
      </c>
      <c r="I781" s="16">
        <f t="shared" si="152"/>
        <v>13.740328771405851</v>
      </c>
      <c r="J781" s="13">
        <f t="shared" si="146"/>
        <v>13.587631215279851</v>
      </c>
      <c r="K781" s="13">
        <f t="shared" si="147"/>
        <v>0.15269755612600022</v>
      </c>
      <c r="L781" s="13">
        <f t="shared" si="148"/>
        <v>0</v>
      </c>
      <c r="M781" s="13">
        <f t="shared" si="153"/>
        <v>2.3149671858932847E-16</v>
      </c>
      <c r="N781" s="13">
        <f t="shared" si="149"/>
        <v>1.4352796552538366E-16</v>
      </c>
      <c r="O781" s="13">
        <f t="shared" si="150"/>
        <v>1.4352796552538366E-16</v>
      </c>
      <c r="Q781">
        <v>18.562307614816049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20.05978678651794</v>
      </c>
      <c r="G782" s="13">
        <f t="shared" si="144"/>
        <v>0</v>
      </c>
      <c r="H782" s="13">
        <f t="shared" si="145"/>
        <v>20.05978678651794</v>
      </c>
      <c r="I782" s="16">
        <f t="shared" si="152"/>
        <v>20.21248434264394</v>
      </c>
      <c r="J782" s="13">
        <f t="shared" si="146"/>
        <v>19.617467417150493</v>
      </c>
      <c r="K782" s="13">
        <f t="shared" si="147"/>
        <v>0.59501692549344654</v>
      </c>
      <c r="L782" s="13">
        <f t="shared" si="148"/>
        <v>0</v>
      </c>
      <c r="M782" s="13">
        <f t="shared" si="153"/>
        <v>8.7968753063944809E-17</v>
      </c>
      <c r="N782" s="13">
        <f t="shared" si="149"/>
        <v>5.4540626899645783E-17</v>
      </c>
      <c r="O782" s="13">
        <f t="shared" si="150"/>
        <v>5.4540626899645783E-17</v>
      </c>
      <c r="Q782">
        <v>16.930593817012731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2.4972972969999998</v>
      </c>
      <c r="G783" s="13">
        <f t="shared" si="144"/>
        <v>0</v>
      </c>
      <c r="H783" s="13">
        <f t="shared" si="145"/>
        <v>2.4972972969999998</v>
      </c>
      <c r="I783" s="16">
        <f t="shared" si="152"/>
        <v>3.0923142224934463</v>
      </c>
      <c r="J783" s="13">
        <f t="shared" si="146"/>
        <v>3.0910807933669688</v>
      </c>
      <c r="K783" s="13">
        <f t="shared" si="147"/>
        <v>1.2334291264775032E-3</v>
      </c>
      <c r="L783" s="13">
        <f t="shared" si="148"/>
        <v>0</v>
      </c>
      <c r="M783" s="13">
        <f t="shared" si="153"/>
        <v>3.3428126164299026E-17</v>
      </c>
      <c r="N783" s="13">
        <f t="shared" si="149"/>
        <v>2.0725438221865397E-17</v>
      </c>
      <c r="O783" s="13">
        <f t="shared" si="150"/>
        <v>2.0725438221865397E-17</v>
      </c>
      <c r="Q783">
        <v>21.108621731669579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0.34170784226390361</v>
      </c>
      <c r="G784" s="13">
        <f t="shared" si="144"/>
        <v>0</v>
      </c>
      <c r="H784" s="13">
        <f t="shared" si="145"/>
        <v>0.34170784226390361</v>
      </c>
      <c r="I784" s="16">
        <f t="shared" si="152"/>
        <v>0.34294127139038111</v>
      </c>
      <c r="J784" s="13">
        <f t="shared" si="146"/>
        <v>0.34294024331275841</v>
      </c>
      <c r="K784" s="13">
        <f t="shared" si="147"/>
        <v>1.0280776227000743E-6</v>
      </c>
      <c r="L784" s="13">
        <f t="shared" si="148"/>
        <v>0</v>
      </c>
      <c r="M784" s="13">
        <f t="shared" si="153"/>
        <v>1.270268794243363E-17</v>
      </c>
      <c r="N784" s="13">
        <f t="shared" si="149"/>
        <v>7.8756665243088495E-18</v>
      </c>
      <c r="O784" s="13">
        <f t="shared" si="150"/>
        <v>7.8756665243088495E-18</v>
      </c>
      <c r="Q784">
        <v>24.613560234489729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2.548648649</v>
      </c>
      <c r="G785" s="13">
        <f t="shared" si="144"/>
        <v>0</v>
      </c>
      <c r="H785" s="13">
        <f t="shared" si="145"/>
        <v>2.548648649</v>
      </c>
      <c r="I785" s="16">
        <f t="shared" si="152"/>
        <v>2.5486496770776226</v>
      </c>
      <c r="J785" s="13">
        <f t="shared" si="146"/>
        <v>2.5482107342095595</v>
      </c>
      <c r="K785" s="13">
        <f t="shared" si="147"/>
        <v>4.3894286806311911E-4</v>
      </c>
      <c r="L785" s="13">
        <f t="shared" si="148"/>
        <v>0</v>
      </c>
      <c r="M785" s="13">
        <f t="shared" si="153"/>
        <v>4.82702141812478E-18</v>
      </c>
      <c r="N785" s="13">
        <f t="shared" si="149"/>
        <v>2.9927532792373634E-18</v>
      </c>
      <c r="O785" s="13">
        <f t="shared" si="150"/>
        <v>2.9927532792373634E-18</v>
      </c>
      <c r="Q785">
        <v>24.329609000000008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0.1651207265939614</v>
      </c>
      <c r="G786" s="13">
        <f t="shared" si="144"/>
        <v>0</v>
      </c>
      <c r="H786" s="13">
        <f t="shared" si="145"/>
        <v>0.1651207265939614</v>
      </c>
      <c r="I786" s="16">
        <f t="shared" si="152"/>
        <v>0.16555966946202452</v>
      </c>
      <c r="J786" s="13">
        <f t="shared" si="146"/>
        <v>0.16555955143402859</v>
      </c>
      <c r="K786" s="13">
        <f t="shared" si="147"/>
        <v>1.1802799593230162E-7</v>
      </c>
      <c r="L786" s="13">
        <f t="shared" si="148"/>
        <v>0</v>
      </c>
      <c r="M786" s="13">
        <f t="shared" si="153"/>
        <v>1.8342681388874166E-18</v>
      </c>
      <c r="N786" s="13">
        <f t="shared" si="149"/>
        <v>1.1372462461101983E-18</v>
      </c>
      <c r="O786" s="13">
        <f t="shared" si="150"/>
        <v>1.1372462461101983E-18</v>
      </c>
      <c r="Q786">
        <v>24.46917302447476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13.73889262039914</v>
      </c>
      <c r="G787" s="13">
        <f t="shared" si="144"/>
        <v>0</v>
      </c>
      <c r="H787" s="13">
        <f t="shared" si="145"/>
        <v>13.73889262039914</v>
      </c>
      <c r="I787" s="16">
        <f t="shared" si="152"/>
        <v>13.738892738427136</v>
      </c>
      <c r="J787" s="13">
        <f t="shared" si="146"/>
        <v>13.628837213982376</v>
      </c>
      <c r="K787" s="13">
        <f t="shared" si="147"/>
        <v>0.11005552444476052</v>
      </c>
      <c r="L787" s="13">
        <f t="shared" si="148"/>
        <v>0</v>
      </c>
      <c r="M787" s="13">
        <f t="shared" si="153"/>
        <v>6.9702189277721829E-19</v>
      </c>
      <c r="N787" s="13">
        <f t="shared" si="149"/>
        <v>4.3215357352187534E-19</v>
      </c>
      <c r="O787" s="13">
        <f t="shared" si="150"/>
        <v>4.3215357352187534E-19</v>
      </c>
      <c r="Q787">
        <v>20.905641412626601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29.050436340392761</v>
      </c>
      <c r="G788" s="13">
        <f t="shared" si="144"/>
        <v>0</v>
      </c>
      <c r="H788" s="13">
        <f t="shared" si="145"/>
        <v>29.050436340392761</v>
      </c>
      <c r="I788" s="16">
        <f t="shared" si="152"/>
        <v>29.160491864837521</v>
      </c>
      <c r="J788" s="13">
        <f t="shared" si="146"/>
        <v>27.170730594081679</v>
      </c>
      <c r="K788" s="13">
        <f t="shared" si="147"/>
        <v>1.9897612707558423</v>
      </c>
      <c r="L788" s="13">
        <f t="shared" si="148"/>
        <v>0</v>
      </c>
      <c r="M788" s="13">
        <f t="shared" si="153"/>
        <v>2.6486831925534295E-19</v>
      </c>
      <c r="N788" s="13">
        <f t="shared" si="149"/>
        <v>1.6421835793831262E-19</v>
      </c>
      <c r="O788" s="13">
        <f t="shared" si="150"/>
        <v>1.6421835793831262E-19</v>
      </c>
      <c r="Q788">
        <v>15.724269715403841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102.5466754364497</v>
      </c>
      <c r="G789" s="13">
        <f t="shared" si="144"/>
        <v>9.8681565373345599</v>
      </c>
      <c r="H789" s="13">
        <f t="shared" si="145"/>
        <v>92.678518899115147</v>
      </c>
      <c r="I789" s="16">
        <f t="shared" si="152"/>
        <v>94.668280169870997</v>
      </c>
      <c r="J789" s="13">
        <f t="shared" si="146"/>
        <v>52.138255434458898</v>
      </c>
      <c r="K789" s="13">
        <f t="shared" si="147"/>
        <v>42.530024735412098</v>
      </c>
      <c r="L789" s="13">
        <f t="shared" si="148"/>
        <v>5.2410423929907912</v>
      </c>
      <c r="M789" s="13">
        <f t="shared" si="153"/>
        <v>5.2410423929907912</v>
      </c>
      <c r="N789" s="13">
        <f t="shared" si="149"/>
        <v>3.2494462836542906</v>
      </c>
      <c r="O789" s="13">
        <f t="shared" si="150"/>
        <v>13.11760282098885</v>
      </c>
      <c r="Q789">
        <v>13.117193070171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154.3224979289935</v>
      </c>
      <c r="G790" s="13">
        <f t="shared" si="144"/>
        <v>17.342053741466746</v>
      </c>
      <c r="H790" s="13">
        <f t="shared" si="145"/>
        <v>136.98044418752676</v>
      </c>
      <c r="I790" s="16">
        <f t="shared" si="152"/>
        <v>174.26942652994808</v>
      </c>
      <c r="J790" s="13">
        <f t="shared" si="146"/>
        <v>51.865507836394706</v>
      </c>
      <c r="K790" s="13">
        <f t="shared" si="147"/>
        <v>122.40391869355338</v>
      </c>
      <c r="L790" s="13">
        <f t="shared" si="148"/>
        <v>81.875206905834759</v>
      </c>
      <c r="M790" s="13">
        <f t="shared" si="153"/>
        <v>83.866803015171257</v>
      </c>
      <c r="N790" s="13">
        <f t="shared" si="149"/>
        <v>51.997417869406178</v>
      </c>
      <c r="O790" s="13">
        <f t="shared" si="150"/>
        <v>69.33947161087292</v>
      </c>
      <c r="Q790">
        <v>11.062808093548391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93.864636102391586</v>
      </c>
      <c r="G791" s="13">
        <f t="shared" si="144"/>
        <v>8.6148945632862066</v>
      </c>
      <c r="H791" s="13">
        <f t="shared" si="145"/>
        <v>85.249741539105372</v>
      </c>
      <c r="I791" s="16">
        <f t="shared" si="152"/>
        <v>125.77845332682399</v>
      </c>
      <c r="J791" s="13">
        <f t="shared" si="146"/>
        <v>58.364322766276906</v>
      </c>
      <c r="K791" s="13">
        <f t="shared" si="147"/>
        <v>67.414130560547079</v>
      </c>
      <c r="L791" s="13">
        <f t="shared" si="148"/>
        <v>29.115835082549427</v>
      </c>
      <c r="M791" s="13">
        <f t="shared" si="153"/>
        <v>60.985220228314503</v>
      </c>
      <c r="N791" s="13">
        <f t="shared" si="149"/>
        <v>37.810836541554991</v>
      </c>
      <c r="O791" s="13">
        <f t="shared" si="150"/>
        <v>46.425731104841198</v>
      </c>
      <c r="Q791">
        <v>13.89210109725872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35.054419221733767</v>
      </c>
      <c r="G792" s="13">
        <f t="shared" si="144"/>
        <v>0.12557475417927838</v>
      </c>
      <c r="H792" s="13">
        <f t="shared" si="145"/>
        <v>34.928844467554491</v>
      </c>
      <c r="I792" s="16">
        <f t="shared" si="152"/>
        <v>73.227139945552139</v>
      </c>
      <c r="J792" s="13">
        <f t="shared" si="146"/>
        <v>50.546175109568296</v>
      </c>
      <c r="K792" s="13">
        <f t="shared" si="147"/>
        <v>22.680964835983843</v>
      </c>
      <c r="L792" s="13">
        <f t="shared" si="148"/>
        <v>0</v>
      </c>
      <c r="M792" s="13">
        <f t="shared" si="153"/>
        <v>23.174383686759512</v>
      </c>
      <c r="N792" s="13">
        <f t="shared" si="149"/>
        <v>14.368117885790898</v>
      </c>
      <c r="O792" s="13">
        <f t="shared" si="150"/>
        <v>14.493692639970176</v>
      </c>
      <c r="Q792">
        <v>14.73684448704109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25.392182417087248</v>
      </c>
      <c r="G793" s="13">
        <f t="shared" si="144"/>
        <v>0</v>
      </c>
      <c r="H793" s="13">
        <f t="shared" si="145"/>
        <v>25.392182417087248</v>
      </c>
      <c r="I793" s="16">
        <f t="shared" si="152"/>
        <v>48.073147253071092</v>
      </c>
      <c r="J793" s="13">
        <f t="shared" si="146"/>
        <v>40.775537623032051</v>
      </c>
      <c r="K793" s="13">
        <f t="shared" si="147"/>
        <v>7.297609630039041</v>
      </c>
      <c r="L793" s="13">
        <f t="shared" si="148"/>
        <v>0</v>
      </c>
      <c r="M793" s="13">
        <f t="shared" si="153"/>
        <v>8.8062658009686139</v>
      </c>
      <c r="N793" s="13">
        <f t="shared" si="149"/>
        <v>5.4598847966005408</v>
      </c>
      <c r="O793" s="13">
        <f t="shared" si="150"/>
        <v>5.4598847966005408</v>
      </c>
      <c r="Q793">
        <v>16.127493444295769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10.671084042394931</v>
      </c>
      <c r="G794" s="13">
        <f t="shared" si="144"/>
        <v>0</v>
      </c>
      <c r="H794" s="13">
        <f t="shared" si="145"/>
        <v>10.671084042394931</v>
      </c>
      <c r="I794" s="16">
        <f t="shared" si="152"/>
        <v>17.968693672433972</v>
      </c>
      <c r="J794" s="13">
        <f t="shared" si="146"/>
        <v>17.792847178537901</v>
      </c>
      <c r="K794" s="13">
        <f t="shared" si="147"/>
        <v>0.17584649389607065</v>
      </c>
      <c r="L794" s="13">
        <f t="shared" si="148"/>
        <v>0</v>
      </c>
      <c r="M794" s="13">
        <f t="shared" si="153"/>
        <v>3.3463810043680731</v>
      </c>
      <c r="N794" s="13">
        <f t="shared" si="149"/>
        <v>2.0747562227082055</v>
      </c>
      <c r="O794" s="13">
        <f t="shared" si="150"/>
        <v>2.0747562227082055</v>
      </c>
      <c r="Q794">
        <v>23.27152667681499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3.4729729730000001</v>
      </c>
      <c r="G795" s="13">
        <f t="shared" si="144"/>
        <v>0</v>
      </c>
      <c r="H795" s="13">
        <f t="shared" si="145"/>
        <v>3.4729729730000001</v>
      </c>
      <c r="I795" s="16">
        <f t="shared" si="152"/>
        <v>3.6488194668960707</v>
      </c>
      <c r="J795" s="13">
        <f t="shared" si="146"/>
        <v>3.6473780027381864</v>
      </c>
      <c r="K795" s="13">
        <f t="shared" si="147"/>
        <v>1.4414641578843757E-3</v>
      </c>
      <c r="L795" s="13">
        <f t="shared" si="148"/>
        <v>0</v>
      </c>
      <c r="M795" s="13">
        <f t="shared" si="153"/>
        <v>1.2716247816598676</v>
      </c>
      <c r="N795" s="13">
        <f t="shared" si="149"/>
        <v>0.78840736462911787</v>
      </c>
      <c r="O795" s="13">
        <f t="shared" si="150"/>
        <v>0.78840736462911787</v>
      </c>
      <c r="Q795">
        <v>23.52387526074293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0.27012561345949332</v>
      </c>
      <c r="G796" s="13">
        <f t="shared" si="144"/>
        <v>0</v>
      </c>
      <c r="H796" s="13">
        <f t="shared" si="145"/>
        <v>0.27012561345949332</v>
      </c>
      <c r="I796" s="16">
        <f t="shared" si="152"/>
        <v>0.27156707761737769</v>
      </c>
      <c r="J796" s="13">
        <f t="shared" si="146"/>
        <v>0.27156651587284975</v>
      </c>
      <c r="K796" s="13">
        <f t="shared" si="147"/>
        <v>5.6174452794932606E-7</v>
      </c>
      <c r="L796" s="13">
        <f t="shared" si="148"/>
        <v>0</v>
      </c>
      <c r="M796" s="13">
        <f t="shared" si="153"/>
        <v>0.48321741703074972</v>
      </c>
      <c r="N796" s="13">
        <f t="shared" si="149"/>
        <v>0.29959479855906485</v>
      </c>
      <c r="O796" s="13">
        <f t="shared" si="150"/>
        <v>0.29959479855906485</v>
      </c>
      <c r="Q796">
        <v>23.92940462428848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1.0534486884046079</v>
      </c>
      <c r="G797" s="13">
        <f t="shared" si="144"/>
        <v>0</v>
      </c>
      <c r="H797" s="13">
        <f t="shared" si="145"/>
        <v>1.0534486884046079</v>
      </c>
      <c r="I797" s="16">
        <f t="shared" si="152"/>
        <v>1.0534492501491359</v>
      </c>
      <c r="J797" s="13">
        <f t="shared" si="146"/>
        <v>1.0534134099278323</v>
      </c>
      <c r="K797" s="13">
        <f t="shared" si="147"/>
        <v>3.5840221303651276E-5</v>
      </c>
      <c r="L797" s="13">
        <f t="shared" si="148"/>
        <v>0</v>
      </c>
      <c r="M797" s="13">
        <f t="shared" si="153"/>
        <v>0.18362261847168487</v>
      </c>
      <c r="N797" s="13">
        <f t="shared" si="149"/>
        <v>0.11384602345244461</v>
      </c>
      <c r="O797" s="13">
        <f t="shared" si="150"/>
        <v>0.11384602345244461</v>
      </c>
      <c r="Q797">
        <v>23.295189000000001</v>
      </c>
    </row>
    <row r="798" spans="1:17" x14ac:dyDescent="0.2">
      <c r="A798" s="14">
        <f t="shared" si="151"/>
        <v>46266</v>
      </c>
      <c r="B798" s="1">
        <v>9</v>
      </c>
      <c r="F798" s="34">
        <v>3.4729729730000001</v>
      </c>
      <c r="G798" s="13">
        <f t="shared" si="144"/>
        <v>0</v>
      </c>
      <c r="H798" s="13">
        <f t="shared" si="145"/>
        <v>3.4729729730000001</v>
      </c>
      <c r="I798" s="16">
        <f t="shared" si="152"/>
        <v>3.4730088132213037</v>
      </c>
      <c r="J798" s="13">
        <f t="shared" si="146"/>
        <v>3.4717273169729155</v>
      </c>
      <c r="K798" s="13">
        <f t="shared" si="147"/>
        <v>1.2814962483882475E-3</v>
      </c>
      <c r="L798" s="13">
        <f t="shared" si="148"/>
        <v>0</v>
      </c>
      <c r="M798" s="13">
        <f t="shared" si="153"/>
        <v>6.9776595019240259E-2</v>
      </c>
      <c r="N798" s="13">
        <f t="shared" si="149"/>
        <v>4.3261488911928964E-2</v>
      </c>
      <c r="O798" s="13">
        <f t="shared" si="150"/>
        <v>4.3261488911928964E-2</v>
      </c>
      <c r="Q798">
        <v>23.306854975043951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7.3599566744693474</v>
      </c>
      <c r="G799" s="13">
        <f t="shared" si="144"/>
        <v>0</v>
      </c>
      <c r="H799" s="13">
        <f t="shared" si="145"/>
        <v>7.3599566744693474</v>
      </c>
      <c r="I799" s="16">
        <f t="shared" si="152"/>
        <v>7.3612381707177352</v>
      </c>
      <c r="J799" s="13">
        <f t="shared" si="146"/>
        <v>7.3406886916445488</v>
      </c>
      <c r="K799" s="13">
        <f t="shared" si="147"/>
        <v>2.0549479073186383E-2</v>
      </c>
      <c r="L799" s="13">
        <f t="shared" si="148"/>
        <v>0</v>
      </c>
      <c r="M799" s="13">
        <f t="shared" si="153"/>
        <v>2.6515106107311295E-2</v>
      </c>
      <c r="N799" s="13">
        <f t="shared" si="149"/>
        <v>1.6439365786533003E-2</v>
      </c>
      <c r="O799" s="13">
        <f t="shared" si="150"/>
        <v>1.6439365786533003E-2</v>
      </c>
      <c r="Q799">
        <v>19.59256761303897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55.115629111179267</v>
      </c>
      <c r="G800" s="13">
        <f t="shared" si="144"/>
        <v>3.02143257518884</v>
      </c>
      <c r="H800" s="13">
        <f t="shared" si="145"/>
        <v>52.094196535990427</v>
      </c>
      <c r="I800" s="16">
        <f t="shared" si="152"/>
        <v>52.114746015063616</v>
      </c>
      <c r="J800" s="13">
        <f t="shared" si="146"/>
        <v>42.157611416667251</v>
      </c>
      <c r="K800" s="13">
        <f t="shared" si="147"/>
        <v>9.9571345983963653</v>
      </c>
      <c r="L800" s="13">
        <f t="shared" si="148"/>
        <v>0</v>
      </c>
      <c r="M800" s="13">
        <f t="shared" si="153"/>
        <v>1.0075740320778293E-2</v>
      </c>
      <c r="N800" s="13">
        <f t="shared" si="149"/>
        <v>6.2469589988825413E-3</v>
      </c>
      <c r="O800" s="13">
        <f t="shared" si="150"/>
        <v>3.0276795341877225</v>
      </c>
      <c r="Q800">
        <v>15.112747756117241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59.782453615347919</v>
      </c>
      <c r="G801" s="13">
        <f t="shared" si="144"/>
        <v>3.6950938505631639</v>
      </c>
      <c r="H801" s="13">
        <f t="shared" si="145"/>
        <v>56.087359764784757</v>
      </c>
      <c r="I801" s="16">
        <f t="shared" si="152"/>
        <v>66.044494363181116</v>
      </c>
      <c r="J801" s="13">
        <f t="shared" si="146"/>
        <v>43.509010093308284</v>
      </c>
      <c r="K801" s="13">
        <f t="shared" si="147"/>
        <v>22.535484269872832</v>
      </c>
      <c r="L801" s="13">
        <f t="shared" si="148"/>
        <v>0</v>
      </c>
      <c r="M801" s="13">
        <f t="shared" si="153"/>
        <v>3.8287813218957512E-3</v>
      </c>
      <c r="N801" s="13">
        <f t="shared" si="149"/>
        <v>2.3738444195753657E-3</v>
      </c>
      <c r="O801" s="13">
        <f t="shared" si="150"/>
        <v>3.6974676949827394</v>
      </c>
      <c r="Q801">
        <v>11.987765545191349</v>
      </c>
    </row>
    <row r="802" spans="1:17" x14ac:dyDescent="0.2">
      <c r="A802" s="14">
        <f t="shared" si="151"/>
        <v>46388</v>
      </c>
      <c r="B802" s="1">
        <v>1</v>
      </c>
      <c r="F802" s="34">
        <v>27.859390564362162</v>
      </c>
      <c r="G802" s="13">
        <f t="shared" si="144"/>
        <v>0</v>
      </c>
      <c r="H802" s="13">
        <f t="shared" si="145"/>
        <v>27.859390564362162</v>
      </c>
      <c r="I802" s="16">
        <f t="shared" si="152"/>
        <v>50.394874834234997</v>
      </c>
      <c r="J802" s="13">
        <f t="shared" si="146"/>
        <v>37.586308314172292</v>
      </c>
      <c r="K802" s="13">
        <f t="shared" si="147"/>
        <v>12.808566520062705</v>
      </c>
      <c r="L802" s="13">
        <f t="shared" si="148"/>
        <v>0</v>
      </c>
      <c r="M802" s="13">
        <f t="shared" si="153"/>
        <v>1.4549369023203855E-3</v>
      </c>
      <c r="N802" s="13">
        <f t="shared" si="149"/>
        <v>9.0206087943863898E-4</v>
      </c>
      <c r="O802" s="13">
        <f t="shared" si="150"/>
        <v>9.0206087943863898E-4</v>
      </c>
      <c r="Q802">
        <v>11.624257593548389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60.280790965914953</v>
      </c>
      <c r="G803" s="13">
        <f t="shared" si="144"/>
        <v>3.767029397925139</v>
      </c>
      <c r="H803" s="13">
        <f t="shared" si="145"/>
        <v>56.513761567989818</v>
      </c>
      <c r="I803" s="16">
        <f t="shared" si="152"/>
        <v>69.322328088052529</v>
      </c>
      <c r="J803" s="13">
        <f t="shared" si="146"/>
        <v>48.606731431962508</v>
      </c>
      <c r="K803" s="13">
        <f t="shared" si="147"/>
        <v>20.715596656090021</v>
      </c>
      <c r="L803" s="13">
        <f t="shared" si="148"/>
        <v>0</v>
      </c>
      <c r="M803" s="13">
        <f t="shared" si="153"/>
        <v>5.5287602288174652E-4</v>
      </c>
      <c r="N803" s="13">
        <f t="shared" si="149"/>
        <v>3.4278313418668286E-4</v>
      </c>
      <c r="O803" s="13">
        <f t="shared" si="150"/>
        <v>3.7673721810593257</v>
      </c>
      <c r="Q803">
        <v>14.385007249874549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26.90122786975336</v>
      </c>
      <c r="G804" s="13">
        <f t="shared" si="144"/>
        <v>0</v>
      </c>
      <c r="H804" s="13">
        <f t="shared" si="145"/>
        <v>26.90122786975336</v>
      </c>
      <c r="I804" s="16">
        <f t="shared" si="152"/>
        <v>47.616824525843384</v>
      </c>
      <c r="J804" s="13">
        <f t="shared" si="146"/>
        <v>39.921186577746283</v>
      </c>
      <c r="K804" s="13">
        <f t="shared" si="147"/>
        <v>7.6956379480971009</v>
      </c>
      <c r="L804" s="13">
        <f t="shared" si="148"/>
        <v>0</v>
      </c>
      <c r="M804" s="13">
        <f t="shared" si="153"/>
        <v>2.1009288869506366E-4</v>
      </c>
      <c r="N804" s="13">
        <f t="shared" si="149"/>
        <v>1.3025759099093948E-4</v>
      </c>
      <c r="O804" s="13">
        <f t="shared" si="150"/>
        <v>1.3025759099093948E-4</v>
      </c>
      <c r="Q804">
        <v>15.415315371452049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20.964727646794159</v>
      </c>
      <c r="G805" s="13">
        <f t="shared" si="144"/>
        <v>0</v>
      </c>
      <c r="H805" s="13">
        <f t="shared" si="145"/>
        <v>20.964727646794159</v>
      </c>
      <c r="I805" s="16">
        <f t="shared" si="152"/>
        <v>28.66036559489126</v>
      </c>
      <c r="J805" s="13">
        <f t="shared" si="146"/>
        <v>26.941322397690914</v>
      </c>
      <c r="K805" s="13">
        <f t="shared" si="147"/>
        <v>1.7190431972003459</v>
      </c>
      <c r="L805" s="13">
        <f t="shared" si="148"/>
        <v>0</v>
      </c>
      <c r="M805" s="13">
        <f t="shared" si="153"/>
        <v>7.9835297704124181E-5</v>
      </c>
      <c r="N805" s="13">
        <f t="shared" si="149"/>
        <v>4.9497884576556993E-5</v>
      </c>
      <c r="O805" s="13">
        <f t="shared" si="150"/>
        <v>4.9497884576556993E-5</v>
      </c>
      <c r="Q805">
        <v>16.492519153878249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8.0514654199215538</v>
      </c>
      <c r="G806" s="13">
        <f t="shared" si="144"/>
        <v>0</v>
      </c>
      <c r="H806" s="13">
        <f t="shared" si="145"/>
        <v>8.0514654199215538</v>
      </c>
      <c r="I806" s="16">
        <f t="shared" si="152"/>
        <v>9.7705086171218998</v>
      </c>
      <c r="J806" s="13">
        <f t="shared" si="146"/>
        <v>9.7292891262280889</v>
      </c>
      <c r="K806" s="13">
        <f t="shared" si="147"/>
        <v>4.1219490893810828E-2</v>
      </c>
      <c r="L806" s="13">
        <f t="shared" si="148"/>
        <v>0</v>
      </c>
      <c r="M806" s="13">
        <f t="shared" si="153"/>
        <v>3.0337413127567188E-5</v>
      </c>
      <c r="N806" s="13">
        <f t="shared" si="149"/>
        <v>1.8809196139091655E-5</v>
      </c>
      <c r="O806" s="13">
        <f t="shared" si="150"/>
        <v>1.8809196139091655E-5</v>
      </c>
      <c r="Q806">
        <v>20.65995054139113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35.064317615551801</v>
      </c>
      <c r="G807" s="13">
        <f t="shared" si="144"/>
        <v>0.12700359826751392</v>
      </c>
      <c r="H807" s="13">
        <f t="shared" si="145"/>
        <v>34.937314017284287</v>
      </c>
      <c r="I807" s="16">
        <f t="shared" si="152"/>
        <v>34.978533508178096</v>
      </c>
      <c r="J807" s="13">
        <f t="shared" si="146"/>
        <v>33.671004949337501</v>
      </c>
      <c r="K807" s="13">
        <f t="shared" si="147"/>
        <v>1.3075285588405947</v>
      </c>
      <c r="L807" s="13">
        <f t="shared" si="148"/>
        <v>0</v>
      </c>
      <c r="M807" s="13">
        <f t="shared" si="153"/>
        <v>1.1528216988475533E-5</v>
      </c>
      <c r="N807" s="13">
        <f t="shared" si="149"/>
        <v>7.1474945328548306E-6</v>
      </c>
      <c r="O807" s="13">
        <f t="shared" si="150"/>
        <v>0.12701074576204677</v>
      </c>
      <c r="Q807">
        <v>22.912196351335691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1.052963203041134</v>
      </c>
      <c r="G808" s="13">
        <f t="shared" si="144"/>
        <v>0</v>
      </c>
      <c r="H808" s="13">
        <f t="shared" si="145"/>
        <v>1.052963203041134</v>
      </c>
      <c r="I808" s="16">
        <f t="shared" si="152"/>
        <v>2.3604917618817289</v>
      </c>
      <c r="J808" s="13">
        <f t="shared" si="146"/>
        <v>2.3601693455776376</v>
      </c>
      <c r="K808" s="13">
        <f t="shared" si="147"/>
        <v>3.2241630409135524E-4</v>
      </c>
      <c r="L808" s="13">
        <f t="shared" si="148"/>
        <v>0</v>
      </c>
      <c r="M808" s="13">
        <f t="shared" si="153"/>
        <v>4.3807224556207024E-6</v>
      </c>
      <c r="N808" s="13">
        <f t="shared" si="149"/>
        <v>2.7160479224848356E-6</v>
      </c>
      <c r="O808" s="13">
        <f t="shared" si="150"/>
        <v>2.7160479224848356E-6</v>
      </c>
      <c r="Q808">
        <v>24.89219535827376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44.048238795113157</v>
      </c>
      <c r="G809" s="13">
        <f t="shared" si="144"/>
        <v>1.4238425503814482</v>
      </c>
      <c r="H809" s="13">
        <f t="shared" si="145"/>
        <v>42.624396244731706</v>
      </c>
      <c r="I809" s="16">
        <f t="shared" si="152"/>
        <v>42.6247186610358</v>
      </c>
      <c r="J809" s="13">
        <f t="shared" si="146"/>
        <v>40.782703402206216</v>
      </c>
      <c r="K809" s="13">
        <f t="shared" si="147"/>
        <v>1.8420152588295835</v>
      </c>
      <c r="L809" s="13">
        <f t="shared" si="148"/>
        <v>0</v>
      </c>
      <c r="M809" s="13">
        <f t="shared" si="153"/>
        <v>1.6646745331358668E-6</v>
      </c>
      <c r="N809" s="13">
        <f t="shared" si="149"/>
        <v>1.0320982105442374E-6</v>
      </c>
      <c r="O809" s="13">
        <f t="shared" si="150"/>
        <v>1.4238435824796587</v>
      </c>
      <c r="Q809">
        <v>24.632964000000001</v>
      </c>
    </row>
    <row r="810" spans="1:17" x14ac:dyDescent="0.2">
      <c r="A810" s="14">
        <f t="shared" si="151"/>
        <v>46631</v>
      </c>
      <c r="B810" s="1">
        <v>9</v>
      </c>
      <c r="F810" s="34">
        <v>6.2309271918832883</v>
      </c>
      <c r="G810" s="13">
        <f t="shared" si="144"/>
        <v>0</v>
      </c>
      <c r="H810" s="13">
        <f t="shared" si="145"/>
        <v>6.2309271918832883</v>
      </c>
      <c r="I810" s="16">
        <f t="shared" si="152"/>
        <v>8.0729424507128726</v>
      </c>
      <c r="J810" s="13">
        <f t="shared" si="146"/>
        <v>8.0553768774214607</v>
      </c>
      <c r="K810" s="13">
        <f t="shared" si="147"/>
        <v>1.7565573291411951E-2</v>
      </c>
      <c r="L810" s="13">
        <f t="shared" si="148"/>
        <v>0</v>
      </c>
      <c r="M810" s="13">
        <f t="shared" si="153"/>
        <v>6.325763225916294E-7</v>
      </c>
      <c r="N810" s="13">
        <f t="shared" si="149"/>
        <v>3.9219732000681025E-7</v>
      </c>
      <c r="O810" s="13">
        <f t="shared" si="150"/>
        <v>3.9219732000681025E-7</v>
      </c>
      <c r="Q810">
        <v>22.666224979988019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86.370113449900515</v>
      </c>
      <c r="G811" s="13">
        <f t="shared" si="144"/>
        <v>7.5330519347731624</v>
      </c>
      <c r="H811" s="13">
        <f t="shared" si="145"/>
        <v>78.837061515127346</v>
      </c>
      <c r="I811" s="16">
        <f t="shared" si="152"/>
        <v>78.854627088418752</v>
      </c>
      <c r="J811" s="13">
        <f t="shared" si="146"/>
        <v>60.153037916900644</v>
      </c>
      <c r="K811" s="13">
        <f t="shared" si="147"/>
        <v>18.701589171518108</v>
      </c>
      <c r="L811" s="13">
        <f t="shared" si="148"/>
        <v>0</v>
      </c>
      <c r="M811" s="13">
        <f t="shared" si="153"/>
        <v>2.4037900258481915E-7</v>
      </c>
      <c r="N811" s="13">
        <f t="shared" si="149"/>
        <v>1.4903498160258786E-7</v>
      </c>
      <c r="O811" s="13">
        <f t="shared" si="150"/>
        <v>7.5330520838081441</v>
      </c>
      <c r="Q811">
        <v>18.81300614006074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44.663384337008893</v>
      </c>
      <c r="G812" s="13">
        <f t="shared" si="144"/>
        <v>1.5126394892687254</v>
      </c>
      <c r="H812" s="13">
        <f t="shared" si="145"/>
        <v>43.150744847740164</v>
      </c>
      <c r="I812" s="16">
        <f t="shared" si="152"/>
        <v>61.852334019258272</v>
      </c>
      <c r="J812" s="13">
        <f t="shared" si="146"/>
        <v>47.627598307431803</v>
      </c>
      <c r="K812" s="13">
        <f t="shared" si="147"/>
        <v>14.224735711826469</v>
      </c>
      <c r="L812" s="13">
        <f t="shared" si="148"/>
        <v>0</v>
      </c>
      <c r="M812" s="13">
        <f t="shared" si="153"/>
        <v>9.1344020982231284E-8</v>
      </c>
      <c r="N812" s="13">
        <f t="shared" si="149"/>
        <v>5.6633293008983399E-8</v>
      </c>
      <c r="O812" s="13">
        <f t="shared" si="150"/>
        <v>1.5126395459020183</v>
      </c>
      <c r="Q812">
        <v>15.688203023809059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33.248821772450313</v>
      </c>
      <c r="G813" s="13">
        <f t="shared" si="144"/>
        <v>0</v>
      </c>
      <c r="H813" s="13">
        <f t="shared" si="145"/>
        <v>33.248821772450313</v>
      </c>
      <c r="I813" s="16">
        <f t="shared" si="152"/>
        <v>47.473557484276782</v>
      </c>
      <c r="J813" s="13">
        <f t="shared" si="146"/>
        <v>36.475064386241073</v>
      </c>
      <c r="K813" s="13">
        <f t="shared" si="147"/>
        <v>10.998493098035709</v>
      </c>
      <c r="L813" s="13">
        <f t="shared" si="148"/>
        <v>0</v>
      </c>
      <c r="M813" s="13">
        <f t="shared" si="153"/>
        <v>3.4710727973247885E-8</v>
      </c>
      <c r="N813" s="13">
        <f t="shared" si="149"/>
        <v>2.1520651343413689E-8</v>
      </c>
      <c r="O813" s="13">
        <f t="shared" si="150"/>
        <v>2.1520651343413689E-8</v>
      </c>
      <c r="Q813">
        <v>11.770633593548389</v>
      </c>
    </row>
    <row r="814" spans="1:17" x14ac:dyDescent="0.2">
      <c r="A814" s="14">
        <f t="shared" si="151"/>
        <v>46753</v>
      </c>
      <c r="B814" s="1">
        <v>1</v>
      </c>
      <c r="F814" s="34">
        <v>41.953845297827037</v>
      </c>
      <c r="G814" s="13">
        <f t="shared" si="144"/>
        <v>1.1215145341346067</v>
      </c>
      <c r="H814" s="13">
        <f t="shared" si="145"/>
        <v>40.832330763692433</v>
      </c>
      <c r="I814" s="16">
        <f t="shared" si="152"/>
        <v>51.830823861728142</v>
      </c>
      <c r="J814" s="13">
        <f t="shared" si="146"/>
        <v>40.632068195588417</v>
      </c>
      <c r="K814" s="13">
        <f t="shared" si="147"/>
        <v>11.198755666139725</v>
      </c>
      <c r="L814" s="13">
        <f t="shared" si="148"/>
        <v>0</v>
      </c>
      <c r="M814" s="13">
        <f t="shared" si="153"/>
        <v>1.3190076629834197E-8</v>
      </c>
      <c r="N814" s="13">
        <f t="shared" si="149"/>
        <v>8.1778475104972014E-9</v>
      </c>
      <c r="O814" s="13">
        <f t="shared" si="150"/>
        <v>1.1215145423124542</v>
      </c>
      <c r="Q814">
        <v>13.79493403253638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15.55702523974009</v>
      </c>
      <c r="G815" s="13">
        <f t="shared" si="144"/>
        <v>0</v>
      </c>
      <c r="H815" s="13">
        <f t="shared" si="145"/>
        <v>15.55702523974009</v>
      </c>
      <c r="I815" s="16">
        <f t="shared" si="152"/>
        <v>26.755780905879817</v>
      </c>
      <c r="J815" s="13">
        <f t="shared" si="146"/>
        <v>24.868567196100557</v>
      </c>
      <c r="K815" s="13">
        <f t="shared" si="147"/>
        <v>1.8872137097792603</v>
      </c>
      <c r="L815" s="13">
        <f t="shared" si="148"/>
        <v>0</v>
      </c>
      <c r="M815" s="13">
        <f t="shared" si="153"/>
        <v>5.0122291193369953E-9</v>
      </c>
      <c r="N815" s="13">
        <f t="shared" si="149"/>
        <v>3.107582053988937E-9</v>
      </c>
      <c r="O815" s="13">
        <f t="shared" si="150"/>
        <v>3.107582053988937E-9</v>
      </c>
      <c r="Q815">
        <v>14.222803547862711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27.61446950049595</v>
      </c>
      <c r="G816" s="13">
        <f t="shared" si="144"/>
        <v>0</v>
      </c>
      <c r="H816" s="13">
        <f t="shared" si="145"/>
        <v>27.61446950049595</v>
      </c>
      <c r="I816" s="16">
        <f t="shared" si="152"/>
        <v>29.50168321027521</v>
      </c>
      <c r="J816" s="13">
        <f t="shared" si="146"/>
        <v>27.603868581072227</v>
      </c>
      <c r="K816" s="13">
        <f t="shared" si="147"/>
        <v>1.8978146292029834</v>
      </c>
      <c r="L816" s="13">
        <f t="shared" si="148"/>
        <v>0</v>
      </c>
      <c r="M816" s="13">
        <f t="shared" si="153"/>
        <v>1.9046470653480583E-9</v>
      </c>
      <c r="N816" s="13">
        <f t="shared" si="149"/>
        <v>1.1808811805157962E-9</v>
      </c>
      <c r="O816" s="13">
        <f t="shared" si="150"/>
        <v>1.1808811805157962E-9</v>
      </c>
      <c r="Q816">
        <v>16.356043010364871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27.814187343372371</v>
      </c>
      <c r="G817" s="13">
        <f t="shared" si="144"/>
        <v>0</v>
      </c>
      <c r="H817" s="13">
        <f t="shared" si="145"/>
        <v>27.814187343372371</v>
      </c>
      <c r="I817" s="16">
        <f t="shared" si="152"/>
        <v>29.712001972575354</v>
      </c>
      <c r="J817" s="13">
        <f t="shared" si="146"/>
        <v>27.800806627577217</v>
      </c>
      <c r="K817" s="13">
        <f t="shared" si="147"/>
        <v>1.9111953449981378</v>
      </c>
      <c r="L817" s="13">
        <f t="shared" si="148"/>
        <v>0</v>
      </c>
      <c r="M817" s="13">
        <f t="shared" si="153"/>
        <v>7.2376588483226209E-10</v>
      </c>
      <c r="N817" s="13">
        <f t="shared" si="149"/>
        <v>4.4873484859600247E-10</v>
      </c>
      <c r="O817" s="13">
        <f t="shared" si="150"/>
        <v>4.4873484859600247E-10</v>
      </c>
      <c r="Q817">
        <v>16.457814707562939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13.84953597306199</v>
      </c>
      <c r="G818" s="13">
        <f t="shared" si="144"/>
        <v>0</v>
      </c>
      <c r="H818" s="13">
        <f t="shared" si="145"/>
        <v>13.84953597306199</v>
      </c>
      <c r="I818" s="16">
        <f t="shared" si="152"/>
        <v>15.760731318060127</v>
      </c>
      <c r="J818" s="13">
        <f t="shared" si="146"/>
        <v>15.612567573272475</v>
      </c>
      <c r="K818" s="13">
        <f t="shared" si="147"/>
        <v>0.14816374478765226</v>
      </c>
      <c r="L818" s="13">
        <f t="shared" si="148"/>
        <v>0</v>
      </c>
      <c r="M818" s="13">
        <f t="shared" si="153"/>
        <v>2.7503103623625962E-10</v>
      </c>
      <c r="N818" s="13">
        <f t="shared" si="149"/>
        <v>1.7051924246648097E-10</v>
      </c>
      <c r="O818" s="13">
        <f t="shared" si="150"/>
        <v>1.7051924246648097E-10</v>
      </c>
      <c r="Q818">
        <v>21.70051382720553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3.0047855633976061E-2</v>
      </c>
      <c r="G819" s="13">
        <f t="shared" si="144"/>
        <v>0</v>
      </c>
      <c r="H819" s="13">
        <f t="shared" si="145"/>
        <v>3.0047855633976061E-2</v>
      </c>
      <c r="I819" s="16">
        <f t="shared" si="152"/>
        <v>0.17821160042162831</v>
      </c>
      <c r="J819" s="13">
        <f t="shared" si="146"/>
        <v>0.17821144078105491</v>
      </c>
      <c r="K819" s="13">
        <f t="shared" si="147"/>
        <v>1.5964057339945548E-7</v>
      </c>
      <c r="L819" s="13">
        <f t="shared" si="148"/>
        <v>0</v>
      </c>
      <c r="M819" s="13">
        <f t="shared" si="153"/>
        <v>1.0451179376977865E-10</v>
      </c>
      <c r="N819" s="13">
        <f t="shared" si="149"/>
        <v>6.4797312137262762E-11</v>
      </c>
      <c r="O819" s="13">
        <f t="shared" si="150"/>
        <v>6.4797312137262762E-11</v>
      </c>
      <c r="Q819">
        <v>23.8895108427119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0.29552846207535088</v>
      </c>
      <c r="G820" s="13">
        <f t="shared" si="144"/>
        <v>0</v>
      </c>
      <c r="H820" s="13">
        <f t="shared" si="145"/>
        <v>0.29552846207535088</v>
      </c>
      <c r="I820" s="16">
        <f t="shared" si="152"/>
        <v>0.29552862171592431</v>
      </c>
      <c r="J820" s="13">
        <f t="shared" si="146"/>
        <v>0.29552805335681781</v>
      </c>
      <c r="K820" s="13">
        <f t="shared" si="147"/>
        <v>5.6835910650088195E-7</v>
      </c>
      <c r="L820" s="13">
        <f t="shared" si="148"/>
        <v>0</v>
      </c>
      <c r="M820" s="13">
        <f t="shared" si="153"/>
        <v>3.9714481632515888E-11</v>
      </c>
      <c r="N820" s="13">
        <f t="shared" si="149"/>
        <v>2.4622978612159851E-11</v>
      </c>
      <c r="O820" s="13">
        <f t="shared" si="150"/>
        <v>2.4622978612159851E-11</v>
      </c>
      <c r="Q820">
        <v>25.665710000000011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0.72579240229511943</v>
      </c>
      <c r="G821" s="13">
        <f t="shared" si="144"/>
        <v>0</v>
      </c>
      <c r="H821" s="13">
        <f t="shared" si="145"/>
        <v>0.72579240229511943</v>
      </c>
      <c r="I821" s="16">
        <f t="shared" si="152"/>
        <v>0.72579297065422588</v>
      </c>
      <c r="J821" s="13">
        <f t="shared" si="146"/>
        <v>0.72578513873954442</v>
      </c>
      <c r="K821" s="13">
        <f t="shared" si="147"/>
        <v>7.8319146814553875E-6</v>
      </c>
      <c r="L821" s="13">
        <f t="shared" si="148"/>
        <v>0</v>
      </c>
      <c r="M821" s="13">
        <f t="shared" si="153"/>
        <v>1.5091503020356037E-11</v>
      </c>
      <c r="N821" s="13">
        <f t="shared" si="149"/>
        <v>9.3567318726207427E-12</v>
      </c>
      <c r="O821" s="13">
        <f t="shared" si="150"/>
        <v>9.3567318726207427E-12</v>
      </c>
      <c r="Q821">
        <v>26.188285533504541</v>
      </c>
    </row>
    <row r="822" spans="1:17" x14ac:dyDescent="0.2">
      <c r="A822" s="14">
        <f t="shared" si="151"/>
        <v>46997</v>
      </c>
      <c r="B822" s="1">
        <v>9</v>
      </c>
      <c r="F822" s="34">
        <v>2.5540540539999999</v>
      </c>
      <c r="G822" s="13">
        <f t="shared" si="144"/>
        <v>0</v>
      </c>
      <c r="H822" s="13">
        <f t="shared" si="145"/>
        <v>2.5540540539999999</v>
      </c>
      <c r="I822" s="16">
        <f t="shared" si="152"/>
        <v>2.5540618859146811</v>
      </c>
      <c r="J822" s="13">
        <f t="shared" si="146"/>
        <v>2.5535916733039978</v>
      </c>
      <c r="K822" s="13">
        <f t="shared" si="147"/>
        <v>4.702126106832516E-4</v>
      </c>
      <c r="L822" s="13">
        <f t="shared" si="148"/>
        <v>0</v>
      </c>
      <c r="M822" s="13">
        <f t="shared" si="153"/>
        <v>5.7347711477352947E-12</v>
      </c>
      <c r="N822" s="13">
        <f t="shared" si="149"/>
        <v>3.5555581115958827E-12</v>
      </c>
      <c r="O822" s="13">
        <f t="shared" si="150"/>
        <v>3.5555581115958827E-12</v>
      </c>
      <c r="Q822">
        <v>23.883199602284218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112.6901581378642</v>
      </c>
      <c r="G823" s="13">
        <f t="shared" si="144"/>
        <v>11.332379476780527</v>
      </c>
      <c r="H823" s="13">
        <f t="shared" si="145"/>
        <v>101.35777866108367</v>
      </c>
      <c r="I823" s="16">
        <f t="shared" si="152"/>
        <v>101.35824887369435</v>
      </c>
      <c r="J823" s="13">
        <f t="shared" si="146"/>
        <v>66.667917063206843</v>
      </c>
      <c r="K823" s="13">
        <f t="shared" si="147"/>
        <v>34.690331810487507</v>
      </c>
      <c r="L823" s="13">
        <f t="shared" si="148"/>
        <v>0</v>
      </c>
      <c r="M823" s="13">
        <f t="shared" si="153"/>
        <v>2.179213036139412E-12</v>
      </c>
      <c r="N823" s="13">
        <f t="shared" si="149"/>
        <v>1.3511120824064353E-12</v>
      </c>
      <c r="O823" s="13">
        <f t="shared" si="150"/>
        <v>11.332379476781879</v>
      </c>
      <c r="Q823">
        <v>18.108486640793931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39.899219527512699</v>
      </c>
      <c r="G824" s="13">
        <f t="shared" si="144"/>
        <v>0.82492703323103933</v>
      </c>
      <c r="H824" s="13">
        <f t="shared" si="145"/>
        <v>39.074292494281657</v>
      </c>
      <c r="I824" s="16">
        <f t="shared" si="152"/>
        <v>73.764624304769171</v>
      </c>
      <c r="J824" s="13">
        <f t="shared" si="146"/>
        <v>51.13161008900353</v>
      </c>
      <c r="K824" s="13">
        <f t="shared" si="147"/>
        <v>22.633014215765641</v>
      </c>
      <c r="L824" s="13">
        <f t="shared" si="148"/>
        <v>0</v>
      </c>
      <c r="M824" s="13">
        <f t="shared" si="153"/>
        <v>8.2810095373297666E-13</v>
      </c>
      <c r="N824" s="13">
        <f t="shared" si="149"/>
        <v>5.1342259131444548E-13</v>
      </c>
      <c r="O824" s="13">
        <f t="shared" si="150"/>
        <v>0.8249270332315527</v>
      </c>
      <c r="Q824">
        <v>14.95784000251537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53.337138336741141</v>
      </c>
      <c r="G825" s="13">
        <f t="shared" si="144"/>
        <v>2.7647054661494384</v>
      </c>
      <c r="H825" s="13">
        <f t="shared" si="145"/>
        <v>50.572432870591705</v>
      </c>
      <c r="I825" s="16">
        <f t="shared" si="152"/>
        <v>73.205447086357339</v>
      </c>
      <c r="J825" s="13">
        <f t="shared" si="146"/>
        <v>49.313926363709221</v>
      </c>
      <c r="K825" s="13">
        <f t="shared" si="147"/>
        <v>23.891520722648117</v>
      </c>
      <c r="L825" s="13">
        <f t="shared" si="148"/>
        <v>0</v>
      </c>
      <c r="M825" s="13">
        <f t="shared" si="153"/>
        <v>3.1467836241853118E-13</v>
      </c>
      <c r="N825" s="13">
        <f t="shared" si="149"/>
        <v>1.9510058469948934E-13</v>
      </c>
      <c r="O825" s="13">
        <f t="shared" si="150"/>
        <v>2.7647054661496333</v>
      </c>
      <c r="Q825">
        <v>14.07497827695984</v>
      </c>
    </row>
    <row r="826" spans="1:17" x14ac:dyDescent="0.2">
      <c r="A826" s="14">
        <f t="shared" si="151"/>
        <v>47119</v>
      </c>
      <c r="B826" s="1">
        <v>1</v>
      </c>
      <c r="F826" s="34">
        <v>54.002157898088953</v>
      </c>
      <c r="G826" s="13">
        <f t="shared" si="144"/>
        <v>2.8607017748699106</v>
      </c>
      <c r="H826" s="13">
        <f t="shared" si="145"/>
        <v>51.141456123219044</v>
      </c>
      <c r="I826" s="16">
        <f t="shared" si="152"/>
        <v>75.032976845867154</v>
      </c>
      <c r="J826" s="13">
        <f t="shared" si="146"/>
        <v>45.356353916433136</v>
      </c>
      <c r="K826" s="13">
        <f t="shared" si="147"/>
        <v>29.676622929434018</v>
      </c>
      <c r="L826" s="13">
        <f t="shared" si="148"/>
        <v>0</v>
      </c>
      <c r="M826" s="13">
        <f t="shared" si="153"/>
        <v>1.1957777771904184E-13</v>
      </c>
      <c r="N826" s="13">
        <f t="shared" si="149"/>
        <v>7.4138222185805942E-14</v>
      </c>
      <c r="O826" s="13">
        <f t="shared" si="150"/>
        <v>2.8607017748699848</v>
      </c>
      <c r="Q826">
        <v>11.75753359354839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33.344076984371497</v>
      </c>
      <c r="G827" s="13">
        <f t="shared" si="144"/>
        <v>0</v>
      </c>
      <c r="H827" s="13">
        <f t="shared" si="145"/>
        <v>33.344076984371497</v>
      </c>
      <c r="I827" s="16">
        <f t="shared" si="152"/>
        <v>63.020699913805515</v>
      </c>
      <c r="J827" s="13">
        <f t="shared" si="146"/>
        <v>46.046154975011198</v>
      </c>
      <c r="K827" s="13">
        <f t="shared" si="147"/>
        <v>16.974544938794317</v>
      </c>
      <c r="L827" s="13">
        <f t="shared" si="148"/>
        <v>0</v>
      </c>
      <c r="M827" s="13">
        <f t="shared" si="153"/>
        <v>4.5439555533235898E-14</v>
      </c>
      <c r="N827" s="13">
        <f t="shared" si="149"/>
        <v>2.8172524430606255E-14</v>
      </c>
      <c r="O827" s="13">
        <f t="shared" si="150"/>
        <v>2.8172524430606255E-14</v>
      </c>
      <c r="Q827">
        <v>14.22947425664443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38.724392084574987</v>
      </c>
      <c r="G828" s="13">
        <f t="shared" si="144"/>
        <v>0.65533939331717006</v>
      </c>
      <c r="H828" s="13">
        <f t="shared" si="145"/>
        <v>38.069052691257816</v>
      </c>
      <c r="I828" s="16">
        <f t="shared" si="152"/>
        <v>55.043597630052133</v>
      </c>
      <c r="J828" s="13">
        <f t="shared" si="146"/>
        <v>43.336695628992807</v>
      </c>
      <c r="K828" s="13">
        <f t="shared" si="147"/>
        <v>11.706902001059326</v>
      </c>
      <c r="L828" s="13">
        <f t="shared" si="148"/>
        <v>0</v>
      </c>
      <c r="M828" s="13">
        <f t="shared" si="153"/>
        <v>1.7267031102629642E-14</v>
      </c>
      <c r="N828" s="13">
        <f t="shared" si="149"/>
        <v>1.0705559283630378E-14</v>
      </c>
      <c r="O828" s="13">
        <f t="shared" si="150"/>
        <v>0.65533939331718072</v>
      </c>
      <c r="Q828">
        <v>14.825324638304931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38.242182467086877</v>
      </c>
      <c r="G829" s="13">
        <f t="shared" si="144"/>
        <v>0.58573190205097059</v>
      </c>
      <c r="H829" s="13">
        <f t="shared" si="145"/>
        <v>37.656450565035904</v>
      </c>
      <c r="I829" s="16">
        <f t="shared" si="152"/>
        <v>49.36335256609523</v>
      </c>
      <c r="J829" s="13">
        <f t="shared" si="146"/>
        <v>45.497597715963131</v>
      </c>
      <c r="K829" s="13">
        <f t="shared" si="147"/>
        <v>3.8657548501320989</v>
      </c>
      <c r="L829" s="13">
        <f t="shared" si="148"/>
        <v>0</v>
      </c>
      <c r="M829" s="13">
        <f t="shared" si="153"/>
        <v>6.5614718189992646E-15</v>
      </c>
      <c r="N829" s="13">
        <f t="shared" si="149"/>
        <v>4.0681125277795444E-15</v>
      </c>
      <c r="O829" s="13">
        <f t="shared" si="150"/>
        <v>0.5857319020509747</v>
      </c>
      <c r="Q829">
        <v>22.08630147231813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128.5047713383596</v>
      </c>
      <c r="G830" s="13">
        <f t="shared" si="144"/>
        <v>13.615236372016444</v>
      </c>
      <c r="H830" s="13">
        <f t="shared" si="145"/>
        <v>114.88953496634316</v>
      </c>
      <c r="I830" s="16">
        <f t="shared" si="152"/>
        <v>118.75528981647525</v>
      </c>
      <c r="J830" s="13">
        <f t="shared" si="146"/>
        <v>76.820899053133431</v>
      </c>
      <c r="K830" s="13">
        <f t="shared" si="147"/>
        <v>41.934390763341824</v>
      </c>
      <c r="L830" s="13">
        <f t="shared" si="148"/>
        <v>4.6695676652281337</v>
      </c>
      <c r="M830" s="13">
        <f t="shared" si="153"/>
        <v>4.6695676652281355</v>
      </c>
      <c r="N830" s="13">
        <f t="shared" si="149"/>
        <v>2.8951319524414441</v>
      </c>
      <c r="O830" s="13">
        <f t="shared" si="150"/>
        <v>16.510368324457886</v>
      </c>
      <c r="Q830">
        <v>19.936783162754889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9.009249014172914</v>
      </c>
      <c r="G831" s="13">
        <f t="shared" si="144"/>
        <v>0</v>
      </c>
      <c r="H831" s="13">
        <f t="shared" si="145"/>
        <v>9.009249014172914</v>
      </c>
      <c r="I831" s="16">
        <f t="shared" si="152"/>
        <v>46.274072112286603</v>
      </c>
      <c r="J831" s="13">
        <f t="shared" si="146"/>
        <v>44.132684303283511</v>
      </c>
      <c r="K831" s="13">
        <f t="shared" si="147"/>
        <v>2.141387809003092</v>
      </c>
      <c r="L831" s="13">
        <f t="shared" si="148"/>
        <v>0</v>
      </c>
      <c r="M831" s="13">
        <f t="shared" si="153"/>
        <v>1.7744357127866914</v>
      </c>
      <c r="N831" s="13">
        <f t="shared" si="149"/>
        <v>1.1001501419277486</v>
      </c>
      <c r="O831" s="13">
        <f t="shared" si="150"/>
        <v>1.1001501419277486</v>
      </c>
      <c r="Q831">
        <v>25.28660224131383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0.27278351079650393</v>
      </c>
      <c r="G832" s="13">
        <f t="shared" si="144"/>
        <v>0</v>
      </c>
      <c r="H832" s="13">
        <f t="shared" si="145"/>
        <v>0.27278351079650393</v>
      </c>
      <c r="I832" s="16">
        <f t="shared" si="152"/>
        <v>2.4141713197995958</v>
      </c>
      <c r="J832" s="13">
        <f t="shared" si="146"/>
        <v>2.4138295590398764</v>
      </c>
      <c r="K832" s="13">
        <f t="shared" si="147"/>
        <v>3.4176075971936726E-4</v>
      </c>
      <c r="L832" s="13">
        <f t="shared" si="148"/>
        <v>0</v>
      </c>
      <c r="M832" s="13">
        <f t="shared" si="153"/>
        <v>0.67428557085894281</v>
      </c>
      <c r="N832" s="13">
        <f t="shared" si="149"/>
        <v>0.41805705393254455</v>
      </c>
      <c r="O832" s="13">
        <f t="shared" si="150"/>
        <v>0.41805705393254455</v>
      </c>
      <c r="Q832">
        <v>24.95814005331777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1.04852347457226</v>
      </c>
      <c r="G833" s="13">
        <f t="shared" si="144"/>
        <v>0</v>
      </c>
      <c r="H833" s="13">
        <f t="shared" si="145"/>
        <v>1.04852347457226</v>
      </c>
      <c r="I833" s="16">
        <f t="shared" si="152"/>
        <v>1.0488652353319794</v>
      </c>
      <c r="J833" s="13">
        <f t="shared" si="146"/>
        <v>1.0488372730979327</v>
      </c>
      <c r="K833" s="13">
        <f t="shared" si="147"/>
        <v>2.7962234046663426E-5</v>
      </c>
      <c r="L833" s="13">
        <f t="shared" si="148"/>
        <v>0</v>
      </c>
      <c r="M833" s="13">
        <f t="shared" si="153"/>
        <v>0.25622851692639825</v>
      </c>
      <c r="N833" s="13">
        <f t="shared" si="149"/>
        <v>0.15886168049436691</v>
      </c>
      <c r="O833" s="13">
        <f t="shared" si="150"/>
        <v>0.15886168049436691</v>
      </c>
      <c r="Q833">
        <v>24.976002000000001</v>
      </c>
    </row>
    <row r="834" spans="1:17" x14ac:dyDescent="0.2">
      <c r="A834" s="14">
        <f t="shared" si="151"/>
        <v>47362</v>
      </c>
      <c r="B834" s="1">
        <v>9</v>
      </c>
      <c r="F834" s="34">
        <v>0.100304336877432</v>
      </c>
      <c r="G834" s="13">
        <f t="shared" si="144"/>
        <v>0</v>
      </c>
      <c r="H834" s="13">
        <f t="shared" si="145"/>
        <v>0.100304336877432</v>
      </c>
      <c r="I834" s="16">
        <f t="shared" si="152"/>
        <v>0.10033229911147866</v>
      </c>
      <c r="J834" s="13">
        <f t="shared" si="146"/>
        <v>0.10033227223145076</v>
      </c>
      <c r="K834" s="13">
        <f t="shared" si="147"/>
        <v>2.6880027897968617E-8</v>
      </c>
      <c r="L834" s="13">
        <f t="shared" si="148"/>
        <v>0</v>
      </c>
      <c r="M834" s="13">
        <f t="shared" si="153"/>
        <v>9.736683643203134E-2</v>
      </c>
      <c r="N834" s="13">
        <f t="shared" si="149"/>
        <v>6.036743858785943E-2</v>
      </c>
      <c r="O834" s="13">
        <f t="shared" si="150"/>
        <v>6.036743858785943E-2</v>
      </c>
      <c r="Q834">
        <v>24.304604870357249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29.341354660899441</v>
      </c>
      <c r="G835" s="13">
        <f t="shared" si="144"/>
        <v>0</v>
      </c>
      <c r="H835" s="13">
        <f t="shared" si="145"/>
        <v>29.341354660899441</v>
      </c>
      <c r="I835" s="16">
        <f t="shared" si="152"/>
        <v>29.341354687779468</v>
      </c>
      <c r="J835" s="13">
        <f t="shared" si="146"/>
        <v>28.262940701746533</v>
      </c>
      <c r="K835" s="13">
        <f t="shared" si="147"/>
        <v>1.0784139860329347</v>
      </c>
      <c r="L835" s="13">
        <f t="shared" si="148"/>
        <v>0</v>
      </c>
      <c r="M835" s="13">
        <f t="shared" si="153"/>
        <v>3.6999397844171909E-2</v>
      </c>
      <c r="N835" s="13">
        <f t="shared" si="149"/>
        <v>2.2939626663386583E-2</v>
      </c>
      <c r="O835" s="13">
        <f t="shared" si="150"/>
        <v>2.2939626663386583E-2</v>
      </c>
      <c r="Q835">
        <v>20.550857624651691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145.117006111091</v>
      </c>
      <c r="G836" s="13">
        <f t="shared" si="144"/>
        <v>16.01323082280831</v>
      </c>
      <c r="H836" s="13">
        <f t="shared" si="145"/>
        <v>129.10377528828269</v>
      </c>
      <c r="I836" s="16">
        <f t="shared" si="152"/>
        <v>130.18218927431562</v>
      </c>
      <c r="J836" s="13">
        <f t="shared" si="146"/>
        <v>60.778719422937954</v>
      </c>
      <c r="K836" s="13">
        <f t="shared" si="147"/>
        <v>69.403469851377665</v>
      </c>
      <c r="L836" s="13">
        <f t="shared" si="148"/>
        <v>31.024485668249795</v>
      </c>
      <c r="M836" s="13">
        <f t="shared" si="153"/>
        <v>31.038545439430582</v>
      </c>
      <c r="N836" s="13">
        <f t="shared" si="149"/>
        <v>19.243898172446961</v>
      </c>
      <c r="O836" s="13">
        <f t="shared" si="150"/>
        <v>35.257128995255272</v>
      </c>
      <c r="Q836">
        <v>14.50221200640881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139.4697511439544</v>
      </c>
      <c r="G837" s="13">
        <f t="shared" si="144"/>
        <v>15.198043326443919</v>
      </c>
      <c r="H837" s="13">
        <f t="shared" si="145"/>
        <v>124.27170781751047</v>
      </c>
      <c r="I837" s="16">
        <f t="shared" si="152"/>
        <v>162.65069200063834</v>
      </c>
      <c r="J837" s="13">
        <f t="shared" si="146"/>
        <v>56.010891285268002</v>
      </c>
      <c r="K837" s="13">
        <f t="shared" si="147"/>
        <v>106.63980071537034</v>
      </c>
      <c r="L837" s="13">
        <f t="shared" si="148"/>
        <v>66.750490297263497</v>
      </c>
      <c r="M837" s="13">
        <f t="shared" si="153"/>
        <v>78.545137564247113</v>
      </c>
      <c r="N837" s="13">
        <f t="shared" si="149"/>
        <v>48.697985289833213</v>
      </c>
      <c r="O837" s="13">
        <f t="shared" si="150"/>
        <v>63.896028616277135</v>
      </c>
      <c r="Q837">
        <v>12.445158727314711</v>
      </c>
    </row>
    <row r="838" spans="1:17" x14ac:dyDescent="0.2">
      <c r="A838" s="14">
        <f t="shared" si="151"/>
        <v>47484</v>
      </c>
      <c r="B838" s="1">
        <v>1</v>
      </c>
      <c r="F838" s="34">
        <v>196.67837840000001</v>
      </c>
      <c r="G838" s="13">
        <f t="shared" ref="G838:G901" si="157">IF((F838-$J$2)&gt;0,$I$2*(F838-$J$2),0)</f>
        <v>23.456171903016006</v>
      </c>
      <c r="H838" s="13">
        <f t="shared" ref="H838:H901" si="158">F838-G838</f>
        <v>173.222206496984</v>
      </c>
      <c r="I838" s="16">
        <f t="shared" si="152"/>
        <v>213.11151691509085</v>
      </c>
      <c r="J838" s="13">
        <f t="shared" ref="J838:J901" si="159">I838/SQRT(1+(I838/($K$2*(300+(25*Q838)+0.05*(Q838)^3)))^2)</f>
        <v>48.298072284209972</v>
      </c>
      <c r="K838" s="13">
        <f t="shared" ref="K838:K901" si="160">I838-J838</f>
        <v>164.81344463088087</v>
      </c>
      <c r="L838" s="13">
        <f t="shared" ref="L838:L901" si="161">IF(K838&gt;$N$2,(K838-$N$2)/$L$2,0)</f>
        <v>122.56457894641768</v>
      </c>
      <c r="M838" s="13">
        <f t="shared" si="153"/>
        <v>152.41173122083157</v>
      </c>
      <c r="N838" s="13">
        <f t="shared" ref="N838:N901" si="162">$M$2*M838</f>
        <v>94.495273356915575</v>
      </c>
      <c r="O838" s="13">
        <f t="shared" ref="O838:O901" si="163">N838+G838</f>
        <v>117.95144525993157</v>
      </c>
      <c r="Q838">
        <v>9.6983015935483881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62.874851550413467</v>
      </c>
      <c r="G839" s="13">
        <f t="shared" si="157"/>
        <v>4.141484910488459</v>
      </c>
      <c r="H839" s="13">
        <f t="shared" si="158"/>
        <v>58.733366639925009</v>
      </c>
      <c r="I839" s="16">
        <f t="shared" ref="I839:I902" si="166">H839+K838-L838</f>
        <v>100.98223232438819</v>
      </c>
      <c r="J839" s="13">
        <f t="shared" si="159"/>
        <v>50.781202207692338</v>
      </c>
      <c r="K839" s="13">
        <f t="shared" si="160"/>
        <v>50.201030116695854</v>
      </c>
      <c r="L839" s="13">
        <f t="shared" si="161"/>
        <v>12.600907540873594</v>
      </c>
      <c r="M839" s="13">
        <f t="shared" ref="M839:M902" si="167">L839+M838-N838</f>
        <v>70.517365404789601</v>
      </c>
      <c r="N839" s="13">
        <f t="shared" si="162"/>
        <v>43.72076655096955</v>
      </c>
      <c r="O839" s="13">
        <f t="shared" si="163"/>
        <v>47.862251461458008</v>
      </c>
      <c r="Q839">
        <v>12.21948764122927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19.90195766516355</v>
      </c>
      <c r="G840" s="13">
        <f t="shared" si="157"/>
        <v>0</v>
      </c>
      <c r="H840" s="13">
        <f t="shared" si="158"/>
        <v>19.90195766516355</v>
      </c>
      <c r="I840" s="16">
        <f t="shared" si="166"/>
        <v>57.502080240985819</v>
      </c>
      <c r="J840" s="13">
        <f t="shared" si="159"/>
        <v>45.258131658390646</v>
      </c>
      <c r="K840" s="13">
        <f t="shared" si="160"/>
        <v>12.243948582595173</v>
      </c>
      <c r="L840" s="13">
        <f t="shared" si="161"/>
        <v>0</v>
      </c>
      <c r="M840" s="13">
        <f t="shared" si="167"/>
        <v>26.796598853820051</v>
      </c>
      <c r="N840" s="13">
        <f t="shared" si="162"/>
        <v>16.613891289368432</v>
      </c>
      <c r="O840" s="13">
        <f t="shared" si="163"/>
        <v>16.613891289368432</v>
      </c>
      <c r="Q840">
        <v>15.440498419097951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100.6219818192607</v>
      </c>
      <c r="G841" s="13">
        <f t="shared" si="157"/>
        <v>9.59032488634743</v>
      </c>
      <c r="H841" s="13">
        <f t="shared" si="158"/>
        <v>91.031656932913265</v>
      </c>
      <c r="I841" s="16">
        <f t="shared" si="166"/>
        <v>103.27560551550843</v>
      </c>
      <c r="J841" s="13">
        <f t="shared" si="159"/>
        <v>67.365586927248515</v>
      </c>
      <c r="K841" s="13">
        <f t="shared" si="160"/>
        <v>35.910018588259916</v>
      </c>
      <c r="L841" s="13">
        <f t="shared" si="161"/>
        <v>0</v>
      </c>
      <c r="M841" s="13">
        <f t="shared" si="167"/>
        <v>10.182707564451619</v>
      </c>
      <c r="N841" s="13">
        <f t="shared" si="162"/>
        <v>6.3132786899600033</v>
      </c>
      <c r="O841" s="13">
        <f t="shared" si="163"/>
        <v>15.903603576307432</v>
      </c>
      <c r="Q841">
        <v>18.167212480014719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64.825495960929914</v>
      </c>
      <c r="G842" s="13">
        <f t="shared" si="157"/>
        <v>4.4230625871755738</v>
      </c>
      <c r="H842" s="13">
        <f t="shared" si="158"/>
        <v>60.402433373754342</v>
      </c>
      <c r="I842" s="16">
        <f t="shared" si="166"/>
        <v>96.312451962014251</v>
      </c>
      <c r="J842" s="13">
        <f t="shared" si="159"/>
        <v>65.071721655641596</v>
      </c>
      <c r="K842" s="13">
        <f t="shared" si="160"/>
        <v>31.240730306372654</v>
      </c>
      <c r="L842" s="13">
        <f t="shared" si="161"/>
        <v>0</v>
      </c>
      <c r="M842" s="13">
        <f t="shared" si="167"/>
        <v>3.8694288744916152</v>
      </c>
      <c r="N842" s="13">
        <f t="shared" si="162"/>
        <v>2.3990459021848016</v>
      </c>
      <c r="O842" s="13">
        <f t="shared" si="163"/>
        <v>6.8221084893603754</v>
      </c>
      <c r="Q842">
        <v>18.069404209690131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10.74227734652613</v>
      </c>
      <c r="G843" s="13">
        <f t="shared" si="157"/>
        <v>0</v>
      </c>
      <c r="H843" s="13">
        <f t="shared" si="158"/>
        <v>10.74227734652613</v>
      </c>
      <c r="I843" s="16">
        <f t="shared" si="166"/>
        <v>41.983007652898785</v>
      </c>
      <c r="J843" s="13">
        <f t="shared" si="159"/>
        <v>39.677694276089476</v>
      </c>
      <c r="K843" s="13">
        <f t="shared" si="160"/>
        <v>2.305313376809309</v>
      </c>
      <c r="L843" s="13">
        <f t="shared" si="161"/>
        <v>0</v>
      </c>
      <c r="M843" s="13">
        <f t="shared" si="167"/>
        <v>1.4703829723068136</v>
      </c>
      <c r="N843" s="13">
        <f t="shared" si="162"/>
        <v>0.91163744283022441</v>
      </c>
      <c r="O843" s="13">
        <f t="shared" si="163"/>
        <v>0.91163744283022441</v>
      </c>
      <c r="Q843">
        <v>22.576559482466472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0.3853779425334003</v>
      </c>
      <c r="G844" s="13">
        <f t="shared" si="157"/>
        <v>0</v>
      </c>
      <c r="H844" s="13">
        <f t="shared" si="158"/>
        <v>0.3853779425334003</v>
      </c>
      <c r="I844" s="16">
        <f t="shared" si="166"/>
        <v>2.6906913193427093</v>
      </c>
      <c r="J844" s="13">
        <f t="shared" si="159"/>
        <v>2.6901687276331772</v>
      </c>
      <c r="K844" s="13">
        <f t="shared" si="160"/>
        <v>5.2259170953217193E-4</v>
      </c>
      <c r="L844" s="13">
        <f t="shared" si="161"/>
        <v>0</v>
      </c>
      <c r="M844" s="13">
        <f t="shared" si="167"/>
        <v>0.55874552947658918</v>
      </c>
      <c r="N844" s="13">
        <f t="shared" si="162"/>
        <v>0.3464222282754853</v>
      </c>
      <c r="O844" s="13">
        <f t="shared" si="163"/>
        <v>0.3464222282754853</v>
      </c>
      <c r="Q844">
        <v>24.245481519273511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2.4959459455541708</v>
      </c>
      <c r="G845" s="13">
        <f t="shared" si="157"/>
        <v>0</v>
      </c>
      <c r="H845" s="13">
        <f t="shared" si="158"/>
        <v>2.4959459455541708</v>
      </c>
      <c r="I845" s="16">
        <f t="shared" si="166"/>
        <v>2.496468537263703</v>
      </c>
      <c r="J845" s="13">
        <f t="shared" si="159"/>
        <v>2.4961157416371025</v>
      </c>
      <c r="K845" s="13">
        <f t="shared" si="160"/>
        <v>3.5279562660051056E-4</v>
      </c>
      <c r="L845" s="13">
        <f t="shared" si="161"/>
        <v>0</v>
      </c>
      <c r="M845" s="13">
        <f t="shared" si="167"/>
        <v>0.21232330120110388</v>
      </c>
      <c r="N845" s="13">
        <f t="shared" si="162"/>
        <v>0.13164044674468439</v>
      </c>
      <c r="O845" s="13">
        <f t="shared" si="163"/>
        <v>0.13164044674468439</v>
      </c>
      <c r="Q845">
        <v>25.452980000000011</v>
      </c>
    </row>
    <row r="846" spans="1:17" x14ac:dyDescent="0.2">
      <c r="A846" s="14">
        <f t="shared" si="164"/>
        <v>47727</v>
      </c>
      <c r="B846" s="1">
        <v>9</v>
      </c>
      <c r="F846" s="34">
        <v>10.972025691481051</v>
      </c>
      <c r="G846" s="13">
        <f t="shared" si="157"/>
        <v>0</v>
      </c>
      <c r="H846" s="13">
        <f t="shared" si="158"/>
        <v>10.972025691481051</v>
      </c>
      <c r="I846" s="16">
        <f t="shared" si="166"/>
        <v>10.972378487107651</v>
      </c>
      <c r="J846" s="13">
        <f t="shared" si="159"/>
        <v>10.935209689165928</v>
      </c>
      <c r="K846" s="13">
        <f t="shared" si="160"/>
        <v>3.7168797941722787E-2</v>
      </c>
      <c r="L846" s="13">
        <f t="shared" si="161"/>
        <v>0</v>
      </c>
      <c r="M846" s="13">
        <f t="shared" si="167"/>
        <v>8.0682854456419484E-2</v>
      </c>
      <c r="N846" s="13">
        <f t="shared" si="162"/>
        <v>5.002336976298008E-2</v>
      </c>
      <c r="O846" s="13">
        <f t="shared" si="163"/>
        <v>5.002336976298008E-2</v>
      </c>
      <c r="Q846">
        <v>23.870589379766521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48.489605400354137</v>
      </c>
      <c r="G847" s="13">
        <f t="shared" si="157"/>
        <v>2.0649587288490507</v>
      </c>
      <c r="H847" s="13">
        <f t="shared" si="158"/>
        <v>46.424646671505087</v>
      </c>
      <c r="I847" s="16">
        <f t="shared" si="166"/>
        <v>46.461815469446812</v>
      </c>
      <c r="J847" s="13">
        <f t="shared" si="159"/>
        <v>41.44891154182271</v>
      </c>
      <c r="K847" s="13">
        <f t="shared" si="160"/>
        <v>5.0129039276241016</v>
      </c>
      <c r="L847" s="13">
        <f t="shared" si="161"/>
        <v>0</v>
      </c>
      <c r="M847" s="13">
        <f t="shared" si="167"/>
        <v>3.0659484693439404E-2</v>
      </c>
      <c r="N847" s="13">
        <f t="shared" si="162"/>
        <v>1.9008880509932432E-2</v>
      </c>
      <c r="O847" s="13">
        <f t="shared" si="163"/>
        <v>2.0839676093589832</v>
      </c>
      <c r="Q847">
        <v>18.615107297541481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50.180322525783467</v>
      </c>
      <c r="G848" s="13">
        <f t="shared" si="157"/>
        <v>2.3090156146386378</v>
      </c>
      <c r="H848" s="13">
        <f t="shared" si="158"/>
        <v>47.871306911144828</v>
      </c>
      <c r="I848" s="16">
        <f t="shared" si="166"/>
        <v>52.884210838768929</v>
      </c>
      <c r="J848" s="13">
        <f t="shared" si="159"/>
        <v>42.002919518262281</v>
      </c>
      <c r="K848" s="13">
        <f t="shared" si="160"/>
        <v>10.881291320506648</v>
      </c>
      <c r="L848" s="13">
        <f t="shared" si="161"/>
        <v>0</v>
      </c>
      <c r="M848" s="13">
        <f t="shared" si="167"/>
        <v>1.1650604183506972E-2</v>
      </c>
      <c r="N848" s="13">
        <f t="shared" si="162"/>
        <v>7.2233745937743225E-3</v>
      </c>
      <c r="O848" s="13">
        <f t="shared" si="163"/>
        <v>2.3162389892324122</v>
      </c>
      <c r="Q848">
        <v>14.585866244734699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29.236158998242729</v>
      </c>
      <c r="G849" s="13">
        <f t="shared" si="157"/>
        <v>0</v>
      </c>
      <c r="H849" s="13">
        <f t="shared" si="158"/>
        <v>29.236158998242729</v>
      </c>
      <c r="I849" s="16">
        <f t="shared" si="166"/>
        <v>40.117450318749377</v>
      </c>
      <c r="J849" s="13">
        <f t="shared" si="159"/>
        <v>34.39073011675525</v>
      </c>
      <c r="K849" s="13">
        <f t="shared" si="160"/>
        <v>5.7267202019941266</v>
      </c>
      <c r="L849" s="13">
        <f t="shared" si="161"/>
        <v>0</v>
      </c>
      <c r="M849" s="13">
        <f t="shared" si="167"/>
        <v>4.4272295897326494E-3</v>
      </c>
      <c r="N849" s="13">
        <f t="shared" si="162"/>
        <v>2.7448823456342427E-3</v>
      </c>
      <c r="O849" s="13">
        <f t="shared" si="163"/>
        <v>2.7448823456342427E-3</v>
      </c>
      <c r="Q849">
        <v>14.08933156121179</v>
      </c>
    </row>
    <row r="850" spans="1:17" x14ac:dyDescent="0.2">
      <c r="A850" s="14">
        <f t="shared" si="164"/>
        <v>47849</v>
      </c>
      <c r="B850" s="1">
        <v>1</v>
      </c>
      <c r="F850" s="34">
        <v>81.990875333500924</v>
      </c>
      <c r="G850" s="13">
        <f t="shared" si="157"/>
        <v>6.9009040723398529</v>
      </c>
      <c r="H850" s="13">
        <f t="shared" si="158"/>
        <v>75.089971261161068</v>
      </c>
      <c r="I850" s="16">
        <f t="shared" si="166"/>
        <v>80.816691463155195</v>
      </c>
      <c r="J850" s="13">
        <f t="shared" si="159"/>
        <v>43.501197559671873</v>
      </c>
      <c r="K850" s="13">
        <f t="shared" si="160"/>
        <v>37.315493903483322</v>
      </c>
      <c r="L850" s="13">
        <f t="shared" si="161"/>
        <v>0.2380158241252831</v>
      </c>
      <c r="M850" s="13">
        <f t="shared" si="167"/>
        <v>0.23969817136938151</v>
      </c>
      <c r="N850" s="13">
        <f t="shared" si="162"/>
        <v>0.14861286624901654</v>
      </c>
      <c r="O850" s="13">
        <f t="shared" si="163"/>
        <v>7.0495169385888694</v>
      </c>
      <c r="Q850">
        <v>10.29965659354839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59.836526856725882</v>
      </c>
      <c r="G851" s="13">
        <f t="shared" si="157"/>
        <v>3.7028993827227219</v>
      </c>
      <c r="H851" s="13">
        <f t="shared" si="158"/>
        <v>56.133627474003163</v>
      </c>
      <c r="I851" s="16">
        <f t="shared" si="166"/>
        <v>93.211105553361193</v>
      </c>
      <c r="J851" s="13">
        <f t="shared" si="159"/>
        <v>53.864158398025786</v>
      </c>
      <c r="K851" s="13">
        <f t="shared" si="160"/>
        <v>39.346947155335407</v>
      </c>
      <c r="L851" s="13">
        <f t="shared" si="161"/>
        <v>2.1870722052273432</v>
      </c>
      <c r="M851" s="13">
        <f t="shared" si="167"/>
        <v>2.2781575103477083</v>
      </c>
      <c r="N851" s="13">
        <f t="shared" si="162"/>
        <v>1.4124576564155791</v>
      </c>
      <c r="O851" s="13">
        <f t="shared" si="163"/>
        <v>5.115357039138301</v>
      </c>
      <c r="Q851">
        <v>13.916820600430651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10.35036321121121</v>
      </c>
      <c r="G852" s="13">
        <f t="shared" si="157"/>
        <v>0</v>
      </c>
      <c r="H852" s="13">
        <f t="shared" si="158"/>
        <v>10.35036321121121</v>
      </c>
      <c r="I852" s="16">
        <f t="shared" si="166"/>
        <v>47.510238161319272</v>
      </c>
      <c r="J852" s="13">
        <f t="shared" si="159"/>
        <v>41.188093847827744</v>
      </c>
      <c r="K852" s="13">
        <f t="shared" si="160"/>
        <v>6.3221443134915276</v>
      </c>
      <c r="L852" s="13">
        <f t="shared" si="161"/>
        <v>0</v>
      </c>
      <c r="M852" s="13">
        <f t="shared" si="167"/>
        <v>0.86569985393212923</v>
      </c>
      <c r="N852" s="13">
        <f t="shared" si="162"/>
        <v>0.5367339094379201</v>
      </c>
      <c r="O852" s="13">
        <f t="shared" si="163"/>
        <v>0.5367339094379201</v>
      </c>
      <c r="Q852">
        <v>17.13578362580925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26.416521406010691</v>
      </c>
      <c r="G853" s="13">
        <f t="shared" si="157"/>
        <v>0</v>
      </c>
      <c r="H853" s="13">
        <f t="shared" si="158"/>
        <v>26.416521406010691</v>
      </c>
      <c r="I853" s="16">
        <f t="shared" si="166"/>
        <v>32.738665719502222</v>
      </c>
      <c r="J853" s="13">
        <f t="shared" si="159"/>
        <v>30.77534377842332</v>
      </c>
      <c r="K853" s="13">
        <f t="shared" si="160"/>
        <v>1.9633219410789025</v>
      </c>
      <c r="L853" s="13">
        <f t="shared" si="161"/>
        <v>0</v>
      </c>
      <c r="M853" s="13">
        <f t="shared" si="167"/>
        <v>0.32896594449420913</v>
      </c>
      <c r="N853" s="13">
        <f t="shared" si="162"/>
        <v>0.20395888558640965</v>
      </c>
      <c r="O853" s="13">
        <f t="shared" si="163"/>
        <v>0.20395888558640965</v>
      </c>
      <c r="Q853">
        <v>18.380420002489402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22.831346077938779</v>
      </c>
      <c r="G854" s="13">
        <f t="shared" si="157"/>
        <v>0</v>
      </c>
      <c r="H854" s="13">
        <f t="shared" si="158"/>
        <v>22.831346077938779</v>
      </c>
      <c r="I854" s="16">
        <f t="shared" si="166"/>
        <v>24.794668019017681</v>
      </c>
      <c r="J854" s="13">
        <f t="shared" si="159"/>
        <v>24.092489671533997</v>
      </c>
      <c r="K854" s="13">
        <f t="shared" si="160"/>
        <v>0.70217834748368446</v>
      </c>
      <c r="L854" s="13">
        <f t="shared" si="161"/>
        <v>0</v>
      </c>
      <c r="M854" s="13">
        <f t="shared" si="167"/>
        <v>0.12500705890779948</v>
      </c>
      <c r="N854" s="13">
        <f t="shared" si="162"/>
        <v>7.7504376522835677E-2</v>
      </c>
      <c r="O854" s="13">
        <f t="shared" si="163"/>
        <v>7.7504376522835677E-2</v>
      </c>
      <c r="Q854">
        <v>20.1067859889089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2.548648649</v>
      </c>
      <c r="G855" s="13">
        <f t="shared" si="157"/>
        <v>0</v>
      </c>
      <c r="H855" s="13">
        <f t="shared" si="158"/>
        <v>2.548648649</v>
      </c>
      <c r="I855" s="16">
        <f t="shared" si="166"/>
        <v>3.2508269964836845</v>
      </c>
      <c r="J855" s="13">
        <f t="shared" si="159"/>
        <v>3.249857366159949</v>
      </c>
      <c r="K855" s="13">
        <f t="shared" si="160"/>
        <v>9.6963032373542646E-4</v>
      </c>
      <c r="L855" s="13">
        <f t="shared" si="161"/>
        <v>0</v>
      </c>
      <c r="M855" s="13">
        <f t="shared" si="167"/>
        <v>4.7502682384963801E-2</v>
      </c>
      <c r="N855" s="13">
        <f t="shared" si="162"/>
        <v>2.9451663078677557E-2</v>
      </c>
      <c r="O855" s="13">
        <f t="shared" si="163"/>
        <v>2.9451663078677557E-2</v>
      </c>
      <c r="Q855">
        <v>23.881572812928809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0.2918419674226333</v>
      </c>
      <c r="G856" s="13">
        <f t="shared" si="157"/>
        <v>0</v>
      </c>
      <c r="H856" s="13">
        <f t="shared" si="158"/>
        <v>0.2918419674226333</v>
      </c>
      <c r="I856" s="16">
        <f t="shared" si="166"/>
        <v>0.29281159774636872</v>
      </c>
      <c r="J856" s="13">
        <f t="shared" si="159"/>
        <v>0.2928110261769003</v>
      </c>
      <c r="K856" s="13">
        <f t="shared" si="160"/>
        <v>5.7156946842162881E-7</v>
      </c>
      <c r="L856" s="13">
        <f t="shared" si="161"/>
        <v>0</v>
      </c>
      <c r="M856" s="13">
        <f t="shared" si="167"/>
        <v>1.8051019306286244E-2</v>
      </c>
      <c r="N856" s="13">
        <f t="shared" si="162"/>
        <v>1.1191631969897472E-2</v>
      </c>
      <c r="O856" s="13">
        <f t="shared" si="163"/>
        <v>1.1191631969897472E-2</v>
      </c>
      <c r="Q856">
        <v>25.425298400562738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1.0487087564259541</v>
      </c>
      <c r="G857" s="13">
        <f t="shared" si="157"/>
        <v>0</v>
      </c>
      <c r="H857" s="13">
        <f t="shared" si="158"/>
        <v>1.0487087564259541</v>
      </c>
      <c r="I857" s="16">
        <f t="shared" si="166"/>
        <v>1.0487093279954225</v>
      </c>
      <c r="J857" s="13">
        <f t="shared" si="159"/>
        <v>1.0486799331851466</v>
      </c>
      <c r="K857" s="13">
        <f t="shared" si="160"/>
        <v>2.9394810275862326E-5</v>
      </c>
      <c r="L857" s="13">
        <f t="shared" si="161"/>
        <v>0</v>
      </c>
      <c r="M857" s="13">
        <f t="shared" si="167"/>
        <v>6.8593873363887725E-3</v>
      </c>
      <c r="N857" s="13">
        <f t="shared" si="162"/>
        <v>4.2528201485610385E-3</v>
      </c>
      <c r="O857" s="13">
        <f t="shared" si="163"/>
        <v>4.2528201485610385E-3</v>
      </c>
      <c r="Q857">
        <v>24.614304000000011</v>
      </c>
    </row>
    <row r="858" spans="1:17" x14ac:dyDescent="0.2">
      <c r="A858" s="14">
        <f t="shared" si="164"/>
        <v>48092</v>
      </c>
      <c r="B858" s="1">
        <v>9</v>
      </c>
      <c r="F858" s="34">
        <v>23.0316938926108</v>
      </c>
      <c r="G858" s="13">
        <f t="shared" si="157"/>
        <v>0</v>
      </c>
      <c r="H858" s="13">
        <f t="shared" si="158"/>
        <v>23.0316938926108</v>
      </c>
      <c r="I858" s="16">
        <f t="shared" si="166"/>
        <v>23.031723287421077</v>
      </c>
      <c r="J858" s="13">
        <f t="shared" si="159"/>
        <v>22.696996518574259</v>
      </c>
      <c r="K858" s="13">
        <f t="shared" si="160"/>
        <v>0.33472676884681718</v>
      </c>
      <c r="L858" s="13">
        <f t="shared" si="161"/>
        <v>0</v>
      </c>
      <c r="M858" s="13">
        <f t="shared" si="167"/>
        <v>2.606567187827734E-3</v>
      </c>
      <c r="N858" s="13">
        <f t="shared" si="162"/>
        <v>1.6160716564531951E-3</v>
      </c>
      <c r="O858" s="13">
        <f t="shared" si="163"/>
        <v>1.6160716564531951E-3</v>
      </c>
      <c r="Q858">
        <v>23.940073484182939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6.1036376078493229</v>
      </c>
      <c r="G859" s="13">
        <f t="shared" si="157"/>
        <v>0</v>
      </c>
      <c r="H859" s="13">
        <f t="shared" si="158"/>
        <v>6.1036376078493229</v>
      </c>
      <c r="I859" s="16">
        <f t="shared" si="166"/>
        <v>6.43836437669614</v>
      </c>
      <c r="J859" s="13">
        <f t="shared" si="159"/>
        <v>6.4264689129826307</v>
      </c>
      <c r="K859" s="13">
        <f t="shared" si="160"/>
        <v>1.1895463713509358E-2</v>
      </c>
      <c r="L859" s="13">
        <f t="shared" si="161"/>
        <v>0</v>
      </c>
      <c r="M859" s="13">
        <f t="shared" si="167"/>
        <v>9.9049553137453886E-4</v>
      </c>
      <c r="N859" s="13">
        <f t="shared" si="162"/>
        <v>6.1410722945221409E-4</v>
      </c>
      <c r="O859" s="13">
        <f t="shared" si="163"/>
        <v>6.1410722945221409E-4</v>
      </c>
      <c r="Q859">
        <v>20.624933610553271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21.243967692013769</v>
      </c>
      <c r="G860" s="13">
        <f t="shared" si="157"/>
        <v>0</v>
      </c>
      <c r="H860" s="13">
        <f t="shared" si="158"/>
        <v>21.243967692013769</v>
      </c>
      <c r="I860" s="16">
        <f t="shared" si="166"/>
        <v>21.255863155727276</v>
      </c>
      <c r="J860" s="13">
        <f t="shared" si="159"/>
        <v>20.41464493033104</v>
      </c>
      <c r="K860" s="13">
        <f t="shared" si="160"/>
        <v>0.84121822539623636</v>
      </c>
      <c r="L860" s="13">
        <f t="shared" si="161"/>
        <v>0</v>
      </c>
      <c r="M860" s="13">
        <f t="shared" si="167"/>
        <v>3.7638830192232478E-4</v>
      </c>
      <c r="N860" s="13">
        <f t="shared" si="162"/>
        <v>2.3336074719184136E-4</v>
      </c>
      <c r="O860" s="13">
        <f t="shared" si="163"/>
        <v>2.3336074719184136E-4</v>
      </c>
      <c r="Q860">
        <v>15.42549249472499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34.462816783148803</v>
      </c>
      <c r="G861" s="13">
        <f t="shared" si="157"/>
        <v>4.0176288276883618E-2</v>
      </c>
      <c r="H861" s="13">
        <f t="shared" si="158"/>
        <v>34.422640494871921</v>
      </c>
      <c r="I861" s="16">
        <f t="shared" si="166"/>
        <v>35.263858720268161</v>
      </c>
      <c r="J861" s="13">
        <f t="shared" si="159"/>
        <v>31.065627698477147</v>
      </c>
      <c r="K861" s="13">
        <f t="shared" si="160"/>
        <v>4.1982310217910133</v>
      </c>
      <c r="L861" s="13">
        <f t="shared" si="161"/>
        <v>0</v>
      </c>
      <c r="M861" s="13">
        <f t="shared" si="167"/>
        <v>1.4302755473048342E-4</v>
      </c>
      <c r="N861" s="13">
        <f t="shared" si="162"/>
        <v>8.8677083932899711E-5</v>
      </c>
      <c r="O861" s="13">
        <f t="shared" si="163"/>
        <v>4.0264965360816515E-2</v>
      </c>
      <c r="Q861">
        <v>13.839484648187771</v>
      </c>
    </row>
    <row r="862" spans="1:17" x14ac:dyDescent="0.2">
      <c r="A862" s="14">
        <f t="shared" si="164"/>
        <v>48214</v>
      </c>
      <c r="B862" s="1">
        <v>1</v>
      </c>
      <c r="F862" s="34">
        <v>35.891777108770981</v>
      </c>
      <c r="G862" s="13">
        <f t="shared" si="157"/>
        <v>0.24644829069695959</v>
      </c>
      <c r="H862" s="13">
        <f t="shared" si="158"/>
        <v>35.64532881807402</v>
      </c>
      <c r="I862" s="16">
        <f t="shared" si="166"/>
        <v>39.843559839865037</v>
      </c>
      <c r="J862" s="13">
        <f t="shared" si="159"/>
        <v>32.5076230417529</v>
      </c>
      <c r="K862" s="13">
        <f t="shared" si="160"/>
        <v>7.3359367981121366</v>
      </c>
      <c r="L862" s="13">
        <f t="shared" si="161"/>
        <v>0</v>
      </c>
      <c r="M862" s="13">
        <f t="shared" si="167"/>
        <v>5.4350470797583705E-5</v>
      </c>
      <c r="N862" s="13">
        <f t="shared" si="162"/>
        <v>3.3697291894501895E-5</v>
      </c>
      <c r="O862" s="13">
        <f t="shared" si="163"/>
        <v>0.2464819879888541</v>
      </c>
      <c r="Q862">
        <v>11.570530593548391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35.096063917018853</v>
      </c>
      <c r="G863" s="13">
        <f t="shared" si="157"/>
        <v>0.13158621197317369</v>
      </c>
      <c r="H863" s="13">
        <f t="shared" si="158"/>
        <v>34.964477705045681</v>
      </c>
      <c r="I863" s="16">
        <f t="shared" si="166"/>
        <v>42.300414503157818</v>
      </c>
      <c r="J863" s="13">
        <f t="shared" si="159"/>
        <v>35.741795165920607</v>
      </c>
      <c r="K863" s="13">
        <f t="shared" si="160"/>
        <v>6.5586193372372108</v>
      </c>
      <c r="L863" s="13">
        <f t="shared" si="161"/>
        <v>0</v>
      </c>
      <c r="M863" s="13">
        <f t="shared" si="167"/>
        <v>2.0653178903081809E-5</v>
      </c>
      <c r="N863" s="13">
        <f t="shared" si="162"/>
        <v>1.2804970919910722E-5</v>
      </c>
      <c r="O863" s="13">
        <f t="shared" si="163"/>
        <v>0.13159901694409359</v>
      </c>
      <c r="Q863">
        <v>14.09699718508295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1.8689102424119659</v>
      </c>
      <c r="G864" s="13">
        <f t="shared" si="157"/>
        <v>0</v>
      </c>
      <c r="H864" s="13">
        <f t="shared" si="158"/>
        <v>1.8689102424119659</v>
      </c>
      <c r="I864" s="16">
        <f t="shared" si="166"/>
        <v>8.4275295796491765</v>
      </c>
      <c r="J864" s="13">
        <f t="shared" si="159"/>
        <v>8.3772815186478482</v>
      </c>
      <c r="K864" s="13">
        <f t="shared" si="160"/>
        <v>5.0248061001328281E-2</v>
      </c>
      <c r="L864" s="13">
        <f t="shared" si="161"/>
        <v>0</v>
      </c>
      <c r="M864" s="13">
        <f t="shared" si="167"/>
        <v>7.8482079831710875E-6</v>
      </c>
      <c r="N864" s="13">
        <f t="shared" si="162"/>
        <v>4.8658889495660746E-6</v>
      </c>
      <c r="O864" s="13">
        <f t="shared" si="163"/>
        <v>4.8658889495660746E-6</v>
      </c>
      <c r="Q864">
        <v>16.09926696281633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22.682060848500399</v>
      </c>
      <c r="G865" s="13">
        <f t="shared" si="157"/>
        <v>0</v>
      </c>
      <c r="H865" s="13">
        <f t="shared" si="158"/>
        <v>22.682060848500399</v>
      </c>
      <c r="I865" s="16">
        <f t="shared" si="166"/>
        <v>22.732308909501725</v>
      </c>
      <c r="J865" s="13">
        <f t="shared" si="159"/>
        <v>22.135495456137321</v>
      </c>
      <c r="K865" s="13">
        <f t="shared" si="160"/>
        <v>0.59681345336440472</v>
      </c>
      <c r="L865" s="13">
        <f t="shared" si="161"/>
        <v>0</v>
      </c>
      <c r="M865" s="13">
        <f t="shared" si="167"/>
        <v>2.9823190336050129E-6</v>
      </c>
      <c r="N865" s="13">
        <f t="shared" si="162"/>
        <v>1.8490378008351079E-6</v>
      </c>
      <c r="O865" s="13">
        <f t="shared" si="163"/>
        <v>1.8490378008351079E-6</v>
      </c>
      <c r="Q865">
        <v>19.43801910774679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11.18075220127664</v>
      </c>
      <c r="G866" s="13">
        <f t="shared" si="157"/>
        <v>0</v>
      </c>
      <c r="H866" s="13">
        <f t="shared" si="158"/>
        <v>11.18075220127664</v>
      </c>
      <c r="I866" s="16">
        <f t="shared" si="166"/>
        <v>11.777565654641045</v>
      </c>
      <c r="J866" s="13">
        <f t="shared" si="159"/>
        <v>11.689427643682039</v>
      </c>
      <c r="K866" s="13">
        <f t="shared" si="160"/>
        <v>8.8138010959005086E-2</v>
      </c>
      <c r="L866" s="13">
        <f t="shared" si="161"/>
        <v>0</v>
      </c>
      <c r="M866" s="13">
        <f t="shared" si="167"/>
        <v>1.133281232769905E-6</v>
      </c>
      <c r="N866" s="13">
        <f t="shared" si="162"/>
        <v>7.0263436431734109E-7</v>
      </c>
      <c r="O866" s="13">
        <f t="shared" si="163"/>
        <v>7.0263436431734109E-7</v>
      </c>
      <c r="Q866">
        <v>19.216685530261461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13.905160207127039</v>
      </c>
      <c r="G867" s="13">
        <f t="shared" si="157"/>
        <v>0</v>
      </c>
      <c r="H867" s="13">
        <f t="shared" si="158"/>
        <v>13.905160207127039</v>
      </c>
      <c r="I867" s="16">
        <f t="shared" si="166"/>
        <v>13.993298218086045</v>
      </c>
      <c r="J867" s="13">
        <f t="shared" si="159"/>
        <v>13.893699131837897</v>
      </c>
      <c r="K867" s="13">
        <f t="shared" si="160"/>
        <v>9.9599086248147728E-2</v>
      </c>
      <c r="L867" s="13">
        <f t="shared" si="161"/>
        <v>0</v>
      </c>
      <c r="M867" s="13">
        <f t="shared" si="167"/>
        <v>4.3064686845256391E-7</v>
      </c>
      <c r="N867" s="13">
        <f t="shared" si="162"/>
        <v>2.6700105844058961E-7</v>
      </c>
      <c r="O867" s="13">
        <f t="shared" si="163"/>
        <v>2.6700105844058961E-7</v>
      </c>
      <c r="Q867">
        <v>22.010535424261001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2.5540540539999999</v>
      </c>
      <c r="G868" s="13">
        <f t="shared" si="157"/>
        <v>0</v>
      </c>
      <c r="H868" s="13">
        <f t="shared" si="158"/>
        <v>2.5540540539999999</v>
      </c>
      <c r="I868" s="16">
        <f t="shared" si="166"/>
        <v>2.6536531402481476</v>
      </c>
      <c r="J868" s="13">
        <f t="shared" si="159"/>
        <v>2.6530033764063776</v>
      </c>
      <c r="K868" s="13">
        <f t="shared" si="160"/>
        <v>6.4976384176995694E-4</v>
      </c>
      <c r="L868" s="13">
        <f t="shared" si="161"/>
        <v>0</v>
      </c>
      <c r="M868" s="13">
        <f t="shared" si="167"/>
        <v>1.636458100119743E-7</v>
      </c>
      <c r="N868" s="13">
        <f t="shared" si="162"/>
        <v>1.0146040220742406E-7</v>
      </c>
      <c r="O868" s="13">
        <f t="shared" si="163"/>
        <v>1.0146040220742406E-7</v>
      </c>
      <c r="Q868">
        <v>22.398374753264122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2.4972972969999998</v>
      </c>
      <c r="G869" s="13">
        <f t="shared" si="157"/>
        <v>0</v>
      </c>
      <c r="H869" s="13">
        <f t="shared" si="158"/>
        <v>2.4972972969999998</v>
      </c>
      <c r="I869" s="16">
        <f t="shared" si="166"/>
        <v>2.4979470608417698</v>
      </c>
      <c r="J869" s="13">
        <f t="shared" si="159"/>
        <v>2.4975023648854244</v>
      </c>
      <c r="K869" s="13">
        <f t="shared" si="160"/>
        <v>4.4469595634533121E-4</v>
      </c>
      <c r="L869" s="13">
        <f t="shared" si="161"/>
        <v>0</v>
      </c>
      <c r="M869" s="13">
        <f t="shared" si="167"/>
        <v>6.2185407804550239E-8</v>
      </c>
      <c r="N869" s="13">
        <f t="shared" si="162"/>
        <v>3.855495283882115E-8</v>
      </c>
      <c r="O869" s="13">
        <f t="shared" si="163"/>
        <v>3.855495283882115E-8</v>
      </c>
      <c r="Q869">
        <v>23.805817000000012</v>
      </c>
    </row>
    <row r="870" spans="1:17" x14ac:dyDescent="0.2">
      <c r="A870" s="14">
        <f t="shared" si="164"/>
        <v>48458</v>
      </c>
      <c r="B870" s="1">
        <v>9</v>
      </c>
      <c r="F870" s="34">
        <v>8.8044389215105948E-2</v>
      </c>
      <c r="G870" s="13">
        <f t="shared" si="157"/>
        <v>0</v>
      </c>
      <c r="H870" s="13">
        <f t="shared" si="158"/>
        <v>8.8044389215105948E-2</v>
      </c>
      <c r="I870" s="16">
        <f t="shared" si="166"/>
        <v>8.8489085171451279E-2</v>
      </c>
      <c r="J870" s="13">
        <f t="shared" si="159"/>
        <v>8.8489058840258691E-2</v>
      </c>
      <c r="K870" s="13">
        <f t="shared" si="160"/>
        <v>2.6331192587436547E-8</v>
      </c>
      <c r="L870" s="13">
        <f t="shared" si="161"/>
        <v>0</v>
      </c>
      <c r="M870" s="13">
        <f t="shared" si="167"/>
        <v>2.363045496572909E-8</v>
      </c>
      <c r="N870" s="13">
        <f t="shared" si="162"/>
        <v>1.4650882078752035E-8</v>
      </c>
      <c r="O870" s="13">
        <f t="shared" si="163"/>
        <v>1.4650882078752035E-8</v>
      </c>
      <c r="Q870">
        <v>21.771707857109678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20.204238811782481</v>
      </c>
      <c r="G871" s="13">
        <f t="shared" si="157"/>
        <v>0</v>
      </c>
      <c r="H871" s="13">
        <f t="shared" si="158"/>
        <v>20.204238811782481</v>
      </c>
      <c r="I871" s="16">
        <f t="shared" si="166"/>
        <v>20.204238838113675</v>
      </c>
      <c r="J871" s="13">
        <f t="shared" si="159"/>
        <v>19.674844348698038</v>
      </c>
      <c r="K871" s="13">
        <f t="shared" si="160"/>
        <v>0.52939448941563683</v>
      </c>
      <c r="L871" s="13">
        <f t="shared" si="161"/>
        <v>0</v>
      </c>
      <c r="M871" s="13">
        <f t="shared" si="167"/>
        <v>8.9795728869770549E-9</v>
      </c>
      <c r="N871" s="13">
        <f t="shared" si="162"/>
        <v>5.5673351899257744E-9</v>
      </c>
      <c r="O871" s="13">
        <f t="shared" si="163"/>
        <v>5.5673351899257744E-9</v>
      </c>
      <c r="Q871">
        <v>17.786098162472658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66.337630798097251</v>
      </c>
      <c r="G872" s="13">
        <f t="shared" si="157"/>
        <v>4.6413409222692055</v>
      </c>
      <c r="H872" s="13">
        <f t="shared" si="158"/>
        <v>61.696289875828043</v>
      </c>
      <c r="I872" s="16">
        <f t="shared" si="166"/>
        <v>62.22568436524368</v>
      </c>
      <c r="J872" s="13">
        <f t="shared" si="159"/>
        <v>46.044280426515805</v>
      </c>
      <c r="K872" s="13">
        <f t="shared" si="160"/>
        <v>16.181403938727875</v>
      </c>
      <c r="L872" s="13">
        <f t="shared" si="161"/>
        <v>0</v>
      </c>
      <c r="M872" s="13">
        <f t="shared" si="167"/>
        <v>3.4122376970512805E-9</v>
      </c>
      <c r="N872" s="13">
        <f t="shared" si="162"/>
        <v>2.1155873721717939E-9</v>
      </c>
      <c r="O872" s="13">
        <f t="shared" si="163"/>
        <v>4.6413409243847932</v>
      </c>
      <c r="Q872">
        <v>14.443885770854051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92.092836016799623</v>
      </c>
      <c r="G873" s="13">
        <f t="shared" si="157"/>
        <v>8.3591332625769041</v>
      </c>
      <c r="H873" s="13">
        <f t="shared" si="158"/>
        <v>83.733702754222719</v>
      </c>
      <c r="I873" s="16">
        <f t="shared" si="166"/>
        <v>99.915106692950587</v>
      </c>
      <c r="J873" s="13">
        <f t="shared" si="159"/>
        <v>55.295914111232918</v>
      </c>
      <c r="K873" s="13">
        <f t="shared" si="160"/>
        <v>44.61919258171767</v>
      </c>
      <c r="L873" s="13">
        <f t="shared" si="161"/>
        <v>7.2454724325807973</v>
      </c>
      <c r="M873" s="13">
        <f t="shared" si="167"/>
        <v>7.2454724338774472</v>
      </c>
      <c r="N873" s="13">
        <f t="shared" si="162"/>
        <v>4.4921929090040171</v>
      </c>
      <c r="O873" s="13">
        <f t="shared" si="163"/>
        <v>12.851326171580922</v>
      </c>
      <c r="Q873">
        <v>14.002142908727709</v>
      </c>
    </row>
    <row r="874" spans="1:17" x14ac:dyDescent="0.2">
      <c r="A874" s="14">
        <f t="shared" si="164"/>
        <v>48580</v>
      </c>
      <c r="B874" s="1">
        <v>1</v>
      </c>
      <c r="F874" s="34">
        <v>57.98069996932562</v>
      </c>
      <c r="G874" s="13">
        <f t="shared" si="157"/>
        <v>3.4350087202983519</v>
      </c>
      <c r="H874" s="13">
        <f t="shared" si="158"/>
        <v>54.545691249027271</v>
      </c>
      <c r="I874" s="16">
        <f t="shared" si="166"/>
        <v>91.919411398164144</v>
      </c>
      <c r="J874" s="13">
        <f t="shared" si="159"/>
        <v>49.671825724697534</v>
      </c>
      <c r="K874" s="13">
        <f t="shared" si="160"/>
        <v>42.24758567346661</v>
      </c>
      <c r="L874" s="13">
        <f t="shared" si="161"/>
        <v>4.970059216067841</v>
      </c>
      <c r="M874" s="13">
        <f t="shared" si="167"/>
        <v>7.7233387409412702</v>
      </c>
      <c r="N874" s="13">
        <f t="shared" si="162"/>
        <v>4.7884700193835874</v>
      </c>
      <c r="O874" s="13">
        <f t="shared" si="163"/>
        <v>8.2234787396819389</v>
      </c>
      <c r="Q874">
        <v>12.29020959354839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36.687238629961932</v>
      </c>
      <c r="G875" s="13">
        <f t="shared" si="157"/>
        <v>0.36127404049707046</v>
      </c>
      <c r="H875" s="13">
        <f t="shared" si="158"/>
        <v>36.32596458946486</v>
      </c>
      <c r="I875" s="16">
        <f t="shared" si="166"/>
        <v>73.603491046863624</v>
      </c>
      <c r="J875" s="13">
        <f t="shared" si="159"/>
        <v>49.625846982623841</v>
      </c>
      <c r="K875" s="13">
        <f t="shared" si="160"/>
        <v>23.977644064239783</v>
      </c>
      <c r="L875" s="13">
        <f t="shared" si="161"/>
        <v>0</v>
      </c>
      <c r="M875" s="13">
        <f t="shared" si="167"/>
        <v>2.9348687215576827</v>
      </c>
      <c r="N875" s="13">
        <f t="shared" si="162"/>
        <v>1.8196186073657632</v>
      </c>
      <c r="O875" s="13">
        <f t="shared" si="163"/>
        <v>2.1808926478628337</v>
      </c>
      <c r="Q875">
        <v>14.17674498596827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62.838032653749977</v>
      </c>
      <c r="G876" s="13">
        <f t="shared" si="157"/>
        <v>4.1361700620595014</v>
      </c>
      <c r="H876" s="13">
        <f t="shared" si="158"/>
        <v>58.701862591690478</v>
      </c>
      <c r="I876" s="16">
        <f t="shared" si="166"/>
        <v>82.679506655930254</v>
      </c>
      <c r="J876" s="13">
        <f t="shared" si="159"/>
        <v>54.068098058974989</v>
      </c>
      <c r="K876" s="13">
        <f t="shared" si="160"/>
        <v>28.611408596955265</v>
      </c>
      <c r="L876" s="13">
        <f t="shared" si="161"/>
        <v>0</v>
      </c>
      <c r="M876" s="13">
        <f t="shared" si="167"/>
        <v>1.1152501141919196</v>
      </c>
      <c r="N876" s="13">
        <f t="shared" si="162"/>
        <v>0.69145507079899016</v>
      </c>
      <c r="O876" s="13">
        <f t="shared" si="163"/>
        <v>4.8276251328584916</v>
      </c>
      <c r="Q876">
        <v>15.06423988476244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21.460837419881521</v>
      </c>
      <c r="G877" s="13">
        <f t="shared" si="157"/>
        <v>0</v>
      </c>
      <c r="H877" s="13">
        <f t="shared" si="158"/>
        <v>21.460837419881521</v>
      </c>
      <c r="I877" s="16">
        <f t="shared" si="166"/>
        <v>50.072246016836786</v>
      </c>
      <c r="J877" s="13">
        <f t="shared" si="159"/>
        <v>44.674201346395364</v>
      </c>
      <c r="K877" s="13">
        <f t="shared" si="160"/>
        <v>5.398044670441422</v>
      </c>
      <c r="L877" s="13">
        <f t="shared" si="161"/>
        <v>0</v>
      </c>
      <c r="M877" s="13">
        <f t="shared" si="167"/>
        <v>0.42379504339292939</v>
      </c>
      <c r="N877" s="13">
        <f t="shared" si="162"/>
        <v>0.26275292690361624</v>
      </c>
      <c r="O877" s="13">
        <f t="shared" si="163"/>
        <v>0.26275292690361624</v>
      </c>
      <c r="Q877">
        <v>19.678842874477251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7.2949574381617452</v>
      </c>
      <c r="G878" s="13">
        <f t="shared" si="157"/>
        <v>0</v>
      </c>
      <c r="H878" s="13">
        <f t="shared" si="158"/>
        <v>7.2949574381617452</v>
      </c>
      <c r="I878" s="16">
        <f t="shared" si="166"/>
        <v>12.693002108603167</v>
      </c>
      <c r="J878" s="13">
        <f t="shared" si="159"/>
        <v>12.637415474801768</v>
      </c>
      <c r="K878" s="13">
        <f t="shared" si="160"/>
        <v>5.5586633801398833E-2</v>
      </c>
      <c r="L878" s="13">
        <f t="shared" si="161"/>
        <v>0</v>
      </c>
      <c r="M878" s="13">
        <f t="shared" si="167"/>
        <v>0.16104211648931316</v>
      </c>
      <c r="N878" s="13">
        <f t="shared" si="162"/>
        <v>9.9846112223374153E-2</v>
      </c>
      <c r="O878" s="13">
        <f t="shared" si="163"/>
        <v>9.9846112223374153E-2</v>
      </c>
      <c r="Q878">
        <v>24.106553294402651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2.4972972969999998</v>
      </c>
      <c r="G879" s="13">
        <f t="shared" si="157"/>
        <v>0</v>
      </c>
      <c r="H879" s="13">
        <f t="shared" si="158"/>
        <v>2.4972972969999998</v>
      </c>
      <c r="I879" s="16">
        <f t="shared" si="166"/>
        <v>2.5528839308013986</v>
      </c>
      <c r="J879" s="13">
        <f t="shared" si="159"/>
        <v>2.5524324301552719</v>
      </c>
      <c r="K879" s="13">
        <f t="shared" si="160"/>
        <v>4.5150064612675678E-4</v>
      </c>
      <c r="L879" s="13">
        <f t="shared" si="161"/>
        <v>0</v>
      </c>
      <c r="M879" s="13">
        <f t="shared" si="167"/>
        <v>6.1196004265939005E-2</v>
      </c>
      <c r="N879" s="13">
        <f t="shared" si="162"/>
        <v>3.7941522644882181E-2</v>
      </c>
      <c r="O879" s="13">
        <f t="shared" si="163"/>
        <v>3.7941522644882181E-2</v>
      </c>
      <c r="Q879">
        <v>24.163446117658712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0.2237396691569776</v>
      </c>
      <c r="G880" s="13">
        <f t="shared" si="157"/>
        <v>0</v>
      </c>
      <c r="H880" s="13">
        <f t="shared" si="158"/>
        <v>0.2237396691569776</v>
      </c>
      <c r="I880" s="16">
        <f t="shared" si="166"/>
        <v>0.22419116980310436</v>
      </c>
      <c r="J880" s="13">
        <f t="shared" si="159"/>
        <v>0.22419091228007615</v>
      </c>
      <c r="K880" s="13">
        <f t="shared" si="160"/>
        <v>2.5752302820758466E-7</v>
      </c>
      <c r="L880" s="13">
        <f t="shared" si="161"/>
        <v>0</v>
      </c>
      <c r="M880" s="13">
        <f t="shared" si="167"/>
        <v>2.3254481621056824E-2</v>
      </c>
      <c r="N880" s="13">
        <f t="shared" si="162"/>
        <v>1.4417778605055231E-2</v>
      </c>
      <c r="O880" s="13">
        <f t="shared" si="163"/>
        <v>1.4417778605055231E-2</v>
      </c>
      <c r="Q880">
        <v>25.397832068685059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3.0263383792257512</v>
      </c>
      <c r="G881" s="13">
        <f t="shared" si="157"/>
        <v>0</v>
      </c>
      <c r="H881" s="13">
        <f t="shared" si="158"/>
        <v>3.0263383792257512</v>
      </c>
      <c r="I881" s="16">
        <f t="shared" si="166"/>
        <v>3.0263386367487795</v>
      </c>
      <c r="J881" s="13">
        <f t="shared" si="159"/>
        <v>3.0256907735133671</v>
      </c>
      <c r="K881" s="13">
        <f t="shared" si="160"/>
        <v>6.4786323541232704E-4</v>
      </c>
      <c r="L881" s="13">
        <f t="shared" si="161"/>
        <v>0</v>
      </c>
      <c r="M881" s="13">
        <f t="shared" si="167"/>
        <v>8.8367030160015937E-3</v>
      </c>
      <c r="N881" s="13">
        <f t="shared" si="162"/>
        <v>5.4787558699209878E-3</v>
      </c>
      <c r="O881" s="13">
        <f t="shared" si="163"/>
        <v>5.4787558699209878E-3</v>
      </c>
      <c r="Q881">
        <v>25.233574000000011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2.5540540539999999</v>
      </c>
      <c r="G882" s="13">
        <f t="shared" si="157"/>
        <v>0</v>
      </c>
      <c r="H882" s="13">
        <f t="shared" si="158"/>
        <v>2.5540540539999999</v>
      </c>
      <c r="I882" s="16">
        <f t="shared" si="166"/>
        <v>2.5547019172354122</v>
      </c>
      <c r="J882" s="13">
        <f t="shared" si="159"/>
        <v>2.5542777695863466</v>
      </c>
      <c r="K882" s="13">
        <f t="shared" si="160"/>
        <v>4.2414764906562041E-4</v>
      </c>
      <c r="L882" s="13">
        <f t="shared" si="161"/>
        <v>0</v>
      </c>
      <c r="M882" s="13">
        <f t="shared" si="167"/>
        <v>3.357947146080606E-3</v>
      </c>
      <c r="N882" s="13">
        <f t="shared" si="162"/>
        <v>2.0819272305699758E-3</v>
      </c>
      <c r="O882" s="13">
        <f t="shared" si="163"/>
        <v>2.0819272305699758E-3</v>
      </c>
      <c r="Q882">
        <v>24.62616969685353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1.9467932058188291</v>
      </c>
      <c r="G883" s="13">
        <f t="shared" si="157"/>
        <v>0</v>
      </c>
      <c r="H883" s="13">
        <f t="shared" si="158"/>
        <v>1.9467932058188291</v>
      </c>
      <c r="I883" s="16">
        <f t="shared" si="166"/>
        <v>1.9472173534678947</v>
      </c>
      <c r="J883" s="13">
        <f t="shared" si="159"/>
        <v>1.9468539585609217</v>
      </c>
      <c r="K883" s="13">
        <f t="shared" si="160"/>
        <v>3.6339490697301358E-4</v>
      </c>
      <c r="L883" s="13">
        <f t="shared" si="161"/>
        <v>0</v>
      </c>
      <c r="M883" s="13">
        <f t="shared" si="167"/>
        <v>1.2760199155106302E-3</v>
      </c>
      <c r="N883" s="13">
        <f t="shared" si="162"/>
        <v>7.9113234761659073E-4</v>
      </c>
      <c r="O883" s="13">
        <f t="shared" si="163"/>
        <v>7.9113234761659073E-4</v>
      </c>
      <c r="Q883">
        <v>19.94221979050749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50.845564038907213</v>
      </c>
      <c r="G884" s="13">
        <f t="shared" si="157"/>
        <v>2.4050439623432878</v>
      </c>
      <c r="H884" s="13">
        <f t="shared" si="158"/>
        <v>48.440520076563928</v>
      </c>
      <c r="I884" s="16">
        <f t="shared" si="166"/>
        <v>48.440883471470897</v>
      </c>
      <c r="J884" s="13">
        <f t="shared" si="159"/>
        <v>41.576269461062907</v>
      </c>
      <c r="K884" s="13">
        <f t="shared" si="160"/>
        <v>6.8646140104079905</v>
      </c>
      <c r="L884" s="13">
        <f t="shared" si="161"/>
        <v>0</v>
      </c>
      <c r="M884" s="13">
        <f t="shared" si="167"/>
        <v>4.8488756789403945E-4</v>
      </c>
      <c r="N884" s="13">
        <f t="shared" si="162"/>
        <v>3.0063029209430445E-4</v>
      </c>
      <c r="O884" s="13">
        <f t="shared" si="163"/>
        <v>2.405344592635382</v>
      </c>
      <c r="Q884">
        <v>16.855147520741681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50.921006490919297</v>
      </c>
      <c r="G885" s="13">
        <f t="shared" si="157"/>
        <v>2.4159341636770701</v>
      </c>
      <c r="H885" s="13">
        <f t="shared" si="158"/>
        <v>48.505072327242225</v>
      </c>
      <c r="I885" s="16">
        <f t="shared" si="166"/>
        <v>55.369686337650215</v>
      </c>
      <c r="J885" s="13">
        <f t="shared" si="159"/>
        <v>41.943108076851651</v>
      </c>
      <c r="K885" s="13">
        <f t="shared" si="160"/>
        <v>13.426578260798564</v>
      </c>
      <c r="L885" s="13">
        <f t="shared" si="161"/>
        <v>0</v>
      </c>
      <c r="M885" s="13">
        <f t="shared" si="167"/>
        <v>1.84257275799735E-4</v>
      </c>
      <c r="N885" s="13">
        <f t="shared" si="162"/>
        <v>1.1423951099583569E-4</v>
      </c>
      <c r="O885" s="13">
        <f t="shared" si="163"/>
        <v>2.416048403188066</v>
      </c>
      <c r="Q885">
        <v>13.52684552275848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48.888468494904743</v>
      </c>
      <c r="G886" s="13">
        <f t="shared" si="157"/>
        <v>2.1225350574070876</v>
      </c>
      <c r="H886" s="13">
        <f t="shared" si="158"/>
        <v>46.765933437497658</v>
      </c>
      <c r="I886" s="16">
        <f t="shared" si="166"/>
        <v>60.192511698296222</v>
      </c>
      <c r="J886" s="13">
        <f t="shared" si="159"/>
        <v>39.683337545435677</v>
      </c>
      <c r="K886" s="13">
        <f t="shared" si="160"/>
        <v>20.509174152860545</v>
      </c>
      <c r="L886" s="13">
        <f t="shared" si="161"/>
        <v>0</v>
      </c>
      <c r="M886" s="13">
        <f t="shared" si="167"/>
        <v>7.0017764803899306E-5</v>
      </c>
      <c r="N886" s="13">
        <f t="shared" si="162"/>
        <v>4.341101417841757E-5</v>
      </c>
      <c r="O886" s="13">
        <f t="shared" si="163"/>
        <v>2.1225784684212661</v>
      </c>
      <c r="Q886">
        <v>10.63180859354839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34.861495497071559</v>
      </c>
      <c r="G887" s="13">
        <f t="shared" si="157"/>
        <v>9.7726001287495937E-2</v>
      </c>
      <c r="H887" s="13">
        <f t="shared" si="158"/>
        <v>34.763769495784061</v>
      </c>
      <c r="I887" s="16">
        <f t="shared" si="166"/>
        <v>55.272943648644606</v>
      </c>
      <c r="J887" s="13">
        <f t="shared" si="159"/>
        <v>45.340486182884732</v>
      </c>
      <c r="K887" s="13">
        <f t="shared" si="160"/>
        <v>9.9324574657598745</v>
      </c>
      <c r="L887" s="13">
        <f t="shared" si="161"/>
        <v>0</v>
      </c>
      <c r="M887" s="13">
        <f t="shared" si="167"/>
        <v>2.6606750625481736E-5</v>
      </c>
      <c r="N887" s="13">
        <f t="shared" si="162"/>
        <v>1.6496185387798675E-5</v>
      </c>
      <c r="O887" s="13">
        <f t="shared" si="163"/>
        <v>9.774249747288373E-2</v>
      </c>
      <c r="Q887">
        <v>16.545909120337459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64.486015166723107</v>
      </c>
      <c r="G888" s="13">
        <f t="shared" si="157"/>
        <v>4.374058159306867</v>
      </c>
      <c r="H888" s="13">
        <f t="shared" si="158"/>
        <v>60.111957007416237</v>
      </c>
      <c r="I888" s="16">
        <f t="shared" si="166"/>
        <v>70.044414473176118</v>
      </c>
      <c r="J888" s="13">
        <f t="shared" si="159"/>
        <v>52.68971253782891</v>
      </c>
      <c r="K888" s="13">
        <f t="shared" si="160"/>
        <v>17.354701935347208</v>
      </c>
      <c r="L888" s="13">
        <f t="shared" si="161"/>
        <v>0</v>
      </c>
      <c r="M888" s="13">
        <f t="shared" si="167"/>
        <v>1.0110565237683061E-5</v>
      </c>
      <c r="N888" s="13">
        <f t="shared" si="162"/>
        <v>6.2685504473634982E-6</v>
      </c>
      <c r="O888" s="13">
        <f t="shared" si="163"/>
        <v>4.3740644278573146</v>
      </c>
      <c r="Q888">
        <v>16.669260969710699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37.249094024809253</v>
      </c>
      <c r="G889" s="13">
        <f t="shared" si="157"/>
        <v>0.44237848775680655</v>
      </c>
      <c r="H889" s="13">
        <f t="shared" si="158"/>
        <v>36.806715537052447</v>
      </c>
      <c r="I889" s="16">
        <f t="shared" si="166"/>
        <v>54.161417472399656</v>
      </c>
      <c r="J889" s="13">
        <f t="shared" si="159"/>
        <v>44.452691279374058</v>
      </c>
      <c r="K889" s="13">
        <f t="shared" si="160"/>
        <v>9.7087261930255977</v>
      </c>
      <c r="L889" s="13">
        <f t="shared" si="161"/>
        <v>0</v>
      </c>
      <c r="M889" s="13">
        <f t="shared" si="167"/>
        <v>3.842014790319563E-6</v>
      </c>
      <c r="N889" s="13">
        <f t="shared" si="162"/>
        <v>2.382049169998129E-6</v>
      </c>
      <c r="O889" s="13">
        <f t="shared" si="163"/>
        <v>0.44238086980597657</v>
      </c>
      <c r="Q889">
        <v>16.280158169743231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20.040997935053529</v>
      </c>
      <c r="G890" s="13">
        <f t="shared" si="157"/>
        <v>0</v>
      </c>
      <c r="H890" s="13">
        <f t="shared" si="158"/>
        <v>20.040997935053529</v>
      </c>
      <c r="I890" s="16">
        <f t="shared" si="166"/>
        <v>29.749724128079126</v>
      </c>
      <c r="J890" s="13">
        <f t="shared" si="159"/>
        <v>28.204981365120478</v>
      </c>
      <c r="K890" s="13">
        <f t="shared" si="160"/>
        <v>1.5447427629586485</v>
      </c>
      <c r="L890" s="13">
        <f t="shared" si="161"/>
        <v>0</v>
      </c>
      <c r="M890" s="13">
        <f t="shared" si="167"/>
        <v>1.459965620321434E-6</v>
      </c>
      <c r="N890" s="13">
        <f t="shared" si="162"/>
        <v>9.0517868459928905E-7</v>
      </c>
      <c r="O890" s="13">
        <f t="shared" si="163"/>
        <v>9.0517868459928905E-7</v>
      </c>
      <c r="Q890">
        <v>18.136274885070229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</v>
      </c>
      <c r="G891" s="13">
        <f t="shared" si="157"/>
        <v>0</v>
      </c>
      <c r="H891" s="13">
        <f t="shared" si="158"/>
        <v>0</v>
      </c>
      <c r="I891" s="16">
        <f t="shared" si="166"/>
        <v>1.5447427629586485</v>
      </c>
      <c r="J891" s="13">
        <f t="shared" si="159"/>
        <v>1.5446062539384182</v>
      </c>
      <c r="K891" s="13">
        <f t="shared" si="160"/>
        <v>1.365090202303243E-4</v>
      </c>
      <c r="L891" s="13">
        <f t="shared" si="161"/>
        <v>0</v>
      </c>
      <c r="M891" s="13">
        <f t="shared" si="167"/>
        <v>5.5478693572214493E-7</v>
      </c>
      <c r="N891" s="13">
        <f t="shared" si="162"/>
        <v>3.4396790014772983E-7</v>
      </c>
      <c r="O891" s="13">
        <f t="shared" si="163"/>
        <v>3.4396790014772983E-7</v>
      </c>
      <c r="Q891">
        <v>21.953476643115149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1.046438467383235</v>
      </c>
      <c r="G892" s="13">
        <f t="shared" si="157"/>
        <v>0</v>
      </c>
      <c r="H892" s="13">
        <f t="shared" si="158"/>
        <v>1.046438467383235</v>
      </c>
      <c r="I892" s="16">
        <f t="shared" si="166"/>
        <v>1.0465749764034653</v>
      </c>
      <c r="J892" s="13">
        <f t="shared" si="159"/>
        <v>1.0465312394739552</v>
      </c>
      <c r="K892" s="13">
        <f t="shared" si="160"/>
        <v>4.3736929510096445E-5</v>
      </c>
      <c r="L892" s="13">
        <f t="shared" si="161"/>
        <v>0</v>
      </c>
      <c r="M892" s="13">
        <f t="shared" si="167"/>
        <v>2.108190355744151E-7</v>
      </c>
      <c r="N892" s="13">
        <f t="shared" si="162"/>
        <v>1.3070780205613735E-7</v>
      </c>
      <c r="O892" s="13">
        <f t="shared" si="163"/>
        <v>1.3070780205613735E-7</v>
      </c>
      <c r="Q892">
        <v>21.742980734448619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0.55689703250946054</v>
      </c>
      <c r="G893" s="13">
        <f t="shared" si="157"/>
        <v>0</v>
      </c>
      <c r="H893" s="13">
        <f t="shared" si="158"/>
        <v>0.55689703250946054</v>
      </c>
      <c r="I893" s="16">
        <f t="shared" si="166"/>
        <v>0.55694076943897064</v>
      </c>
      <c r="J893" s="13">
        <f t="shared" si="159"/>
        <v>0.55693631901831664</v>
      </c>
      <c r="K893" s="13">
        <f t="shared" si="160"/>
        <v>4.4504206540008084E-6</v>
      </c>
      <c r="L893" s="13">
        <f t="shared" si="161"/>
        <v>0</v>
      </c>
      <c r="M893" s="13">
        <f t="shared" si="167"/>
        <v>8.0111233518277749E-8</v>
      </c>
      <c r="N893" s="13">
        <f t="shared" si="162"/>
        <v>4.9668964781332203E-8</v>
      </c>
      <c r="O893" s="13">
        <f t="shared" si="163"/>
        <v>4.9668964781332203E-8</v>
      </c>
      <c r="Q893">
        <v>24.53749100000001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17.129461522683819</v>
      </c>
      <c r="G894" s="13">
        <f t="shared" si="157"/>
        <v>0</v>
      </c>
      <c r="H894" s="13">
        <f t="shared" si="158"/>
        <v>17.129461522683819</v>
      </c>
      <c r="I894" s="16">
        <f t="shared" si="166"/>
        <v>17.129465973104473</v>
      </c>
      <c r="J894" s="13">
        <f t="shared" si="159"/>
        <v>16.954205531578268</v>
      </c>
      <c r="K894" s="13">
        <f t="shared" si="160"/>
        <v>0.17526044152620557</v>
      </c>
      <c r="L894" s="13">
        <f t="shared" si="161"/>
        <v>0</v>
      </c>
      <c r="M894" s="13">
        <f t="shared" si="167"/>
        <v>3.0442268736945546E-8</v>
      </c>
      <c r="N894" s="13">
        <f t="shared" si="162"/>
        <v>1.8874206616906239E-8</v>
      </c>
      <c r="O894" s="13">
        <f t="shared" si="163"/>
        <v>1.8874206616906239E-8</v>
      </c>
      <c r="Q894">
        <v>22.271451145843319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6.2048143802303528</v>
      </c>
      <c r="G895" s="13">
        <f t="shared" si="157"/>
        <v>0</v>
      </c>
      <c r="H895" s="13">
        <f t="shared" si="158"/>
        <v>6.2048143802303528</v>
      </c>
      <c r="I895" s="16">
        <f t="shared" si="166"/>
        <v>6.3800748217565584</v>
      </c>
      <c r="J895" s="13">
        <f t="shared" si="159"/>
        <v>6.3714871446936971</v>
      </c>
      <c r="K895" s="13">
        <f t="shared" si="160"/>
        <v>8.587677062861232E-3</v>
      </c>
      <c r="L895" s="13">
        <f t="shared" si="161"/>
        <v>0</v>
      </c>
      <c r="M895" s="13">
        <f t="shared" si="167"/>
        <v>1.1568062120039307E-8</v>
      </c>
      <c r="N895" s="13">
        <f t="shared" si="162"/>
        <v>7.1721985144243706E-9</v>
      </c>
      <c r="O895" s="13">
        <f t="shared" si="163"/>
        <v>7.1721985144243706E-9</v>
      </c>
      <c r="Q895">
        <v>22.743217090022871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20.92530275759583</v>
      </c>
      <c r="G896" s="13">
        <f t="shared" si="157"/>
        <v>0</v>
      </c>
      <c r="H896" s="13">
        <f t="shared" si="158"/>
        <v>20.92530275759583</v>
      </c>
      <c r="I896" s="16">
        <f t="shared" si="166"/>
        <v>20.933890434658693</v>
      </c>
      <c r="J896" s="13">
        <f t="shared" si="159"/>
        <v>20.297926844187174</v>
      </c>
      <c r="K896" s="13">
        <f t="shared" si="160"/>
        <v>0.63596359047151907</v>
      </c>
      <c r="L896" s="13">
        <f t="shared" si="161"/>
        <v>0</v>
      </c>
      <c r="M896" s="13">
        <f t="shared" si="167"/>
        <v>4.3958636056149364E-9</v>
      </c>
      <c r="N896" s="13">
        <f t="shared" si="162"/>
        <v>2.7254354354812604E-9</v>
      </c>
      <c r="O896" s="13">
        <f t="shared" si="163"/>
        <v>2.7254354354812604E-9</v>
      </c>
      <c r="Q896">
        <v>17.19461250911862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49.038929391422478</v>
      </c>
      <c r="G897" s="13">
        <f t="shared" si="157"/>
        <v>2.1442542541224476</v>
      </c>
      <c r="H897" s="13">
        <f t="shared" si="158"/>
        <v>46.894675137300027</v>
      </c>
      <c r="I897" s="16">
        <f t="shared" si="166"/>
        <v>47.530638727771546</v>
      </c>
      <c r="J897" s="13">
        <f t="shared" si="159"/>
        <v>39.862561292060128</v>
      </c>
      <c r="K897" s="13">
        <f t="shared" si="160"/>
        <v>7.6680774357114174</v>
      </c>
      <c r="L897" s="13">
        <f t="shared" si="161"/>
        <v>0</v>
      </c>
      <c r="M897" s="13">
        <f t="shared" si="167"/>
        <v>1.670428170133676E-9</v>
      </c>
      <c r="N897" s="13">
        <f t="shared" si="162"/>
        <v>1.0356654654828791E-9</v>
      </c>
      <c r="O897" s="13">
        <f t="shared" si="163"/>
        <v>2.144254255158113</v>
      </c>
      <c r="Q897">
        <v>15.405869274542569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8.3193854796126594</v>
      </c>
      <c r="G898" s="13">
        <f t="shared" si="157"/>
        <v>0</v>
      </c>
      <c r="H898" s="13">
        <f t="shared" si="158"/>
        <v>8.3193854796126594</v>
      </c>
      <c r="I898" s="16">
        <f t="shared" si="166"/>
        <v>15.987462915324077</v>
      </c>
      <c r="J898" s="13">
        <f t="shared" si="159"/>
        <v>15.579281301856787</v>
      </c>
      <c r="K898" s="13">
        <f t="shared" si="160"/>
        <v>0.40818161346729021</v>
      </c>
      <c r="L898" s="13">
        <f t="shared" si="161"/>
        <v>0</v>
      </c>
      <c r="M898" s="13">
        <f t="shared" si="167"/>
        <v>6.3476270465079696E-10</v>
      </c>
      <c r="N898" s="13">
        <f t="shared" si="162"/>
        <v>3.9355287688349412E-10</v>
      </c>
      <c r="O898" s="13">
        <f t="shared" si="163"/>
        <v>3.9355287688349412E-10</v>
      </c>
      <c r="Q898">
        <v>14.63971118412104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55.840292597188167</v>
      </c>
      <c r="G899" s="13">
        <f t="shared" si="157"/>
        <v>3.1260385503580141</v>
      </c>
      <c r="H899" s="13">
        <f t="shared" si="158"/>
        <v>52.714254046830156</v>
      </c>
      <c r="I899" s="16">
        <f t="shared" si="166"/>
        <v>53.122435660297448</v>
      </c>
      <c r="J899" s="13">
        <f t="shared" si="159"/>
        <v>41.326591331930928</v>
      </c>
      <c r="K899" s="13">
        <f t="shared" si="160"/>
        <v>11.79584432836652</v>
      </c>
      <c r="L899" s="13">
        <f t="shared" si="161"/>
        <v>0</v>
      </c>
      <c r="M899" s="13">
        <f t="shared" si="167"/>
        <v>2.4120982776730284E-10</v>
      </c>
      <c r="N899" s="13">
        <f t="shared" si="162"/>
        <v>1.4955009321572776E-10</v>
      </c>
      <c r="O899" s="13">
        <f t="shared" si="163"/>
        <v>3.1260385505075643</v>
      </c>
      <c r="Q899">
        <v>13.86686709354839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17.0855379865625</v>
      </c>
      <c r="G900" s="13">
        <f t="shared" si="157"/>
        <v>0</v>
      </c>
      <c r="H900" s="13">
        <f t="shared" si="158"/>
        <v>17.0855379865625</v>
      </c>
      <c r="I900" s="16">
        <f t="shared" si="166"/>
        <v>28.88138231492902</v>
      </c>
      <c r="J900" s="13">
        <f t="shared" si="159"/>
        <v>27.140481519744867</v>
      </c>
      <c r="K900" s="13">
        <f t="shared" si="160"/>
        <v>1.7409007951841531</v>
      </c>
      <c r="L900" s="13">
        <f t="shared" si="161"/>
        <v>0</v>
      </c>
      <c r="M900" s="13">
        <f t="shared" si="167"/>
        <v>9.1659734551575081E-11</v>
      </c>
      <c r="N900" s="13">
        <f t="shared" si="162"/>
        <v>5.6829035421976552E-11</v>
      </c>
      <c r="O900" s="13">
        <f t="shared" si="163"/>
        <v>5.6829035421976552E-11</v>
      </c>
      <c r="Q900">
        <v>16.563186390722791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7.4851337579351918E-2</v>
      </c>
      <c r="G901" s="13">
        <f t="shared" si="157"/>
        <v>0</v>
      </c>
      <c r="H901" s="13">
        <f t="shared" si="158"/>
        <v>7.4851337579351918E-2</v>
      </c>
      <c r="I901" s="16">
        <f t="shared" si="166"/>
        <v>1.8157521327635049</v>
      </c>
      <c r="J901" s="13">
        <f t="shared" si="159"/>
        <v>1.8154572032680441</v>
      </c>
      <c r="K901" s="13">
        <f t="shared" si="160"/>
        <v>2.9492949546083835E-4</v>
      </c>
      <c r="L901" s="13">
        <f t="shared" si="161"/>
        <v>0</v>
      </c>
      <c r="M901" s="13">
        <f t="shared" si="167"/>
        <v>3.4830699129598529E-11</v>
      </c>
      <c r="N901" s="13">
        <f t="shared" si="162"/>
        <v>2.1595033460351088E-11</v>
      </c>
      <c r="O901" s="13">
        <f t="shared" si="163"/>
        <v>2.1595033460351088E-11</v>
      </c>
      <c r="Q901">
        <v>19.935763765208701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0.92278114887461871</v>
      </c>
      <c r="G902" s="13">
        <f t="shared" ref="G902:G965" si="172">IF((F902-$J$2)&gt;0,$I$2*(F902-$J$2),0)</f>
        <v>0</v>
      </c>
      <c r="H902" s="13">
        <f t="shared" ref="H902:H965" si="173">F902-G902</f>
        <v>0.92278114887461871</v>
      </c>
      <c r="I902" s="16">
        <f t="shared" si="166"/>
        <v>0.92307607837007954</v>
      </c>
      <c r="J902" s="13">
        <f t="shared" ref="J902:J965" si="174">I902/SQRT(1+(I902/($K$2*(300+(25*Q902)+0.05*(Q902)^3)))^2)</f>
        <v>0.92304818355216456</v>
      </c>
      <c r="K902" s="13">
        <f t="shared" ref="K902:K965" si="175">I902-J902</f>
        <v>2.789481791498627E-5</v>
      </c>
      <c r="L902" s="13">
        <f t="shared" ref="L902:L965" si="176">IF(K902&gt;$N$2,(K902-$N$2)/$L$2,0)</f>
        <v>0</v>
      </c>
      <c r="M902" s="13">
        <f t="shared" si="167"/>
        <v>1.3235665669247441E-11</v>
      </c>
      <c r="N902" s="13">
        <f t="shared" ref="N902:N965" si="177">$M$2*M902</f>
        <v>8.2061127149334131E-12</v>
      </c>
      <c r="O902" s="13">
        <f t="shared" ref="O902:O965" si="178">N902+G902</f>
        <v>8.2061127149334131E-12</v>
      </c>
      <c r="Q902">
        <v>22.260467674185609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6.4337152998789282</v>
      </c>
      <c r="G903" s="13">
        <f t="shared" si="172"/>
        <v>0</v>
      </c>
      <c r="H903" s="13">
        <f t="shared" si="173"/>
        <v>6.4337152998789282</v>
      </c>
      <c r="I903" s="16">
        <f t="shared" ref="I903:I966" si="180">H903+K902-L902</f>
        <v>6.4337431946968433</v>
      </c>
      <c r="J903" s="13">
        <f t="shared" si="174"/>
        <v>6.4255811318134466</v>
      </c>
      <c r="K903" s="13">
        <f t="shared" si="175"/>
        <v>8.1620628833967146E-3</v>
      </c>
      <c r="L903" s="13">
        <f t="shared" si="176"/>
        <v>0</v>
      </c>
      <c r="M903" s="13">
        <f t="shared" ref="M903:M966" si="181">L903+M902-N902</f>
        <v>5.0295529543140278E-12</v>
      </c>
      <c r="N903" s="13">
        <f t="shared" si="177"/>
        <v>3.1183228316746973E-12</v>
      </c>
      <c r="O903" s="13">
        <f t="shared" si="178"/>
        <v>3.1183228316746973E-12</v>
      </c>
      <c r="Q903">
        <v>23.283983286033461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0.36636239196722731</v>
      </c>
      <c r="G904" s="13">
        <f t="shared" si="172"/>
        <v>0</v>
      </c>
      <c r="H904" s="13">
        <f t="shared" si="173"/>
        <v>0.36636239196722731</v>
      </c>
      <c r="I904" s="16">
        <f t="shared" si="180"/>
        <v>0.37452445485062402</v>
      </c>
      <c r="J904" s="13">
        <f t="shared" si="174"/>
        <v>0.37452304064875225</v>
      </c>
      <c r="K904" s="13">
        <f t="shared" si="175"/>
        <v>1.4142018717744342E-6</v>
      </c>
      <c r="L904" s="13">
        <f t="shared" si="176"/>
        <v>0</v>
      </c>
      <c r="M904" s="13">
        <f t="shared" si="181"/>
        <v>1.9112301226393305E-12</v>
      </c>
      <c r="N904" s="13">
        <f t="shared" si="177"/>
        <v>1.184962676036385E-12</v>
      </c>
      <c r="O904" s="13">
        <f t="shared" si="178"/>
        <v>1.184962676036385E-12</v>
      </c>
      <c r="Q904">
        <v>24.222826024946219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0.5125240984975501</v>
      </c>
      <c r="G905" s="13">
        <f t="shared" si="172"/>
        <v>0</v>
      </c>
      <c r="H905" s="13">
        <f t="shared" si="173"/>
        <v>0.5125240984975501</v>
      </c>
      <c r="I905" s="16">
        <f t="shared" si="180"/>
        <v>0.51252551269942193</v>
      </c>
      <c r="J905" s="13">
        <f t="shared" si="174"/>
        <v>0.51252238139405126</v>
      </c>
      <c r="K905" s="13">
        <f t="shared" si="175"/>
        <v>3.1313053706627514E-6</v>
      </c>
      <c r="L905" s="13">
        <f t="shared" si="176"/>
        <v>0</v>
      </c>
      <c r="M905" s="13">
        <f t="shared" si="181"/>
        <v>7.2626744660294556E-13</v>
      </c>
      <c r="N905" s="13">
        <f t="shared" si="177"/>
        <v>4.5028581689382625E-13</v>
      </c>
      <c r="O905" s="13">
        <f t="shared" si="178"/>
        <v>4.5028581689382625E-13</v>
      </c>
      <c r="Q905">
        <v>25.271474000000008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29.191629422964379</v>
      </c>
      <c r="G906" s="13">
        <f t="shared" si="172"/>
        <v>0</v>
      </c>
      <c r="H906" s="13">
        <f t="shared" si="173"/>
        <v>29.191629422964379</v>
      </c>
      <c r="I906" s="16">
        <f t="shared" si="180"/>
        <v>29.191632554269749</v>
      </c>
      <c r="J906" s="13">
        <f t="shared" si="174"/>
        <v>28.42907493281167</v>
      </c>
      <c r="K906" s="13">
        <f t="shared" si="175"/>
        <v>0.76255762145807893</v>
      </c>
      <c r="L906" s="13">
        <f t="shared" si="176"/>
        <v>0</v>
      </c>
      <c r="M906" s="13">
        <f t="shared" si="181"/>
        <v>2.7598162970911932E-13</v>
      </c>
      <c r="N906" s="13">
        <f t="shared" si="177"/>
        <v>1.7110861041965398E-13</v>
      </c>
      <c r="O906" s="13">
        <f t="shared" si="178"/>
        <v>1.7110861041965398E-13</v>
      </c>
      <c r="Q906">
        <v>23.01306621753033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3.6800845289020678</v>
      </c>
      <c r="G907" s="13">
        <f t="shared" si="172"/>
        <v>0</v>
      </c>
      <c r="H907" s="13">
        <f t="shared" si="173"/>
        <v>3.6800845289020678</v>
      </c>
      <c r="I907" s="16">
        <f t="shared" si="180"/>
        <v>4.4426421503601468</v>
      </c>
      <c r="J907" s="13">
        <f t="shared" si="174"/>
        <v>4.4390621320445911</v>
      </c>
      <c r="K907" s="13">
        <f t="shared" si="175"/>
        <v>3.5800183155556553E-3</v>
      </c>
      <c r="L907" s="13">
        <f t="shared" si="176"/>
        <v>0</v>
      </c>
      <c r="M907" s="13">
        <f t="shared" si="181"/>
        <v>1.0487301928946533E-13</v>
      </c>
      <c r="N907" s="13">
        <f t="shared" si="177"/>
        <v>6.5021271959468511E-14</v>
      </c>
      <c r="O907" s="13">
        <f t="shared" si="178"/>
        <v>6.5021271959468511E-14</v>
      </c>
      <c r="Q907">
        <v>21.25568936686162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19.990900979074279</v>
      </c>
      <c r="G908" s="13">
        <f t="shared" si="172"/>
        <v>0</v>
      </c>
      <c r="H908" s="13">
        <f t="shared" si="173"/>
        <v>19.990900979074279</v>
      </c>
      <c r="I908" s="16">
        <f t="shared" si="180"/>
        <v>19.994480997389836</v>
      </c>
      <c r="J908" s="13">
        <f t="shared" si="174"/>
        <v>19.441399870535264</v>
      </c>
      <c r="K908" s="13">
        <f t="shared" si="175"/>
        <v>0.55308112685457189</v>
      </c>
      <c r="L908" s="13">
        <f t="shared" si="176"/>
        <v>0</v>
      </c>
      <c r="M908" s="13">
        <f t="shared" si="181"/>
        <v>3.9851747329996821E-14</v>
      </c>
      <c r="N908" s="13">
        <f t="shared" si="177"/>
        <v>2.4708083344598028E-14</v>
      </c>
      <c r="O908" s="13">
        <f t="shared" si="178"/>
        <v>2.4708083344598028E-14</v>
      </c>
      <c r="Q908">
        <v>17.238006282340471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27.285239606018902</v>
      </c>
      <c r="G909" s="13">
        <f t="shared" si="172"/>
        <v>0</v>
      </c>
      <c r="H909" s="13">
        <f t="shared" si="173"/>
        <v>27.285239606018902</v>
      </c>
      <c r="I909" s="16">
        <f t="shared" si="180"/>
        <v>27.838320732873473</v>
      </c>
      <c r="J909" s="13">
        <f t="shared" si="174"/>
        <v>25.946052281854911</v>
      </c>
      <c r="K909" s="13">
        <f t="shared" si="175"/>
        <v>1.8922684510185626</v>
      </c>
      <c r="L909" s="13">
        <f t="shared" si="176"/>
        <v>0</v>
      </c>
      <c r="M909" s="13">
        <f t="shared" si="181"/>
        <v>1.5143663985398793E-14</v>
      </c>
      <c r="N909" s="13">
        <f t="shared" si="177"/>
        <v>9.3890716709472514E-15</v>
      </c>
      <c r="O909" s="13">
        <f t="shared" si="178"/>
        <v>9.3890716709472514E-15</v>
      </c>
      <c r="Q909">
        <v>15.090198704082241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132.21513725691321</v>
      </c>
      <c r="G910" s="13">
        <f t="shared" si="172"/>
        <v>14.150831793392486</v>
      </c>
      <c r="H910" s="13">
        <f t="shared" si="173"/>
        <v>118.06430546352072</v>
      </c>
      <c r="I910" s="16">
        <f t="shared" si="180"/>
        <v>119.95657391453929</v>
      </c>
      <c r="J910" s="13">
        <f t="shared" si="174"/>
        <v>57.297457918720504</v>
      </c>
      <c r="K910" s="13">
        <f t="shared" si="175"/>
        <v>62.659115995818787</v>
      </c>
      <c r="L910" s="13">
        <f t="shared" si="176"/>
        <v>24.553686546191319</v>
      </c>
      <c r="M910" s="13">
        <f t="shared" si="181"/>
        <v>24.553686546191322</v>
      </c>
      <c r="N910" s="13">
        <f t="shared" si="177"/>
        <v>15.22328565863862</v>
      </c>
      <c r="O910" s="13">
        <f t="shared" si="178"/>
        <v>29.374117452031108</v>
      </c>
      <c r="Q910">
        <v>13.744218593548389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24.489484092928489</v>
      </c>
      <c r="G911" s="13">
        <f t="shared" si="172"/>
        <v>0</v>
      </c>
      <c r="H911" s="13">
        <f t="shared" si="173"/>
        <v>24.489484092928489</v>
      </c>
      <c r="I911" s="16">
        <f t="shared" si="180"/>
        <v>62.594913542555958</v>
      </c>
      <c r="J911" s="13">
        <f t="shared" si="174"/>
        <v>48.145025297409248</v>
      </c>
      <c r="K911" s="13">
        <f t="shared" si="175"/>
        <v>14.44988824514671</v>
      </c>
      <c r="L911" s="13">
        <f t="shared" si="176"/>
        <v>0</v>
      </c>
      <c r="M911" s="13">
        <f t="shared" si="181"/>
        <v>9.3304008875527025</v>
      </c>
      <c r="N911" s="13">
        <f t="shared" si="177"/>
        <v>5.7848485502826756</v>
      </c>
      <c r="O911" s="13">
        <f t="shared" si="178"/>
        <v>5.7848485502826756</v>
      </c>
      <c r="Q911">
        <v>15.819198659899399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80.036902688612543</v>
      </c>
      <c r="G912" s="13">
        <f t="shared" si="172"/>
        <v>6.6188459613424824</v>
      </c>
      <c r="H912" s="13">
        <f t="shared" si="173"/>
        <v>73.418056727270056</v>
      </c>
      <c r="I912" s="16">
        <f t="shared" si="180"/>
        <v>87.867944972416765</v>
      </c>
      <c r="J912" s="13">
        <f t="shared" si="174"/>
        <v>57.518759979343834</v>
      </c>
      <c r="K912" s="13">
        <f t="shared" si="175"/>
        <v>30.349184993072932</v>
      </c>
      <c r="L912" s="13">
        <f t="shared" si="176"/>
        <v>0</v>
      </c>
      <c r="M912" s="13">
        <f t="shared" si="181"/>
        <v>3.5455523372700268</v>
      </c>
      <c r="N912" s="13">
        <f t="shared" si="177"/>
        <v>2.1982424491074166</v>
      </c>
      <c r="O912" s="13">
        <f t="shared" si="178"/>
        <v>8.8170884104498981</v>
      </c>
      <c r="Q912">
        <v>15.96052512594151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13.738598141828341</v>
      </c>
      <c r="G913" s="13">
        <f t="shared" si="172"/>
        <v>0</v>
      </c>
      <c r="H913" s="13">
        <f t="shared" si="173"/>
        <v>13.738598141828341</v>
      </c>
      <c r="I913" s="16">
        <f t="shared" si="180"/>
        <v>44.087783134901272</v>
      </c>
      <c r="J913" s="13">
        <f t="shared" si="174"/>
        <v>40.76446891309331</v>
      </c>
      <c r="K913" s="13">
        <f t="shared" si="175"/>
        <v>3.3233142218079621</v>
      </c>
      <c r="L913" s="13">
        <f t="shared" si="176"/>
        <v>0</v>
      </c>
      <c r="M913" s="13">
        <f t="shared" si="181"/>
        <v>1.3473098881626102</v>
      </c>
      <c r="N913" s="13">
        <f t="shared" si="177"/>
        <v>0.83533213066081835</v>
      </c>
      <c r="O913" s="13">
        <f t="shared" si="178"/>
        <v>0.83533213066081835</v>
      </c>
      <c r="Q913">
        <v>20.79170128932487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17.423653005028331</v>
      </c>
      <c r="G914" s="13">
        <f t="shared" si="172"/>
        <v>0</v>
      </c>
      <c r="H914" s="13">
        <f t="shared" si="173"/>
        <v>17.423653005028331</v>
      </c>
      <c r="I914" s="16">
        <f t="shared" si="180"/>
        <v>20.746967226836293</v>
      </c>
      <c r="J914" s="13">
        <f t="shared" si="174"/>
        <v>20.486131100793504</v>
      </c>
      <c r="K914" s="13">
        <f t="shared" si="175"/>
        <v>0.26083612604278983</v>
      </c>
      <c r="L914" s="13">
        <f t="shared" si="176"/>
        <v>0</v>
      </c>
      <c r="M914" s="13">
        <f t="shared" si="181"/>
        <v>0.51197775750179186</v>
      </c>
      <c r="N914" s="13">
        <f t="shared" si="177"/>
        <v>0.31742620965111096</v>
      </c>
      <c r="O914" s="13">
        <f t="shared" si="178"/>
        <v>0.31742620965111096</v>
      </c>
      <c r="Q914">
        <v>23.50500336077592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20.147213833343798</v>
      </c>
      <c r="G915" s="13">
        <f t="shared" si="172"/>
        <v>0</v>
      </c>
      <c r="H915" s="13">
        <f t="shared" si="173"/>
        <v>20.147213833343798</v>
      </c>
      <c r="I915" s="16">
        <f t="shared" si="180"/>
        <v>20.408049959386588</v>
      </c>
      <c r="J915" s="13">
        <f t="shared" si="174"/>
        <v>20.070983803138066</v>
      </c>
      <c r="K915" s="13">
        <f t="shared" si="175"/>
        <v>0.33706615624852176</v>
      </c>
      <c r="L915" s="13">
        <f t="shared" si="176"/>
        <v>0</v>
      </c>
      <c r="M915" s="13">
        <f t="shared" si="181"/>
        <v>0.19455154785068091</v>
      </c>
      <c r="N915" s="13">
        <f t="shared" si="177"/>
        <v>0.12062195966742216</v>
      </c>
      <c r="O915" s="13">
        <f t="shared" si="178"/>
        <v>0.12062195966742216</v>
      </c>
      <c r="Q915">
        <v>21.293314154253391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0.48058765140825233</v>
      </c>
      <c r="G916" s="13">
        <f t="shared" si="172"/>
        <v>0</v>
      </c>
      <c r="H916" s="13">
        <f t="shared" si="173"/>
        <v>0.48058765140825233</v>
      </c>
      <c r="I916" s="16">
        <f t="shared" si="180"/>
        <v>0.81765380765677409</v>
      </c>
      <c r="J916" s="13">
        <f t="shared" si="174"/>
        <v>0.81763881070960021</v>
      </c>
      <c r="K916" s="13">
        <f t="shared" si="175"/>
        <v>1.4996947173884223E-5</v>
      </c>
      <c r="L916" s="13">
        <f t="shared" si="176"/>
        <v>0</v>
      </c>
      <c r="M916" s="13">
        <f t="shared" si="181"/>
        <v>7.3929588183258746E-2</v>
      </c>
      <c r="N916" s="13">
        <f t="shared" si="177"/>
        <v>4.5836344673620424E-2</v>
      </c>
      <c r="O916" s="13">
        <f t="shared" si="178"/>
        <v>4.5836344673620424E-2</v>
      </c>
      <c r="Q916">
        <v>24.087320611819852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8.7710614998137402</v>
      </c>
      <c r="G917" s="13">
        <f t="shared" si="172"/>
        <v>0</v>
      </c>
      <c r="H917" s="13">
        <f t="shared" si="173"/>
        <v>8.7710614998137402</v>
      </c>
      <c r="I917" s="16">
        <f t="shared" si="180"/>
        <v>8.7710764967609141</v>
      </c>
      <c r="J917" s="13">
        <f t="shared" si="174"/>
        <v>8.7546753217840152</v>
      </c>
      <c r="K917" s="13">
        <f t="shared" si="175"/>
        <v>1.6401174976898858E-2</v>
      </c>
      <c r="L917" s="13">
        <f t="shared" si="176"/>
        <v>0</v>
      </c>
      <c r="M917" s="13">
        <f t="shared" si="181"/>
        <v>2.8093243509638322E-2</v>
      </c>
      <c r="N917" s="13">
        <f t="shared" si="177"/>
        <v>1.7417810975975761E-2</v>
      </c>
      <c r="O917" s="13">
        <f t="shared" si="178"/>
        <v>1.7417810975975761E-2</v>
      </c>
      <c r="Q917">
        <v>24.934566000000011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0.1019541607956929</v>
      </c>
      <c r="G918" s="13">
        <f t="shared" si="172"/>
        <v>0</v>
      </c>
      <c r="H918" s="13">
        <f t="shared" si="173"/>
        <v>0.1019541607956929</v>
      </c>
      <c r="I918" s="16">
        <f t="shared" si="180"/>
        <v>0.11835533577259176</v>
      </c>
      <c r="J918" s="13">
        <f t="shared" si="174"/>
        <v>0.11835528839535206</v>
      </c>
      <c r="K918" s="13">
        <f t="shared" si="175"/>
        <v>4.7377239700829854E-8</v>
      </c>
      <c r="L918" s="13">
        <f t="shared" si="176"/>
        <v>0</v>
      </c>
      <c r="M918" s="13">
        <f t="shared" si="181"/>
        <v>1.0675432533662561E-2</v>
      </c>
      <c r="N918" s="13">
        <f t="shared" si="177"/>
        <v>6.6187681708707877E-3</v>
      </c>
      <c r="O918" s="13">
        <f t="shared" si="178"/>
        <v>6.6187681708707877E-3</v>
      </c>
      <c r="Q918">
        <v>23.79633812080899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22.81837734973567</v>
      </c>
      <c r="G919" s="13">
        <f t="shared" si="172"/>
        <v>0</v>
      </c>
      <c r="H919" s="13">
        <f t="shared" si="173"/>
        <v>22.81837734973567</v>
      </c>
      <c r="I919" s="16">
        <f t="shared" si="180"/>
        <v>22.818377397112908</v>
      </c>
      <c r="J919" s="13">
        <f t="shared" si="174"/>
        <v>22.298266854768276</v>
      </c>
      <c r="K919" s="13">
        <f t="shared" si="175"/>
        <v>0.52011054234463217</v>
      </c>
      <c r="L919" s="13">
        <f t="shared" si="176"/>
        <v>0</v>
      </c>
      <c r="M919" s="13">
        <f t="shared" si="181"/>
        <v>4.0566643627917729E-3</v>
      </c>
      <c r="N919" s="13">
        <f t="shared" si="177"/>
        <v>2.5151319049308992E-3</v>
      </c>
      <c r="O919" s="13">
        <f t="shared" si="178"/>
        <v>2.5151319049308992E-3</v>
      </c>
      <c r="Q919">
        <v>20.526869852525031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43.589677748814303</v>
      </c>
      <c r="G920" s="13">
        <f t="shared" si="172"/>
        <v>1.3576487565049629</v>
      </c>
      <c r="H920" s="13">
        <f t="shared" si="173"/>
        <v>42.232028992309338</v>
      </c>
      <c r="I920" s="16">
        <f t="shared" si="180"/>
        <v>42.752139534653971</v>
      </c>
      <c r="J920" s="13">
        <f t="shared" si="174"/>
        <v>37.505195076112088</v>
      </c>
      <c r="K920" s="13">
        <f t="shared" si="175"/>
        <v>5.2469444585418827</v>
      </c>
      <c r="L920" s="13">
        <f t="shared" si="176"/>
        <v>0</v>
      </c>
      <c r="M920" s="13">
        <f t="shared" si="181"/>
        <v>1.5415324578608738E-3</v>
      </c>
      <c r="N920" s="13">
        <f t="shared" si="177"/>
        <v>9.5575012387374167E-4</v>
      </c>
      <c r="O920" s="13">
        <f t="shared" si="178"/>
        <v>1.3586045066288366</v>
      </c>
      <c r="Q920">
        <v>16.339741703889821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99.645573308492871</v>
      </c>
      <c r="G921" s="13">
        <f t="shared" si="172"/>
        <v>9.4493792386028801</v>
      </c>
      <c r="H921" s="13">
        <f t="shared" si="173"/>
        <v>90.196194069889998</v>
      </c>
      <c r="I921" s="16">
        <f t="shared" si="180"/>
        <v>95.443138528431888</v>
      </c>
      <c r="J921" s="13">
        <f t="shared" si="174"/>
        <v>55.708525464374482</v>
      </c>
      <c r="K921" s="13">
        <f t="shared" si="175"/>
        <v>39.734613064057406</v>
      </c>
      <c r="L921" s="13">
        <f t="shared" si="176"/>
        <v>2.5590141696518125</v>
      </c>
      <c r="M921" s="13">
        <f t="shared" si="181"/>
        <v>2.5595999519857995</v>
      </c>
      <c r="N921" s="13">
        <f t="shared" si="177"/>
        <v>1.5869519702311956</v>
      </c>
      <c r="O921" s="13">
        <f t="shared" si="178"/>
        <v>11.036331208834076</v>
      </c>
      <c r="Q921">
        <v>14.47682427691185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145.613303927234</v>
      </c>
      <c r="G922" s="13">
        <f t="shared" si="172"/>
        <v>16.084871961121898</v>
      </c>
      <c r="H922" s="13">
        <f t="shared" si="173"/>
        <v>129.52843196611209</v>
      </c>
      <c r="I922" s="16">
        <f t="shared" si="180"/>
        <v>166.70403086051769</v>
      </c>
      <c r="J922" s="13">
        <f t="shared" si="174"/>
        <v>53.889422262998906</v>
      </c>
      <c r="K922" s="13">
        <f t="shared" si="175"/>
        <v>112.81460859751878</v>
      </c>
      <c r="L922" s="13">
        <f t="shared" si="176"/>
        <v>72.674844546522394</v>
      </c>
      <c r="M922" s="13">
        <f t="shared" si="181"/>
        <v>73.647492528276999</v>
      </c>
      <c r="N922" s="13">
        <f t="shared" si="177"/>
        <v>45.661445367531741</v>
      </c>
      <c r="O922" s="13">
        <f t="shared" si="178"/>
        <v>61.746317328653639</v>
      </c>
      <c r="Q922">
        <v>11.760306593548391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48.328402849637612</v>
      </c>
      <c r="G923" s="13">
        <f t="shared" si="172"/>
        <v>2.0416889624774455</v>
      </c>
      <c r="H923" s="13">
        <f t="shared" si="173"/>
        <v>46.286713887160168</v>
      </c>
      <c r="I923" s="16">
        <f t="shared" si="180"/>
        <v>86.426477938156552</v>
      </c>
      <c r="J923" s="13">
        <f t="shared" si="174"/>
        <v>55.053694869861857</v>
      </c>
      <c r="K923" s="13">
        <f t="shared" si="175"/>
        <v>31.372783068294694</v>
      </c>
      <c r="L923" s="13">
        <f t="shared" si="176"/>
        <v>0</v>
      </c>
      <c r="M923" s="13">
        <f t="shared" si="181"/>
        <v>27.986047160745258</v>
      </c>
      <c r="N923" s="13">
        <f t="shared" si="177"/>
        <v>17.35134923966206</v>
      </c>
      <c r="O923" s="13">
        <f t="shared" si="178"/>
        <v>19.393038202139504</v>
      </c>
      <c r="Q923">
        <v>15.054306281365619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48.7098862961127</v>
      </c>
      <c r="G924" s="13">
        <f t="shared" si="172"/>
        <v>2.0967565196262181</v>
      </c>
      <c r="H924" s="13">
        <f t="shared" si="173"/>
        <v>46.613129776486481</v>
      </c>
      <c r="I924" s="16">
        <f t="shared" si="180"/>
        <v>77.985912844781183</v>
      </c>
      <c r="J924" s="13">
        <f t="shared" si="174"/>
        <v>57.654598435358146</v>
      </c>
      <c r="K924" s="13">
        <f t="shared" si="175"/>
        <v>20.331314409423037</v>
      </c>
      <c r="L924" s="13">
        <f t="shared" si="176"/>
        <v>0</v>
      </c>
      <c r="M924" s="13">
        <f t="shared" si="181"/>
        <v>10.634697921083198</v>
      </c>
      <c r="N924" s="13">
        <f t="shared" si="177"/>
        <v>6.5935127110715825</v>
      </c>
      <c r="O924" s="13">
        <f t="shared" si="178"/>
        <v>8.6902692306978011</v>
      </c>
      <c r="Q924">
        <v>17.638720706202189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13.357151573582209</v>
      </c>
      <c r="G925" s="13">
        <f t="shared" si="172"/>
        <v>0</v>
      </c>
      <c r="H925" s="13">
        <f t="shared" si="173"/>
        <v>13.357151573582209</v>
      </c>
      <c r="I925" s="16">
        <f t="shared" si="180"/>
        <v>33.688465983005244</v>
      </c>
      <c r="J925" s="13">
        <f t="shared" si="174"/>
        <v>32.26714436578672</v>
      </c>
      <c r="K925" s="13">
        <f t="shared" si="175"/>
        <v>1.4213216172185241</v>
      </c>
      <c r="L925" s="13">
        <f t="shared" si="176"/>
        <v>0</v>
      </c>
      <c r="M925" s="13">
        <f t="shared" si="181"/>
        <v>4.0411852100116157</v>
      </c>
      <c r="N925" s="13">
        <f t="shared" si="177"/>
        <v>2.5055348302072016</v>
      </c>
      <c r="O925" s="13">
        <f t="shared" si="178"/>
        <v>2.5055348302072016</v>
      </c>
      <c r="Q925">
        <v>21.468242129455849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10.784841608288049</v>
      </c>
      <c r="G926" s="13">
        <f t="shared" si="172"/>
        <v>0</v>
      </c>
      <c r="H926" s="13">
        <f t="shared" si="173"/>
        <v>10.784841608288049</v>
      </c>
      <c r="I926" s="16">
        <f t="shared" si="180"/>
        <v>12.206163225506574</v>
      </c>
      <c r="J926" s="13">
        <f t="shared" si="174"/>
        <v>12.13555707034693</v>
      </c>
      <c r="K926" s="13">
        <f t="shared" si="175"/>
        <v>7.060615515964308E-2</v>
      </c>
      <c r="L926" s="13">
        <f t="shared" si="176"/>
        <v>0</v>
      </c>
      <c r="M926" s="13">
        <f t="shared" si="181"/>
        <v>1.5356503798044141</v>
      </c>
      <c r="N926" s="13">
        <f t="shared" si="177"/>
        <v>0.95210323547873676</v>
      </c>
      <c r="O926" s="13">
        <f t="shared" si="178"/>
        <v>0.95210323547873676</v>
      </c>
      <c r="Q926">
        <v>21.55853867205921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6.1261028037797383</v>
      </c>
      <c r="G927" s="13">
        <f t="shared" si="172"/>
        <v>0</v>
      </c>
      <c r="H927" s="13">
        <f t="shared" si="173"/>
        <v>6.1261028037797383</v>
      </c>
      <c r="I927" s="16">
        <f t="shared" si="180"/>
        <v>6.1967089589393813</v>
      </c>
      <c r="J927" s="13">
        <f t="shared" si="174"/>
        <v>6.1898265867306508</v>
      </c>
      <c r="K927" s="13">
        <f t="shared" si="175"/>
        <v>6.8823722087305583E-3</v>
      </c>
      <c r="L927" s="13">
        <f t="shared" si="176"/>
        <v>0</v>
      </c>
      <c r="M927" s="13">
        <f t="shared" si="181"/>
        <v>0.58354714432567734</v>
      </c>
      <c r="N927" s="13">
        <f t="shared" si="177"/>
        <v>0.36179922948191995</v>
      </c>
      <c r="O927" s="13">
        <f t="shared" si="178"/>
        <v>0.36179922948191995</v>
      </c>
      <c r="Q927">
        <v>23.698254421472321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0.23029069364584301</v>
      </c>
      <c r="G928" s="13">
        <f t="shared" si="172"/>
        <v>0</v>
      </c>
      <c r="H928" s="13">
        <f t="shared" si="173"/>
        <v>0.23029069364584301</v>
      </c>
      <c r="I928" s="16">
        <f t="shared" si="180"/>
        <v>0.23717306585457357</v>
      </c>
      <c r="J928" s="13">
        <f t="shared" si="174"/>
        <v>0.23717267240231121</v>
      </c>
      <c r="K928" s="13">
        <f t="shared" si="175"/>
        <v>3.934522623538772E-7</v>
      </c>
      <c r="L928" s="13">
        <f t="shared" si="176"/>
        <v>0</v>
      </c>
      <c r="M928" s="13">
        <f t="shared" si="181"/>
        <v>0.22174791484375739</v>
      </c>
      <c r="N928" s="13">
        <f t="shared" si="177"/>
        <v>0.13748370720312958</v>
      </c>
      <c r="O928" s="13">
        <f t="shared" si="178"/>
        <v>0.13748370720312958</v>
      </c>
      <c r="Q928">
        <v>23.571571000000009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5.1432432429999997</v>
      </c>
      <c r="G929" s="13">
        <f t="shared" si="172"/>
        <v>0</v>
      </c>
      <c r="H929" s="13">
        <f t="shared" si="173"/>
        <v>5.1432432429999997</v>
      </c>
      <c r="I929" s="16">
        <f t="shared" si="180"/>
        <v>5.1432436364522625</v>
      </c>
      <c r="J929" s="13">
        <f t="shared" si="174"/>
        <v>5.1395580942111732</v>
      </c>
      <c r="K929" s="13">
        <f t="shared" si="175"/>
        <v>3.6855422410893013E-3</v>
      </c>
      <c r="L929" s="13">
        <f t="shared" si="176"/>
        <v>0</v>
      </c>
      <c r="M929" s="13">
        <f t="shared" si="181"/>
        <v>8.4264207640627808E-2</v>
      </c>
      <c r="N929" s="13">
        <f t="shared" si="177"/>
        <v>5.2243808737189243E-2</v>
      </c>
      <c r="O929" s="13">
        <f t="shared" si="178"/>
        <v>5.2243808737189243E-2</v>
      </c>
      <c r="Q929">
        <v>24.17041328754534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2.4972972969999998</v>
      </c>
      <c r="G930" s="13">
        <f t="shared" si="172"/>
        <v>0</v>
      </c>
      <c r="H930" s="13">
        <f t="shared" si="173"/>
        <v>2.4972972969999998</v>
      </c>
      <c r="I930" s="16">
        <f t="shared" si="180"/>
        <v>2.5009828392410891</v>
      </c>
      <c r="J930" s="13">
        <f t="shared" si="174"/>
        <v>2.5005731249285179</v>
      </c>
      <c r="K930" s="13">
        <f t="shared" si="175"/>
        <v>4.0971431257119661E-4</v>
      </c>
      <c r="L930" s="13">
        <f t="shared" si="176"/>
        <v>0</v>
      </c>
      <c r="M930" s="13">
        <f t="shared" si="181"/>
        <v>3.2020398903438566E-2</v>
      </c>
      <c r="N930" s="13">
        <f t="shared" si="177"/>
        <v>1.9852647320131912E-2</v>
      </c>
      <c r="O930" s="13">
        <f t="shared" si="178"/>
        <v>1.9852647320131912E-2</v>
      </c>
      <c r="Q930">
        <v>24.41750872363431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13.02119651359847</v>
      </c>
      <c r="G931" s="13">
        <f t="shared" si="172"/>
        <v>0</v>
      </c>
      <c r="H931" s="13">
        <f t="shared" si="173"/>
        <v>13.02119651359847</v>
      </c>
      <c r="I931" s="16">
        <f t="shared" si="180"/>
        <v>13.021606227911041</v>
      </c>
      <c r="J931" s="13">
        <f t="shared" si="174"/>
        <v>12.920403013766615</v>
      </c>
      <c r="K931" s="13">
        <f t="shared" si="175"/>
        <v>0.10120321414442657</v>
      </c>
      <c r="L931" s="13">
        <f t="shared" si="176"/>
        <v>0</v>
      </c>
      <c r="M931" s="13">
        <f t="shared" si="181"/>
        <v>1.2167751583306654E-2</v>
      </c>
      <c r="N931" s="13">
        <f t="shared" si="177"/>
        <v>7.5440059816501252E-3</v>
      </c>
      <c r="O931" s="13">
        <f t="shared" si="178"/>
        <v>7.5440059816501252E-3</v>
      </c>
      <c r="Q931">
        <v>20.364358974001519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24.45338533339255</v>
      </c>
      <c r="G932" s="13">
        <f t="shared" si="172"/>
        <v>0</v>
      </c>
      <c r="H932" s="13">
        <f t="shared" si="173"/>
        <v>24.45338533339255</v>
      </c>
      <c r="I932" s="16">
        <f t="shared" si="180"/>
        <v>24.554588547536977</v>
      </c>
      <c r="J932" s="13">
        <f t="shared" si="174"/>
        <v>23.313097430597654</v>
      </c>
      <c r="K932" s="13">
        <f t="shared" si="175"/>
        <v>1.2414911169393221</v>
      </c>
      <c r="L932" s="13">
        <f t="shared" si="176"/>
        <v>0</v>
      </c>
      <c r="M932" s="13">
        <f t="shared" si="181"/>
        <v>4.6237456016565287E-3</v>
      </c>
      <c r="N932" s="13">
        <f t="shared" si="177"/>
        <v>2.866722273027048E-3</v>
      </c>
      <c r="O932" s="13">
        <f t="shared" si="178"/>
        <v>2.866722273027048E-3</v>
      </c>
      <c r="Q932">
        <v>15.61293524700354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81.944733319454812</v>
      </c>
      <c r="G933" s="13">
        <f t="shared" si="172"/>
        <v>6.894243421611959</v>
      </c>
      <c r="H933" s="13">
        <f t="shared" si="173"/>
        <v>75.050489897842851</v>
      </c>
      <c r="I933" s="16">
        <f t="shared" si="180"/>
        <v>76.291981014782181</v>
      </c>
      <c r="J933" s="13">
        <f t="shared" si="174"/>
        <v>48.061446982297412</v>
      </c>
      <c r="K933" s="13">
        <f t="shared" si="175"/>
        <v>28.230534032484769</v>
      </c>
      <c r="L933" s="13">
        <f t="shared" si="176"/>
        <v>0</v>
      </c>
      <c r="M933" s="13">
        <f t="shared" si="181"/>
        <v>1.7570233286294808E-3</v>
      </c>
      <c r="N933" s="13">
        <f t="shared" si="177"/>
        <v>1.089354463750278E-3</v>
      </c>
      <c r="O933" s="13">
        <f t="shared" si="178"/>
        <v>6.8953327760757093</v>
      </c>
      <c r="Q933">
        <v>12.981042674509171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21.712972383079709</v>
      </c>
      <c r="G934" s="13">
        <f t="shared" si="172"/>
        <v>0</v>
      </c>
      <c r="H934" s="13">
        <f t="shared" si="173"/>
        <v>21.712972383079709</v>
      </c>
      <c r="I934" s="16">
        <f t="shared" si="180"/>
        <v>49.943506415564478</v>
      </c>
      <c r="J934" s="13">
        <f t="shared" si="174"/>
        <v>38.077037563564097</v>
      </c>
      <c r="K934" s="13">
        <f t="shared" si="175"/>
        <v>11.866468852000381</v>
      </c>
      <c r="L934" s="13">
        <f t="shared" si="176"/>
        <v>0</v>
      </c>
      <c r="M934" s="13">
        <f t="shared" si="181"/>
        <v>6.6766886487920271E-4</v>
      </c>
      <c r="N934" s="13">
        <f t="shared" si="177"/>
        <v>4.1395469622510569E-4</v>
      </c>
      <c r="O934" s="13">
        <f t="shared" si="178"/>
        <v>4.1395469622510569E-4</v>
      </c>
      <c r="Q934">
        <v>12.24254659354839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31.66955155424829</v>
      </c>
      <c r="G935" s="13">
        <f t="shared" si="172"/>
        <v>0</v>
      </c>
      <c r="H935" s="13">
        <f t="shared" si="173"/>
        <v>31.66955155424829</v>
      </c>
      <c r="I935" s="16">
        <f t="shared" si="180"/>
        <v>43.536020406248667</v>
      </c>
      <c r="J935" s="13">
        <f t="shared" si="174"/>
        <v>36.933565681769771</v>
      </c>
      <c r="K935" s="13">
        <f t="shared" si="175"/>
        <v>6.6024547244788963</v>
      </c>
      <c r="L935" s="13">
        <f t="shared" si="176"/>
        <v>0</v>
      </c>
      <c r="M935" s="13">
        <f t="shared" si="181"/>
        <v>2.5371416865409703E-4</v>
      </c>
      <c r="N935" s="13">
        <f t="shared" si="177"/>
        <v>1.5730278456554015E-4</v>
      </c>
      <c r="O935" s="13">
        <f t="shared" si="178"/>
        <v>1.5730278456554015E-4</v>
      </c>
      <c r="Q935">
        <v>14.71647629701202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35.661858456018543</v>
      </c>
      <c r="G936" s="13">
        <f t="shared" si="172"/>
        <v>0.21325927904520353</v>
      </c>
      <c r="H936" s="13">
        <f t="shared" si="173"/>
        <v>35.448599176973339</v>
      </c>
      <c r="I936" s="16">
        <f t="shared" si="180"/>
        <v>42.051053901452235</v>
      </c>
      <c r="J936" s="13">
        <f t="shared" si="174"/>
        <v>37.074291326571817</v>
      </c>
      <c r="K936" s="13">
        <f t="shared" si="175"/>
        <v>4.9767625748804178</v>
      </c>
      <c r="L936" s="13">
        <f t="shared" si="176"/>
        <v>0</v>
      </c>
      <c r="M936" s="13">
        <f t="shared" si="181"/>
        <v>9.6411384088556881E-5</v>
      </c>
      <c r="N936" s="13">
        <f t="shared" si="177"/>
        <v>5.9775058134905265E-5</v>
      </c>
      <c r="O936" s="13">
        <f t="shared" si="178"/>
        <v>0.21331905410333843</v>
      </c>
      <c r="Q936">
        <v>16.417292913590099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16.871109932102129</v>
      </c>
      <c r="G937" s="13">
        <f t="shared" si="172"/>
        <v>0</v>
      </c>
      <c r="H937" s="13">
        <f t="shared" si="173"/>
        <v>16.871109932102129</v>
      </c>
      <c r="I937" s="16">
        <f t="shared" si="180"/>
        <v>21.847872506982547</v>
      </c>
      <c r="J937" s="13">
        <f t="shared" si="174"/>
        <v>21.313676523171509</v>
      </c>
      <c r="K937" s="13">
        <f t="shared" si="175"/>
        <v>0.53419598381103839</v>
      </c>
      <c r="L937" s="13">
        <f t="shared" si="176"/>
        <v>0</v>
      </c>
      <c r="M937" s="13">
        <f t="shared" si="181"/>
        <v>3.6636325953651615E-5</v>
      </c>
      <c r="N937" s="13">
        <f t="shared" si="177"/>
        <v>2.2714522091264003E-5</v>
      </c>
      <c r="O937" s="13">
        <f t="shared" si="178"/>
        <v>2.2714522091264003E-5</v>
      </c>
      <c r="Q937">
        <v>19.399741924862258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5.1432432429999997</v>
      </c>
      <c r="G938" s="13">
        <f t="shared" si="172"/>
        <v>0</v>
      </c>
      <c r="H938" s="13">
        <f t="shared" si="173"/>
        <v>5.1432432429999997</v>
      </c>
      <c r="I938" s="16">
        <f t="shared" si="180"/>
        <v>5.6774392268110381</v>
      </c>
      <c r="J938" s="13">
        <f t="shared" si="174"/>
        <v>5.6668751971791478</v>
      </c>
      <c r="K938" s="13">
        <f t="shared" si="175"/>
        <v>1.0564029631890293E-2</v>
      </c>
      <c r="L938" s="13">
        <f t="shared" si="176"/>
        <v>0</v>
      </c>
      <c r="M938" s="13">
        <f t="shared" si="181"/>
        <v>1.3921803862387613E-5</v>
      </c>
      <c r="N938" s="13">
        <f t="shared" si="177"/>
        <v>8.631518394680319E-6</v>
      </c>
      <c r="O938" s="13">
        <f t="shared" si="178"/>
        <v>8.631518394680319E-6</v>
      </c>
      <c r="Q938">
        <v>18.798890536637941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10.9845118337249</v>
      </c>
      <c r="G939" s="13">
        <f t="shared" si="172"/>
        <v>0</v>
      </c>
      <c r="H939" s="13">
        <f t="shared" si="173"/>
        <v>10.9845118337249</v>
      </c>
      <c r="I939" s="16">
        <f t="shared" si="180"/>
        <v>10.99507586335679</v>
      </c>
      <c r="J939" s="13">
        <f t="shared" si="174"/>
        <v>10.951987327650743</v>
      </c>
      <c r="K939" s="13">
        <f t="shared" si="175"/>
        <v>4.3088535706047537E-2</v>
      </c>
      <c r="L939" s="13">
        <f t="shared" si="176"/>
        <v>0</v>
      </c>
      <c r="M939" s="13">
        <f t="shared" si="181"/>
        <v>5.2902854677072936E-6</v>
      </c>
      <c r="N939" s="13">
        <f t="shared" si="177"/>
        <v>3.2799769899785219E-6</v>
      </c>
      <c r="O939" s="13">
        <f t="shared" si="178"/>
        <v>3.2799769899785219E-6</v>
      </c>
      <c r="Q939">
        <v>22.8568677297981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0.36618251494741111</v>
      </c>
      <c r="G940" s="13">
        <f t="shared" si="172"/>
        <v>0</v>
      </c>
      <c r="H940" s="13">
        <f t="shared" si="173"/>
        <v>0.36618251494741111</v>
      </c>
      <c r="I940" s="16">
        <f t="shared" si="180"/>
        <v>0.40927105065345865</v>
      </c>
      <c r="J940" s="13">
        <f t="shared" si="174"/>
        <v>0.40926933329064946</v>
      </c>
      <c r="K940" s="13">
        <f t="shared" si="175"/>
        <v>1.7173628091837756E-6</v>
      </c>
      <c r="L940" s="13">
        <f t="shared" si="176"/>
        <v>0</v>
      </c>
      <c r="M940" s="13">
        <f t="shared" si="181"/>
        <v>2.0103084777287717E-6</v>
      </c>
      <c r="N940" s="13">
        <f t="shared" si="177"/>
        <v>1.2463912561918384E-6</v>
      </c>
      <c r="O940" s="13">
        <f t="shared" si="178"/>
        <v>1.2463912561918384E-6</v>
      </c>
      <c r="Q940">
        <v>24.73798416153808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1.0554305006371469</v>
      </c>
      <c r="G941" s="13">
        <f t="shared" si="172"/>
        <v>0</v>
      </c>
      <c r="H941" s="13">
        <f t="shared" si="173"/>
        <v>1.0554305006371469</v>
      </c>
      <c r="I941" s="16">
        <f t="shared" si="180"/>
        <v>1.055432217999956</v>
      </c>
      <c r="J941" s="13">
        <f t="shared" si="174"/>
        <v>1.0554011317540957</v>
      </c>
      <c r="K941" s="13">
        <f t="shared" si="175"/>
        <v>3.1086245860345585E-5</v>
      </c>
      <c r="L941" s="13">
        <f t="shared" si="176"/>
        <v>0</v>
      </c>
      <c r="M941" s="13">
        <f t="shared" si="181"/>
        <v>7.6391722153693324E-7</v>
      </c>
      <c r="N941" s="13">
        <f t="shared" si="177"/>
        <v>4.736286773528986E-7</v>
      </c>
      <c r="O941" s="13">
        <f t="shared" si="178"/>
        <v>4.736286773528986E-7</v>
      </c>
      <c r="Q941">
        <v>24.350918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10.76519540303495</v>
      </c>
      <c r="G942" s="13">
        <f t="shared" si="172"/>
        <v>0</v>
      </c>
      <c r="H942" s="13">
        <f t="shared" si="173"/>
        <v>10.76519540303495</v>
      </c>
      <c r="I942" s="16">
        <f t="shared" si="180"/>
        <v>10.76522648928081</v>
      </c>
      <c r="J942" s="13">
        <f t="shared" si="174"/>
        <v>10.724418977453441</v>
      </c>
      <c r="K942" s="13">
        <f t="shared" si="175"/>
        <v>4.080751182736897E-2</v>
      </c>
      <c r="L942" s="13">
        <f t="shared" si="176"/>
        <v>0</v>
      </c>
      <c r="M942" s="13">
        <f t="shared" si="181"/>
        <v>2.9028854418403464E-7</v>
      </c>
      <c r="N942" s="13">
        <f t="shared" si="177"/>
        <v>1.7997889739410148E-7</v>
      </c>
      <c r="O942" s="13">
        <f t="shared" si="178"/>
        <v>1.7997889739410148E-7</v>
      </c>
      <c r="Q942">
        <v>22.79440095265667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11.331357289937831</v>
      </c>
      <c r="G943" s="13">
        <f t="shared" si="172"/>
        <v>0</v>
      </c>
      <c r="H943" s="13">
        <f t="shared" si="173"/>
        <v>11.331357289937831</v>
      </c>
      <c r="I943" s="16">
        <f t="shared" si="180"/>
        <v>11.3721648017652</v>
      </c>
      <c r="J943" s="13">
        <f t="shared" si="174"/>
        <v>11.31475625006914</v>
      </c>
      <c r="K943" s="13">
        <f t="shared" si="175"/>
        <v>5.7408551696060073E-2</v>
      </c>
      <c r="L943" s="13">
        <f t="shared" si="176"/>
        <v>0</v>
      </c>
      <c r="M943" s="13">
        <f t="shared" si="181"/>
        <v>1.1030964678993316E-7</v>
      </c>
      <c r="N943" s="13">
        <f t="shared" si="177"/>
        <v>6.8391981009758553E-8</v>
      </c>
      <c r="O943" s="13">
        <f t="shared" si="178"/>
        <v>6.8391981009758553E-8</v>
      </c>
      <c r="Q943">
        <v>21.52825475865847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59.997473300018399</v>
      </c>
      <c r="G944" s="13">
        <f t="shared" si="172"/>
        <v>3.726132179704599</v>
      </c>
      <c r="H944" s="13">
        <f t="shared" si="173"/>
        <v>56.271341120313799</v>
      </c>
      <c r="I944" s="16">
        <f t="shared" si="180"/>
        <v>56.328749672009863</v>
      </c>
      <c r="J944" s="13">
        <f t="shared" si="174"/>
        <v>45.456276325090982</v>
      </c>
      <c r="K944" s="13">
        <f t="shared" si="175"/>
        <v>10.872473346918881</v>
      </c>
      <c r="L944" s="13">
        <f t="shared" si="176"/>
        <v>0</v>
      </c>
      <c r="M944" s="13">
        <f t="shared" si="181"/>
        <v>4.1917665780174606E-8</v>
      </c>
      <c r="N944" s="13">
        <f t="shared" si="177"/>
        <v>2.5988952783708254E-8</v>
      </c>
      <c r="O944" s="13">
        <f t="shared" si="178"/>
        <v>3.7261322056935517</v>
      </c>
      <c r="Q944">
        <v>16.125241114647761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91.169531701096787</v>
      </c>
      <c r="G945" s="13">
        <f t="shared" si="172"/>
        <v>8.2258532640855542</v>
      </c>
      <c r="H945" s="13">
        <f t="shared" si="173"/>
        <v>82.943678437011229</v>
      </c>
      <c r="I945" s="16">
        <f t="shared" si="180"/>
        <v>93.81615178393011</v>
      </c>
      <c r="J945" s="13">
        <f t="shared" si="174"/>
        <v>50.437763732369831</v>
      </c>
      <c r="K945" s="13">
        <f t="shared" si="175"/>
        <v>43.378388051560279</v>
      </c>
      <c r="L945" s="13">
        <f t="shared" si="176"/>
        <v>6.0549956224456185</v>
      </c>
      <c r="M945" s="13">
        <f t="shared" si="181"/>
        <v>6.0549956383743311</v>
      </c>
      <c r="N945" s="13">
        <f t="shared" si="177"/>
        <v>3.7540972957920853</v>
      </c>
      <c r="O945" s="13">
        <f t="shared" si="178"/>
        <v>11.97995055987764</v>
      </c>
      <c r="Q945">
        <v>12.48400881787965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49.466546112553502</v>
      </c>
      <c r="G946" s="13">
        <f t="shared" si="172"/>
        <v>2.2059812004584827</v>
      </c>
      <c r="H946" s="13">
        <f t="shared" si="173"/>
        <v>47.26056491209502</v>
      </c>
      <c r="I946" s="16">
        <f t="shared" si="180"/>
        <v>84.583957341209683</v>
      </c>
      <c r="J946" s="13">
        <f t="shared" si="174"/>
        <v>45.499592343679332</v>
      </c>
      <c r="K946" s="13">
        <f t="shared" si="175"/>
        <v>39.084364997530351</v>
      </c>
      <c r="L946" s="13">
        <f t="shared" si="176"/>
        <v>1.9351405253981893</v>
      </c>
      <c r="M946" s="13">
        <f t="shared" si="181"/>
        <v>4.2360388679804348</v>
      </c>
      <c r="N946" s="13">
        <f t="shared" si="177"/>
        <v>2.6263440981478694</v>
      </c>
      <c r="O946" s="13">
        <f t="shared" si="178"/>
        <v>4.8323252986063521</v>
      </c>
      <c r="Q946">
        <v>10.96574659354839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50.738195679016037</v>
      </c>
      <c r="G947" s="13">
        <f t="shared" si="172"/>
        <v>2.3895452209197501</v>
      </c>
      <c r="H947" s="13">
        <f t="shared" si="173"/>
        <v>48.348650458096287</v>
      </c>
      <c r="I947" s="16">
        <f t="shared" si="180"/>
        <v>85.497874930228463</v>
      </c>
      <c r="J947" s="13">
        <f t="shared" si="174"/>
        <v>51.292276396297112</v>
      </c>
      <c r="K947" s="13">
        <f t="shared" si="175"/>
        <v>34.205598533931351</v>
      </c>
      <c r="L947" s="13">
        <f t="shared" si="176"/>
        <v>0</v>
      </c>
      <c r="M947" s="13">
        <f t="shared" si="181"/>
        <v>1.6096947698325654</v>
      </c>
      <c r="N947" s="13">
        <f t="shared" si="177"/>
        <v>0.9980107572961906</v>
      </c>
      <c r="O947" s="13">
        <f t="shared" si="178"/>
        <v>3.3875559782159406</v>
      </c>
      <c r="Q947">
        <v>13.49560637523498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35.95294104404136</v>
      </c>
      <c r="G948" s="13">
        <f t="shared" si="172"/>
        <v>0.25527737235716574</v>
      </c>
      <c r="H948" s="13">
        <f t="shared" si="173"/>
        <v>35.697663671684197</v>
      </c>
      <c r="I948" s="16">
        <f t="shared" si="180"/>
        <v>69.903262205615547</v>
      </c>
      <c r="J948" s="13">
        <f t="shared" si="174"/>
        <v>51.0268762086857</v>
      </c>
      <c r="K948" s="13">
        <f t="shared" si="175"/>
        <v>18.876385996929848</v>
      </c>
      <c r="L948" s="13">
        <f t="shared" si="176"/>
        <v>0</v>
      </c>
      <c r="M948" s="13">
        <f t="shared" si="181"/>
        <v>0.61168401253637483</v>
      </c>
      <c r="N948" s="13">
        <f t="shared" si="177"/>
        <v>0.37924408777255242</v>
      </c>
      <c r="O948" s="13">
        <f t="shared" si="178"/>
        <v>0.63452146012971822</v>
      </c>
      <c r="Q948">
        <v>15.689661899158761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14.678990441926601</v>
      </c>
      <c r="G949" s="13">
        <f t="shared" si="172"/>
        <v>0</v>
      </c>
      <c r="H949" s="13">
        <f t="shared" si="173"/>
        <v>14.678990441926601</v>
      </c>
      <c r="I949" s="16">
        <f t="shared" si="180"/>
        <v>33.555376438856449</v>
      </c>
      <c r="J949" s="13">
        <f t="shared" si="174"/>
        <v>31.26585955474669</v>
      </c>
      <c r="K949" s="13">
        <f t="shared" si="175"/>
        <v>2.2895168841097586</v>
      </c>
      <c r="L949" s="13">
        <f t="shared" si="176"/>
        <v>0</v>
      </c>
      <c r="M949" s="13">
        <f t="shared" si="181"/>
        <v>0.23243992476382241</v>
      </c>
      <c r="N949" s="13">
        <f t="shared" si="177"/>
        <v>0.14411275335356991</v>
      </c>
      <c r="O949" s="13">
        <f t="shared" si="178"/>
        <v>0.14411275335356991</v>
      </c>
      <c r="Q949">
        <v>17.721217667648439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3.508415695119119</v>
      </c>
      <c r="G950" s="13">
        <f t="shared" si="172"/>
        <v>0</v>
      </c>
      <c r="H950" s="13">
        <f t="shared" si="173"/>
        <v>3.508415695119119</v>
      </c>
      <c r="I950" s="16">
        <f t="shared" si="180"/>
        <v>5.7979325792288776</v>
      </c>
      <c r="J950" s="13">
        <f t="shared" si="174"/>
        <v>5.7915852375265455</v>
      </c>
      <c r="K950" s="13">
        <f t="shared" si="175"/>
        <v>6.3473417023320877E-3</v>
      </c>
      <c r="L950" s="13">
        <f t="shared" si="176"/>
        <v>0</v>
      </c>
      <c r="M950" s="13">
        <f t="shared" si="181"/>
        <v>8.8327171410252509E-2</v>
      </c>
      <c r="N950" s="13">
        <f t="shared" si="177"/>
        <v>5.4762846274356555E-2</v>
      </c>
      <c r="O950" s="13">
        <f t="shared" si="178"/>
        <v>5.4762846274356555E-2</v>
      </c>
      <c r="Q950">
        <v>22.854247569461968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132.5895854187807</v>
      </c>
      <c r="G951" s="13">
        <f t="shared" si="172"/>
        <v>14.204883799432118</v>
      </c>
      <c r="H951" s="13">
        <f t="shared" si="173"/>
        <v>118.38470161934859</v>
      </c>
      <c r="I951" s="16">
        <f t="shared" si="180"/>
        <v>118.39104896105093</v>
      </c>
      <c r="J951" s="13">
        <f t="shared" si="174"/>
        <v>87.263262176711237</v>
      </c>
      <c r="K951" s="13">
        <f t="shared" si="175"/>
        <v>31.12778678433969</v>
      </c>
      <c r="L951" s="13">
        <f t="shared" si="176"/>
        <v>0</v>
      </c>
      <c r="M951" s="13">
        <f t="shared" si="181"/>
        <v>3.3564325135895953E-2</v>
      </c>
      <c r="N951" s="13">
        <f t="shared" si="177"/>
        <v>2.080988158425549E-2</v>
      </c>
      <c r="O951" s="13">
        <f t="shared" si="178"/>
        <v>14.225693681016374</v>
      </c>
      <c r="Q951">
        <v>23.452505563592808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0.28742776215328941</v>
      </c>
      <c r="G952" s="13">
        <f t="shared" si="172"/>
        <v>0</v>
      </c>
      <c r="H952" s="13">
        <f t="shared" si="173"/>
        <v>0.28742776215328941</v>
      </c>
      <c r="I952" s="16">
        <f t="shared" si="180"/>
        <v>31.41521454649298</v>
      </c>
      <c r="J952" s="13">
        <f t="shared" si="174"/>
        <v>30.652904157844777</v>
      </c>
      <c r="K952" s="13">
        <f t="shared" si="175"/>
        <v>0.76231038864820277</v>
      </c>
      <c r="L952" s="13">
        <f t="shared" si="176"/>
        <v>0</v>
      </c>
      <c r="M952" s="13">
        <f t="shared" si="181"/>
        <v>1.2754443551640463E-2</v>
      </c>
      <c r="N952" s="13">
        <f t="shared" si="177"/>
        <v>7.9077550020170868E-3</v>
      </c>
      <c r="O952" s="13">
        <f t="shared" si="178"/>
        <v>7.9077550020170868E-3</v>
      </c>
      <c r="Q952">
        <v>24.607314000000009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0.39392032682108108</v>
      </c>
      <c r="G953" s="13">
        <f t="shared" si="172"/>
        <v>0</v>
      </c>
      <c r="H953" s="13">
        <f t="shared" si="173"/>
        <v>0.39392032682108108</v>
      </c>
      <c r="I953" s="16">
        <f t="shared" si="180"/>
        <v>1.1562307154692839</v>
      </c>
      <c r="J953" s="13">
        <f t="shared" si="174"/>
        <v>1.1561926689693169</v>
      </c>
      <c r="K953" s="13">
        <f t="shared" si="175"/>
        <v>3.8046499966970515E-5</v>
      </c>
      <c r="L953" s="13">
        <f t="shared" si="176"/>
        <v>0</v>
      </c>
      <c r="M953" s="13">
        <f t="shared" si="181"/>
        <v>4.8466885496233764E-3</v>
      </c>
      <c r="N953" s="13">
        <f t="shared" si="177"/>
        <v>3.0049469007664932E-3</v>
      </c>
      <c r="O953" s="13">
        <f t="shared" si="178"/>
        <v>3.0049469007664932E-3</v>
      </c>
      <c r="Q953">
        <v>24.86402717883151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2.2756756760000001</v>
      </c>
      <c r="G954" s="13">
        <f t="shared" si="172"/>
        <v>0</v>
      </c>
      <c r="H954" s="13">
        <f t="shared" si="173"/>
        <v>2.2756756760000001</v>
      </c>
      <c r="I954" s="16">
        <f t="shared" si="180"/>
        <v>2.2757137224999671</v>
      </c>
      <c r="J954" s="13">
        <f t="shared" si="174"/>
        <v>2.2753773255343797</v>
      </c>
      <c r="K954" s="13">
        <f t="shared" si="175"/>
        <v>3.363969655874044E-4</v>
      </c>
      <c r="L954" s="13">
        <f t="shared" si="176"/>
        <v>0</v>
      </c>
      <c r="M954" s="13">
        <f t="shared" si="181"/>
        <v>1.8417416488568832E-3</v>
      </c>
      <c r="N954" s="13">
        <f t="shared" si="177"/>
        <v>1.1418798222912676E-3</v>
      </c>
      <c r="O954" s="13">
        <f t="shared" si="178"/>
        <v>1.1418798222912676E-3</v>
      </c>
      <c r="Q954">
        <v>23.803089754118961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6.4255632879756117</v>
      </c>
      <c r="G955" s="13">
        <f t="shared" si="172"/>
        <v>0</v>
      </c>
      <c r="H955" s="13">
        <f t="shared" si="173"/>
        <v>6.4255632879756117</v>
      </c>
      <c r="I955" s="16">
        <f t="shared" si="180"/>
        <v>6.4258996849411991</v>
      </c>
      <c r="J955" s="13">
        <f t="shared" si="174"/>
        <v>6.4125115350920865</v>
      </c>
      <c r="K955" s="13">
        <f t="shared" si="175"/>
        <v>1.3388149849112629E-2</v>
      </c>
      <c r="L955" s="13">
        <f t="shared" si="176"/>
        <v>0</v>
      </c>
      <c r="M955" s="13">
        <f t="shared" si="181"/>
        <v>6.9986182656561562E-4</v>
      </c>
      <c r="N955" s="13">
        <f t="shared" si="177"/>
        <v>4.3391433247068166E-4</v>
      </c>
      <c r="O955" s="13">
        <f t="shared" si="178"/>
        <v>4.3391433247068166E-4</v>
      </c>
      <c r="Q955">
        <v>19.74684736264367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38.648170342423938</v>
      </c>
      <c r="G956" s="13">
        <f t="shared" si="172"/>
        <v>0.64433670059048576</v>
      </c>
      <c r="H956" s="13">
        <f t="shared" si="173"/>
        <v>38.003833641833452</v>
      </c>
      <c r="I956" s="16">
        <f t="shared" si="180"/>
        <v>38.017221791682566</v>
      </c>
      <c r="J956" s="13">
        <f t="shared" si="174"/>
        <v>33.656820972640062</v>
      </c>
      <c r="K956" s="13">
        <f t="shared" si="175"/>
        <v>4.3604008190425034</v>
      </c>
      <c r="L956" s="13">
        <f t="shared" si="176"/>
        <v>0</v>
      </c>
      <c r="M956" s="13">
        <f t="shared" si="181"/>
        <v>2.6594749409493396E-4</v>
      </c>
      <c r="N956" s="13">
        <f t="shared" si="177"/>
        <v>1.6488744633885906E-4</v>
      </c>
      <c r="O956" s="13">
        <f t="shared" si="178"/>
        <v>0.64450158803682467</v>
      </c>
      <c r="Q956">
        <v>15.245920550324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132.77845105833831</v>
      </c>
      <c r="G957" s="13">
        <f t="shared" si="172"/>
        <v>14.232146763253688</v>
      </c>
      <c r="H957" s="13">
        <f t="shared" si="173"/>
        <v>118.54630429508461</v>
      </c>
      <c r="I957" s="16">
        <f t="shared" si="180"/>
        <v>122.90670511412711</v>
      </c>
      <c r="J957" s="13">
        <f t="shared" si="174"/>
        <v>58.432923994948432</v>
      </c>
      <c r="K957" s="13">
        <f t="shared" si="175"/>
        <v>64.473781119178682</v>
      </c>
      <c r="L957" s="13">
        <f t="shared" si="176"/>
        <v>26.294747845546034</v>
      </c>
      <c r="M957" s="13">
        <f t="shared" si="181"/>
        <v>26.294848905593792</v>
      </c>
      <c r="N957" s="13">
        <f t="shared" si="177"/>
        <v>16.30280632146815</v>
      </c>
      <c r="O957" s="13">
        <f t="shared" si="178"/>
        <v>30.534953084721838</v>
      </c>
      <c r="Q957">
        <v>14.008579882836729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50.736903648385862</v>
      </c>
      <c r="G958" s="13">
        <f t="shared" si="172"/>
        <v>2.3893587148702147</v>
      </c>
      <c r="H958" s="13">
        <f t="shared" si="173"/>
        <v>48.34754493351565</v>
      </c>
      <c r="I958" s="16">
        <f t="shared" si="180"/>
        <v>86.526578207148305</v>
      </c>
      <c r="J958" s="13">
        <f t="shared" si="174"/>
        <v>49.130580697092945</v>
      </c>
      <c r="K958" s="13">
        <f t="shared" si="175"/>
        <v>37.395997510055359</v>
      </c>
      <c r="L958" s="13">
        <f t="shared" si="176"/>
        <v>0.31525415975909943</v>
      </c>
      <c r="M958" s="13">
        <f t="shared" si="181"/>
        <v>10.307296743884741</v>
      </c>
      <c r="N958" s="13">
        <f t="shared" si="177"/>
        <v>6.3905239812085393</v>
      </c>
      <c r="O958" s="13">
        <f t="shared" si="178"/>
        <v>8.7798826960787544</v>
      </c>
      <c r="Q958">
        <v>12.451407593548391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80.469344130343572</v>
      </c>
      <c r="G959" s="13">
        <f t="shared" si="172"/>
        <v>6.6812693614298473</v>
      </c>
      <c r="H959" s="13">
        <f t="shared" si="173"/>
        <v>73.788074768913731</v>
      </c>
      <c r="I959" s="16">
        <f t="shared" si="180"/>
        <v>110.86881811921</v>
      </c>
      <c r="J959" s="13">
        <f t="shared" si="174"/>
        <v>57.207137604991594</v>
      </c>
      <c r="K959" s="13">
        <f t="shared" si="175"/>
        <v>53.661680514218411</v>
      </c>
      <c r="L959" s="13">
        <f t="shared" si="176"/>
        <v>15.921192038636596</v>
      </c>
      <c r="M959" s="13">
        <f t="shared" si="181"/>
        <v>19.8379648013128</v>
      </c>
      <c r="N959" s="13">
        <f t="shared" si="177"/>
        <v>12.299538176813936</v>
      </c>
      <c r="O959" s="13">
        <f t="shared" si="178"/>
        <v>18.980807538243784</v>
      </c>
      <c r="Q959">
        <v>14.087831521803389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82.643316242720971</v>
      </c>
      <c r="G960" s="13">
        <f t="shared" si="172"/>
        <v>6.9950846387226155</v>
      </c>
      <c r="H960" s="13">
        <f t="shared" si="173"/>
        <v>75.648231603998354</v>
      </c>
      <c r="I960" s="16">
        <f t="shared" si="180"/>
        <v>113.38872007958018</v>
      </c>
      <c r="J960" s="13">
        <f t="shared" si="174"/>
        <v>61.334494303973557</v>
      </c>
      <c r="K960" s="13">
        <f t="shared" si="175"/>
        <v>52.054225775606625</v>
      </c>
      <c r="L960" s="13">
        <f t="shared" si="176"/>
        <v>14.378936555884209</v>
      </c>
      <c r="M960" s="13">
        <f t="shared" si="181"/>
        <v>21.917363180383074</v>
      </c>
      <c r="N960" s="13">
        <f t="shared" si="177"/>
        <v>13.588765171837506</v>
      </c>
      <c r="O960" s="13">
        <f t="shared" si="178"/>
        <v>20.583849810560121</v>
      </c>
      <c r="Q960">
        <v>15.353573881256979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12.116471429873229</v>
      </c>
      <c r="G961" s="13">
        <f t="shared" si="172"/>
        <v>0</v>
      </c>
      <c r="H961" s="13">
        <f t="shared" si="173"/>
        <v>12.116471429873229</v>
      </c>
      <c r="I961" s="16">
        <f t="shared" si="180"/>
        <v>49.791760649595645</v>
      </c>
      <c r="J961" s="13">
        <f t="shared" si="174"/>
        <v>43.324427905505935</v>
      </c>
      <c r="K961" s="13">
        <f t="shared" si="175"/>
        <v>6.4673327440897097</v>
      </c>
      <c r="L961" s="13">
        <f t="shared" si="176"/>
        <v>0</v>
      </c>
      <c r="M961" s="13">
        <f t="shared" si="181"/>
        <v>8.3285980085455673</v>
      </c>
      <c r="N961" s="13">
        <f t="shared" si="177"/>
        <v>5.1637307652982516</v>
      </c>
      <c r="O961" s="13">
        <f t="shared" si="178"/>
        <v>5.1637307652982516</v>
      </c>
      <c r="Q961">
        <v>18.01177929036081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6.2048143802303528</v>
      </c>
      <c r="G962" s="13">
        <f t="shared" si="172"/>
        <v>0</v>
      </c>
      <c r="H962" s="13">
        <f t="shared" si="173"/>
        <v>6.2048143802303528</v>
      </c>
      <c r="I962" s="16">
        <f t="shared" si="180"/>
        <v>12.672147124320063</v>
      </c>
      <c r="J962" s="13">
        <f t="shared" si="174"/>
        <v>12.597146108844308</v>
      </c>
      <c r="K962" s="13">
        <f t="shared" si="175"/>
        <v>7.5001015475754329E-2</v>
      </c>
      <c r="L962" s="13">
        <f t="shared" si="176"/>
        <v>0</v>
      </c>
      <c r="M962" s="13">
        <f t="shared" si="181"/>
        <v>3.1648672432473157</v>
      </c>
      <c r="N962" s="13">
        <f t="shared" si="177"/>
        <v>1.9622176908133357</v>
      </c>
      <c r="O962" s="13">
        <f t="shared" si="178"/>
        <v>1.9622176908133357</v>
      </c>
      <c r="Q962">
        <v>21.925187961197089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8.5157570352753993</v>
      </c>
      <c r="G963" s="13">
        <f t="shared" si="172"/>
        <v>0</v>
      </c>
      <c r="H963" s="13">
        <f t="shared" si="173"/>
        <v>8.5157570352753993</v>
      </c>
      <c r="I963" s="16">
        <f t="shared" si="180"/>
        <v>8.5907580507511536</v>
      </c>
      <c r="J963" s="13">
        <f t="shared" si="174"/>
        <v>8.5729642177002532</v>
      </c>
      <c r="K963" s="13">
        <f t="shared" si="175"/>
        <v>1.7793833050900432E-2</v>
      </c>
      <c r="L963" s="13">
        <f t="shared" si="176"/>
        <v>0</v>
      </c>
      <c r="M963" s="13">
        <f t="shared" si="181"/>
        <v>1.20264955243398</v>
      </c>
      <c r="N963" s="13">
        <f t="shared" si="177"/>
        <v>0.7456427225090676</v>
      </c>
      <c r="O963" s="13">
        <f t="shared" si="178"/>
        <v>0.7456427225090676</v>
      </c>
      <c r="Q963">
        <v>23.902822929088259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5.464864865</v>
      </c>
      <c r="G964" s="13">
        <f t="shared" si="172"/>
        <v>0</v>
      </c>
      <c r="H964" s="13">
        <f t="shared" si="173"/>
        <v>5.464864865</v>
      </c>
      <c r="I964" s="16">
        <f t="shared" si="180"/>
        <v>5.4826586980509004</v>
      </c>
      <c r="J964" s="13">
        <f t="shared" si="174"/>
        <v>5.4783431374432086</v>
      </c>
      <c r="K964" s="13">
        <f t="shared" si="175"/>
        <v>4.3155606076918929E-3</v>
      </c>
      <c r="L964" s="13">
        <f t="shared" si="176"/>
        <v>0</v>
      </c>
      <c r="M964" s="13">
        <f t="shared" si="181"/>
        <v>0.45700682992491237</v>
      </c>
      <c r="N964" s="13">
        <f t="shared" si="177"/>
        <v>0.28334423455344565</v>
      </c>
      <c r="O964" s="13">
        <f t="shared" si="178"/>
        <v>0.28334423455344565</v>
      </c>
      <c r="Q964">
        <v>24.412220000000008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7.2683299945754491</v>
      </c>
      <c r="G965" s="13">
        <f t="shared" si="172"/>
        <v>0</v>
      </c>
      <c r="H965" s="13">
        <f t="shared" si="173"/>
        <v>7.2683299945754491</v>
      </c>
      <c r="I965" s="16">
        <f t="shared" si="180"/>
        <v>7.272645555183141</v>
      </c>
      <c r="J965" s="13">
        <f t="shared" si="174"/>
        <v>7.2614062499793963</v>
      </c>
      <c r="K965" s="13">
        <f t="shared" si="175"/>
        <v>1.1239305203744721E-2</v>
      </c>
      <c r="L965" s="13">
        <f t="shared" si="176"/>
        <v>0</v>
      </c>
      <c r="M965" s="13">
        <f t="shared" si="181"/>
        <v>0.17366259537146672</v>
      </c>
      <c r="N965" s="13">
        <f t="shared" si="177"/>
        <v>0.10767080913030937</v>
      </c>
      <c r="O965" s="13">
        <f t="shared" si="178"/>
        <v>0.10767080913030937</v>
      </c>
      <c r="Q965">
        <v>23.62124834994599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8.4958803809844788E-2</v>
      </c>
      <c r="G966" s="13">
        <f t="shared" ref="G966:G1029" si="183">IF((F966-$J$2)&gt;0,$I$2*(F966-$J$2),0)</f>
        <v>0</v>
      </c>
      <c r="H966" s="13">
        <f t="shared" ref="H966:H1029" si="184">F966-G966</f>
        <v>8.4958803809844788E-2</v>
      </c>
      <c r="I966" s="16">
        <f t="shared" si="180"/>
        <v>9.6198109013589508E-2</v>
      </c>
      <c r="J966" s="13">
        <f t="shared" ref="J966:J1029" si="185">I966/SQRT(1+(I966/($K$2*(300+(25*Q966)+0.05*(Q966)^3)))^2)</f>
        <v>9.6198084026096128E-2</v>
      </c>
      <c r="K966" s="13">
        <f t="shared" ref="K966:K1029" si="186">I966-J966</f>
        <v>2.4987493379979853E-8</v>
      </c>
      <c r="L966" s="13">
        <f t="shared" ref="L966:L1029" si="187">IF(K966&gt;$N$2,(K966-$N$2)/$L$2,0)</f>
        <v>0</v>
      </c>
      <c r="M966" s="13">
        <f t="shared" si="181"/>
        <v>6.5991786241157355E-2</v>
      </c>
      <c r="N966" s="13">
        <f t="shared" ref="N966:N1029" si="188">$M$2*M966</f>
        <v>4.0914907469517557E-2</v>
      </c>
      <c r="O966" s="13">
        <f t="shared" ref="O966:O1029" si="189">N966+G966</f>
        <v>4.0914907469517557E-2</v>
      </c>
      <c r="Q966">
        <v>23.924236208556351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1.9975811912542221</v>
      </c>
      <c r="G967" s="13">
        <f t="shared" si="183"/>
        <v>0</v>
      </c>
      <c r="H967" s="13">
        <f t="shared" si="184"/>
        <v>1.9975811912542221</v>
      </c>
      <c r="I967" s="16">
        <f t="shared" ref="I967:I1030" si="191">H967+K966-L966</f>
        <v>1.9975812162417155</v>
      </c>
      <c r="J967" s="13">
        <f t="shared" si="185"/>
        <v>1.99727910739304</v>
      </c>
      <c r="K967" s="13">
        <f t="shared" si="186"/>
        <v>3.0210884867543086E-4</v>
      </c>
      <c r="L967" s="13">
        <f t="shared" si="187"/>
        <v>0</v>
      </c>
      <c r="M967" s="13">
        <f t="shared" ref="M967:M1030" si="192">L967+M966-N966</f>
        <v>2.5076878771639798E-2</v>
      </c>
      <c r="N967" s="13">
        <f t="shared" si="188"/>
        <v>1.5547664838416674E-2</v>
      </c>
      <c r="O967" s="13">
        <f t="shared" si="189"/>
        <v>1.5547664838416674E-2</v>
      </c>
      <c r="Q967">
        <v>21.788867723005939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3.0263383792257512</v>
      </c>
      <c r="G968" s="13">
        <f t="shared" si="183"/>
        <v>0</v>
      </c>
      <c r="H968" s="13">
        <f t="shared" si="184"/>
        <v>3.0263383792257512</v>
      </c>
      <c r="I968" s="16">
        <f t="shared" si="191"/>
        <v>3.0266404880744266</v>
      </c>
      <c r="J968" s="13">
        <f t="shared" si="185"/>
        <v>3.0241060598099523</v>
      </c>
      <c r="K968" s="13">
        <f t="shared" si="186"/>
        <v>2.5344282644743643E-3</v>
      </c>
      <c r="L968" s="13">
        <f t="shared" si="187"/>
        <v>0</v>
      </c>
      <c r="M968" s="13">
        <f t="shared" si="192"/>
        <v>9.5292139332231237E-3</v>
      </c>
      <c r="N968" s="13">
        <f t="shared" si="188"/>
        <v>5.9081126385983366E-3</v>
      </c>
      <c r="O968" s="13">
        <f t="shared" si="189"/>
        <v>5.9081126385983366E-3</v>
      </c>
      <c r="Q968">
        <v>15.54618499015236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67.738264962013986</v>
      </c>
      <c r="G969" s="13">
        <f t="shared" si="183"/>
        <v>4.8435240119384577</v>
      </c>
      <c r="H969" s="13">
        <f t="shared" si="184"/>
        <v>62.89474095007553</v>
      </c>
      <c r="I969" s="16">
        <f t="shared" si="191"/>
        <v>62.897275378340005</v>
      </c>
      <c r="J969" s="13">
        <f t="shared" si="185"/>
        <v>44.86715063944547</v>
      </c>
      <c r="K969" s="13">
        <f t="shared" si="186"/>
        <v>18.030124738894536</v>
      </c>
      <c r="L969" s="13">
        <f t="shared" si="187"/>
        <v>0</v>
      </c>
      <c r="M969" s="13">
        <f t="shared" si="192"/>
        <v>3.6211012946247871E-3</v>
      </c>
      <c r="N969" s="13">
        <f t="shared" si="188"/>
        <v>2.2450828026673681E-3</v>
      </c>
      <c r="O969" s="13">
        <f t="shared" si="189"/>
        <v>4.8457690947411249</v>
      </c>
      <c r="Q969">
        <v>13.47525959992058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49.446055775635458</v>
      </c>
      <c r="G970" s="13">
        <f t="shared" si="183"/>
        <v>2.2030233976765849</v>
      </c>
      <c r="H970" s="13">
        <f t="shared" si="184"/>
        <v>47.243032377958869</v>
      </c>
      <c r="I970" s="16">
        <f t="shared" si="191"/>
        <v>65.273157116853412</v>
      </c>
      <c r="J970" s="13">
        <f t="shared" si="185"/>
        <v>43.781117361058293</v>
      </c>
      <c r="K970" s="13">
        <f t="shared" si="186"/>
        <v>21.492039755795119</v>
      </c>
      <c r="L970" s="13">
        <f t="shared" si="187"/>
        <v>0</v>
      </c>
      <c r="M970" s="13">
        <f t="shared" si="192"/>
        <v>1.3760184919574189E-3</v>
      </c>
      <c r="N970" s="13">
        <f t="shared" si="188"/>
        <v>8.531314650135997E-4</v>
      </c>
      <c r="O970" s="13">
        <f t="shared" si="189"/>
        <v>2.2038765291415987</v>
      </c>
      <c r="Q970">
        <v>12.28896059354839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101.9723901195951</v>
      </c>
      <c r="G971" s="13">
        <f t="shared" si="183"/>
        <v>9.7852578170943953</v>
      </c>
      <c r="H971" s="13">
        <f t="shared" si="184"/>
        <v>92.187132302500714</v>
      </c>
      <c r="I971" s="16">
        <f t="shared" si="191"/>
        <v>113.67917205829583</v>
      </c>
      <c r="J971" s="13">
        <f t="shared" si="185"/>
        <v>56.163538599776203</v>
      </c>
      <c r="K971" s="13">
        <f t="shared" si="186"/>
        <v>57.51563345851963</v>
      </c>
      <c r="L971" s="13">
        <f t="shared" si="187"/>
        <v>19.618826513714492</v>
      </c>
      <c r="M971" s="13">
        <f t="shared" si="192"/>
        <v>19.619349400741434</v>
      </c>
      <c r="N971" s="13">
        <f t="shared" si="188"/>
        <v>12.163996628459689</v>
      </c>
      <c r="O971" s="13">
        <f t="shared" si="189"/>
        <v>21.949254445554082</v>
      </c>
      <c r="Q971">
        <v>13.605561055069369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8.7054780035334556</v>
      </c>
      <c r="G972" s="13">
        <f t="shared" si="183"/>
        <v>0</v>
      </c>
      <c r="H972" s="13">
        <f t="shared" si="184"/>
        <v>8.7054780035334556</v>
      </c>
      <c r="I972" s="16">
        <f t="shared" si="191"/>
        <v>46.602284948338593</v>
      </c>
      <c r="J972" s="13">
        <f t="shared" si="185"/>
        <v>39.10030674507771</v>
      </c>
      <c r="K972" s="13">
        <f t="shared" si="186"/>
        <v>7.501978203260883</v>
      </c>
      <c r="L972" s="13">
        <f t="shared" si="187"/>
        <v>0</v>
      </c>
      <c r="M972" s="13">
        <f t="shared" si="192"/>
        <v>7.4553527722817456</v>
      </c>
      <c r="N972" s="13">
        <f t="shared" si="188"/>
        <v>4.6223187188146824</v>
      </c>
      <c r="O972" s="13">
        <f t="shared" si="189"/>
        <v>4.6223187188146824</v>
      </c>
      <c r="Q972">
        <v>15.14331790690127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43.186009188672458</v>
      </c>
      <c r="G973" s="13">
        <f t="shared" si="183"/>
        <v>1.2993787536773946</v>
      </c>
      <c r="H973" s="13">
        <f t="shared" si="184"/>
        <v>41.886630434995062</v>
      </c>
      <c r="I973" s="16">
        <f t="shared" si="191"/>
        <v>49.388608638255945</v>
      </c>
      <c r="J973" s="13">
        <f t="shared" si="185"/>
        <v>40.933473962534656</v>
      </c>
      <c r="K973" s="13">
        <f t="shared" si="186"/>
        <v>8.4551346757212897</v>
      </c>
      <c r="L973" s="13">
        <f t="shared" si="187"/>
        <v>0</v>
      </c>
      <c r="M973" s="13">
        <f t="shared" si="192"/>
        <v>2.8330340534670633</v>
      </c>
      <c r="N973" s="13">
        <f t="shared" si="188"/>
        <v>1.7564811131495792</v>
      </c>
      <c r="O973" s="13">
        <f t="shared" si="189"/>
        <v>3.0558598668269736</v>
      </c>
      <c r="Q973">
        <v>15.39898884853573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17.385764029466909</v>
      </c>
      <c r="G974" s="13">
        <f t="shared" si="183"/>
        <v>0</v>
      </c>
      <c r="H974" s="13">
        <f t="shared" si="184"/>
        <v>17.385764029466909</v>
      </c>
      <c r="I974" s="16">
        <f t="shared" si="191"/>
        <v>25.840898705188199</v>
      </c>
      <c r="J974" s="13">
        <f t="shared" si="185"/>
        <v>25.069367663070235</v>
      </c>
      <c r="K974" s="13">
        <f t="shared" si="186"/>
        <v>0.77153104211796375</v>
      </c>
      <c r="L974" s="13">
        <f t="shared" si="187"/>
        <v>0</v>
      </c>
      <c r="M974" s="13">
        <f t="shared" si="192"/>
        <v>1.0765529403174841</v>
      </c>
      <c r="N974" s="13">
        <f t="shared" si="188"/>
        <v>0.66746282299684012</v>
      </c>
      <c r="O974" s="13">
        <f t="shared" si="189"/>
        <v>0.66746282299684012</v>
      </c>
      <c r="Q974">
        <v>20.300307962217051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5.464864865</v>
      </c>
      <c r="G975" s="13">
        <f t="shared" si="183"/>
        <v>0</v>
      </c>
      <c r="H975" s="13">
        <f t="shared" si="184"/>
        <v>5.464864865</v>
      </c>
      <c r="I975" s="16">
        <f t="shared" si="191"/>
        <v>6.2363959071179638</v>
      </c>
      <c r="J975" s="13">
        <f t="shared" si="185"/>
        <v>6.2290488732969909</v>
      </c>
      <c r="K975" s="13">
        <f t="shared" si="186"/>
        <v>7.3470338209729036E-3</v>
      </c>
      <c r="L975" s="13">
        <f t="shared" si="187"/>
        <v>0</v>
      </c>
      <c r="M975" s="13">
        <f t="shared" si="192"/>
        <v>0.40909011732064393</v>
      </c>
      <c r="N975" s="13">
        <f t="shared" si="188"/>
        <v>0.25363587273879923</v>
      </c>
      <c r="O975" s="13">
        <f t="shared" si="189"/>
        <v>0.25363587273879923</v>
      </c>
      <c r="Q975">
        <v>23.368500683957521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8.8082009689504429E-2</v>
      </c>
      <c r="G976" s="13">
        <f t="shared" si="183"/>
        <v>0</v>
      </c>
      <c r="H976" s="13">
        <f t="shared" si="184"/>
        <v>8.8082009689504429E-2</v>
      </c>
      <c r="I976" s="16">
        <f t="shared" si="191"/>
        <v>9.5429043510477332E-2</v>
      </c>
      <c r="J976" s="13">
        <f t="shared" si="185"/>
        <v>9.5429024203822918E-2</v>
      </c>
      <c r="K976" s="13">
        <f t="shared" si="186"/>
        <v>1.9306654414075197E-8</v>
      </c>
      <c r="L976" s="13">
        <f t="shared" si="187"/>
        <v>0</v>
      </c>
      <c r="M976" s="13">
        <f t="shared" si="192"/>
        <v>0.1554542445818447</v>
      </c>
      <c r="N976" s="13">
        <f t="shared" si="188"/>
        <v>9.6381631640743717E-2</v>
      </c>
      <c r="O976" s="13">
        <f t="shared" si="189"/>
        <v>9.6381631640743717E-2</v>
      </c>
      <c r="Q976">
        <v>25.601915013048959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2.548648649</v>
      </c>
      <c r="G977" s="13">
        <f t="shared" si="183"/>
        <v>0</v>
      </c>
      <c r="H977" s="13">
        <f t="shared" si="184"/>
        <v>2.548648649</v>
      </c>
      <c r="I977" s="16">
        <f t="shared" si="191"/>
        <v>2.5486486683066545</v>
      </c>
      <c r="J977" s="13">
        <f t="shared" si="185"/>
        <v>2.5482438807477594</v>
      </c>
      <c r="K977" s="13">
        <f t="shared" si="186"/>
        <v>4.0478755889505891E-4</v>
      </c>
      <c r="L977" s="13">
        <f t="shared" si="187"/>
        <v>0</v>
      </c>
      <c r="M977" s="13">
        <f t="shared" si="192"/>
        <v>5.9072612941100985E-2</v>
      </c>
      <c r="N977" s="13">
        <f t="shared" si="188"/>
        <v>3.6625020023482613E-2</v>
      </c>
      <c r="O977" s="13">
        <f t="shared" si="189"/>
        <v>3.6625020023482613E-2</v>
      </c>
      <c r="Q977">
        <v>24.910344000000009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0.1799521121854967</v>
      </c>
      <c r="G978" s="13">
        <f t="shared" si="183"/>
        <v>0</v>
      </c>
      <c r="H978" s="13">
        <f t="shared" si="184"/>
        <v>0.1799521121854967</v>
      </c>
      <c r="I978" s="16">
        <f t="shared" si="191"/>
        <v>0.18035689974439176</v>
      </c>
      <c r="J978" s="13">
        <f t="shared" si="185"/>
        <v>0.18035676287426211</v>
      </c>
      <c r="K978" s="13">
        <f t="shared" si="186"/>
        <v>1.3687012964669343E-7</v>
      </c>
      <c r="L978" s="13">
        <f t="shared" si="187"/>
        <v>0</v>
      </c>
      <c r="M978" s="13">
        <f t="shared" si="192"/>
        <v>2.2447592917618372E-2</v>
      </c>
      <c r="N978" s="13">
        <f t="shared" si="188"/>
        <v>1.3917507608923392E-2</v>
      </c>
      <c r="O978" s="13">
        <f t="shared" si="189"/>
        <v>1.3917507608923392E-2</v>
      </c>
      <c r="Q978">
        <v>25.249469048147049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2.020273978581673</v>
      </c>
      <c r="G979" s="13">
        <f t="shared" si="183"/>
        <v>0</v>
      </c>
      <c r="H979" s="13">
        <f t="shared" si="184"/>
        <v>2.020273978581673</v>
      </c>
      <c r="I979" s="16">
        <f t="shared" si="191"/>
        <v>2.0202741154518025</v>
      </c>
      <c r="J979" s="13">
        <f t="shared" si="185"/>
        <v>2.019915445375263</v>
      </c>
      <c r="K979" s="13">
        <f t="shared" si="186"/>
        <v>3.5867007653944682E-4</v>
      </c>
      <c r="L979" s="13">
        <f t="shared" si="187"/>
        <v>0</v>
      </c>
      <c r="M979" s="13">
        <f t="shared" si="192"/>
        <v>8.5300853086949808E-3</v>
      </c>
      <c r="N979" s="13">
        <f t="shared" si="188"/>
        <v>5.2886528913908878E-3</v>
      </c>
      <c r="O979" s="13">
        <f t="shared" si="189"/>
        <v>5.2886528913908878E-3</v>
      </c>
      <c r="Q979">
        <v>20.814874021179371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23.118254581079491</v>
      </c>
      <c r="G980" s="13">
        <f t="shared" si="183"/>
        <v>0</v>
      </c>
      <c r="H980" s="13">
        <f t="shared" si="184"/>
        <v>23.118254581079491</v>
      </c>
      <c r="I980" s="16">
        <f t="shared" si="191"/>
        <v>23.118613251156031</v>
      </c>
      <c r="J980" s="13">
        <f t="shared" si="185"/>
        <v>22.125685791288504</v>
      </c>
      <c r="K980" s="13">
        <f t="shared" si="186"/>
        <v>0.99292745986752706</v>
      </c>
      <c r="L980" s="13">
        <f t="shared" si="187"/>
        <v>0</v>
      </c>
      <c r="M980" s="13">
        <f t="shared" si="192"/>
        <v>3.241432417304093E-3</v>
      </c>
      <c r="N980" s="13">
        <f t="shared" si="188"/>
        <v>2.0096880987285379E-3</v>
      </c>
      <c r="O980" s="13">
        <f t="shared" si="189"/>
        <v>2.0096880987285379E-3</v>
      </c>
      <c r="Q980">
        <v>16.003699040705389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23.025353997743299</v>
      </c>
      <c r="G981" s="13">
        <f t="shared" si="183"/>
        <v>0</v>
      </c>
      <c r="H981" s="13">
        <f t="shared" si="184"/>
        <v>23.025353997743299</v>
      </c>
      <c r="I981" s="16">
        <f t="shared" si="191"/>
        <v>24.018281457610826</v>
      </c>
      <c r="J981" s="13">
        <f t="shared" si="185"/>
        <v>22.350640233278501</v>
      </c>
      <c r="K981" s="13">
        <f t="shared" si="186"/>
        <v>1.6676412243323249</v>
      </c>
      <c r="L981" s="13">
        <f t="shared" si="187"/>
        <v>0</v>
      </c>
      <c r="M981" s="13">
        <f t="shared" si="192"/>
        <v>1.2317443185755552E-3</v>
      </c>
      <c r="N981" s="13">
        <f t="shared" si="188"/>
        <v>7.636814775168442E-4</v>
      </c>
      <c r="O981" s="13">
        <f t="shared" si="189"/>
        <v>7.636814775168442E-4</v>
      </c>
      <c r="Q981">
        <v>12.78187668035698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15.533340281335709</v>
      </c>
      <c r="G982" s="13">
        <f t="shared" si="183"/>
        <v>0</v>
      </c>
      <c r="H982" s="13">
        <f t="shared" si="184"/>
        <v>15.533340281335709</v>
      </c>
      <c r="I982" s="16">
        <f t="shared" si="191"/>
        <v>17.200981505668032</v>
      </c>
      <c r="J982" s="13">
        <f t="shared" si="185"/>
        <v>16.599854526880264</v>
      </c>
      <c r="K982" s="13">
        <f t="shared" si="186"/>
        <v>0.601126978787768</v>
      </c>
      <c r="L982" s="13">
        <f t="shared" si="187"/>
        <v>0</v>
      </c>
      <c r="M982" s="13">
        <f t="shared" si="192"/>
        <v>4.6806284105871095E-4</v>
      </c>
      <c r="N982" s="13">
        <f t="shared" si="188"/>
        <v>2.901989614564008E-4</v>
      </c>
      <c r="O982" s="13">
        <f t="shared" si="189"/>
        <v>2.901989614564008E-4</v>
      </c>
      <c r="Q982">
        <v>13.320792212417251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145.52770489545031</v>
      </c>
      <c r="G983" s="13">
        <f t="shared" si="183"/>
        <v>16.072515646272112</v>
      </c>
      <c r="H983" s="13">
        <f t="shared" si="184"/>
        <v>129.4551892491782</v>
      </c>
      <c r="I983" s="16">
        <f t="shared" si="191"/>
        <v>130.05631622796597</v>
      </c>
      <c r="J983" s="13">
        <f t="shared" si="185"/>
        <v>53.013601293180237</v>
      </c>
      <c r="K983" s="13">
        <f t="shared" si="186"/>
        <v>77.042714934785721</v>
      </c>
      <c r="L983" s="13">
        <f t="shared" si="187"/>
        <v>38.353878733556293</v>
      </c>
      <c r="M983" s="13">
        <f t="shared" si="192"/>
        <v>38.354056597435893</v>
      </c>
      <c r="N983" s="13">
        <f t="shared" si="188"/>
        <v>23.779515090410253</v>
      </c>
      <c r="O983" s="13">
        <f t="shared" si="189"/>
        <v>39.852030736682366</v>
      </c>
      <c r="Q983">
        <v>12.04457459354839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1.8239318860866629</v>
      </c>
      <c r="G984" s="13">
        <f t="shared" si="183"/>
        <v>0</v>
      </c>
      <c r="H984" s="13">
        <f t="shared" si="184"/>
        <v>1.8239318860866629</v>
      </c>
      <c r="I984" s="16">
        <f t="shared" si="191"/>
        <v>40.512768087316097</v>
      </c>
      <c r="J984" s="13">
        <f t="shared" si="185"/>
        <v>36.938499678239026</v>
      </c>
      <c r="K984" s="13">
        <f t="shared" si="186"/>
        <v>3.5742684090770709</v>
      </c>
      <c r="L984" s="13">
        <f t="shared" si="187"/>
        <v>0</v>
      </c>
      <c r="M984" s="13">
        <f t="shared" si="192"/>
        <v>14.574541507025639</v>
      </c>
      <c r="N984" s="13">
        <f t="shared" si="188"/>
        <v>9.0362157343558955</v>
      </c>
      <c r="O984" s="13">
        <f t="shared" si="189"/>
        <v>9.0362157343558955</v>
      </c>
      <c r="Q984">
        <v>18.3358140566293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6.0774004692576868</v>
      </c>
      <c r="G985" s="13">
        <f t="shared" si="183"/>
        <v>0</v>
      </c>
      <c r="H985" s="13">
        <f t="shared" si="184"/>
        <v>6.0774004692576868</v>
      </c>
      <c r="I985" s="16">
        <f t="shared" si="191"/>
        <v>9.6516688783347568</v>
      </c>
      <c r="J985" s="13">
        <f t="shared" si="185"/>
        <v>9.6148990261728287</v>
      </c>
      <c r="K985" s="13">
        <f t="shared" si="186"/>
        <v>3.6769852161928185E-2</v>
      </c>
      <c r="L985" s="13">
        <f t="shared" si="187"/>
        <v>0</v>
      </c>
      <c r="M985" s="13">
        <f t="shared" si="192"/>
        <v>5.5383257726697437</v>
      </c>
      <c r="N985" s="13">
        <f t="shared" si="188"/>
        <v>3.4337619790552409</v>
      </c>
      <c r="O985" s="13">
        <f t="shared" si="189"/>
        <v>3.4337619790552409</v>
      </c>
      <c r="Q985">
        <v>21.211980184701289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18.072401930434211</v>
      </c>
      <c r="G986" s="13">
        <f t="shared" si="183"/>
        <v>0</v>
      </c>
      <c r="H986" s="13">
        <f t="shared" si="184"/>
        <v>18.072401930434211</v>
      </c>
      <c r="I986" s="16">
        <f t="shared" si="191"/>
        <v>18.109171782596139</v>
      </c>
      <c r="J986" s="13">
        <f t="shared" si="185"/>
        <v>17.849464755429725</v>
      </c>
      <c r="K986" s="13">
        <f t="shared" si="186"/>
        <v>0.2597070271664137</v>
      </c>
      <c r="L986" s="13">
        <f t="shared" si="187"/>
        <v>0</v>
      </c>
      <c r="M986" s="13">
        <f t="shared" si="192"/>
        <v>2.1045637936145027</v>
      </c>
      <c r="N986" s="13">
        <f t="shared" si="188"/>
        <v>1.3048295520409916</v>
      </c>
      <c r="O986" s="13">
        <f t="shared" si="189"/>
        <v>1.3048295520409916</v>
      </c>
      <c r="Q986">
        <v>20.625751009552971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6.4161942683684154</v>
      </c>
      <c r="G987" s="13">
        <f t="shared" si="183"/>
        <v>0</v>
      </c>
      <c r="H987" s="13">
        <f t="shared" si="184"/>
        <v>6.4161942683684154</v>
      </c>
      <c r="I987" s="16">
        <f t="shared" si="191"/>
        <v>6.6759012955348291</v>
      </c>
      <c r="J987" s="13">
        <f t="shared" si="185"/>
        <v>6.6672883435208954</v>
      </c>
      <c r="K987" s="13">
        <f t="shared" si="186"/>
        <v>8.6129520139337501E-3</v>
      </c>
      <c r="L987" s="13">
        <f t="shared" si="187"/>
        <v>0</v>
      </c>
      <c r="M987" s="13">
        <f t="shared" si="192"/>
        <v>0.79973424157351114</v>
      </c>
      <c r="N987" s="13">
        <f t="shared" si="188"/>
        <v>0.49583522977557692</v>
      </c>
      <c r="O987" s="13">
        <f t="shared" si="189"/>
        <v>0.49583522977557692</v>
      </c>
      <c r="Q987">
        <v>23.690298835326921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0.38383645821946788</v>
      </c>
      <c r="G988" s="13">
        <f t="shared" si="183"/>
        <v>0</v>
      </c>
      <c r="H988" s="13">
        <f t="shared" si="184"/>
        <v>0.38383645821946788</v>
      </c>
      <c r="I988" s="16">
        <f t="shared" si="191"/>
        <v>0.39244941023340163</v>
      </c>
      <c r="J988" s="13">
        <f t="shared" si="185"/>
        <v>0.39244795002286031</v>
      </c>
      <c r="K988" s="13">
        <f t="shared" si="186"/>
        <v>1.4602105413152877E-6</v>
      </c>
      <c r="L988" s="13">
        <f t="shared" si="187"/>
        <v>0</v>
      </c>
      <c r="M988" s="13">
        <f t="shared" si="192"/>
        <v>0.30389901179793422</v>
      </c>
      <c r="N988" s="13">
        <f t="shared" si="188"/>
        <v>0.18841738731471921</v>
      </c>
      <c r="O988" s="13">
        <f t="shared" si="189"/>
        <v>0.18841738731471921</v>
      </c>
      <c r="Q988">
        <v>24.998552215398011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0.39062780640707151</v>
      </c>
      <c r="G989" s="13">
        <f t="shared" si="183"/>
        <v>0</v>
      </c>
      <c r="H989" s="13">
        <f t="shared" si="184"/>
        <v>0.39062780640707151</v>
      </c>
      <c r="I989" s="16">
        <f t="shared" si="191"/>
        <v>0.39062926661761282</v>
      </c>
      <c r="J989" s="13">
        <f t="shared" si="185"/>
        <v>0.39062788237435603</v>
      </c>
      <c r="K989" s="13">
        <f t="shared" si="186"/>
        <v>1.3842432567967577E-6</v>
      </c>
      <c r="L989" s="13">
        <f t="shared" si="187"/>
        <v>0</v>
      </c>
      <c r="M989" s="13">
        <f t="shared" si="192"/>
        <v>0.115481624483215</v>
      </c>
      <c r="N989" s="13">
        <f t="shared" si="188"/>
        <v>7.1598607179593293E-2</v>
      </c>
      <c r="O989" s="13">
        <f t="shared" si="189"/>
        <v>7.1598607179593293E-2</v>
      </c>
      <c r="Q989">
        <v>25.282454000000001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8.0973907303469372E-2</v>
      </c>
      <c r="G990" s="13">
        <f t="shared" si="183"/>
        <v>0</v>
      </c>
      <c r="H990" s="13">
        <f t="shared" si="184"/>
        <v>8.0973907303469372E-2</v>
      </c>
      <c r="I990" s="16">
        <f t="shared" si="191"/>
        <v>8.0975291546726169E-2</v>
      </c>
      <c r="J990" s="13">
        <f t="shared" si="185"/>
        <v>8.0975278756997393E-2</v>
      </c>
      <c r="K990" s="13">
        <f t="shared" si="186"/>
        <v>1.2789728776052556E-8</v>
      </c>
      <c r="L990" s="13">
        <f t="shared" si="187"/>
        <v>0</v>
      </c>
      <c r="M990" s="13">
        <f t="shared" si="192"/>
        <v>4.3883017303621707E-2</v>
      </c>
      <c r="N990" s="13">
        <f t="shared" si="188"/>
        <v>2.7207470728245458E-2</v>
      </c>
      <c r="O990" s="13">
        <f t="shared" si="189"/>
        <v>2.7207470728245458E-2</v>
      </c>
      <c r="Q990">
        <v>25.019446033774919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54.07086808398526</v>
      </c>
      <c r="G991" s="13">
        <f t="shared" si="183"/>
        <v>2.87062016614877</v>
      </c>
      <c r="H991" s="13">
        <f t="shared" si="184"/>
        <v>51.200247917836492</v>
      </c>
      <c r="I991" s="16">
        <f t="shared" si="191"/>
        <v>51.200247930626219</v>
      </c>
      <c r="J991" s="13">
        <f t="shared" si="185"/>
        <v>44.667510480902543</v>
      </c>
      <c r="K991" s="13">
        <f t="shared" si="186"/>
        <v>6.5327374497236761</v>
      </c>
      <c r="L991" s="13">
        <f t="shared" si="187"/>
        <v>0</v>
      </c>
      <c r="M991" s="13">
        <f t="shared" si="192"/>
        <v>1.667554657537625E-2</v>
      </c>
      <c r="N991" s="13">
        <f t="shared" si="188"/>
        <v>1.0338838876733274E-2</v>
      </c>
      <c r="O991" s="13">
        <f t="shared" si="189"/>
        <v>2.8809590050255034</v>
      </c>
      <c r="Q991">
        <v>18.560963442596591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1.1937364011716589</v>
      </c>
      <c r="G992" s="13">
        <f t="shared" si="183"/>
        <v>0</v>
      </c>
      <c r="H992" s="13">
        <f t="shared" si="184"/>
        <v>1.1937364011716589</v>
      </c>
      <c r="I992" s="16">
        <f t="shared" si="191"/>
        <v>7.726473850895335</v>
      </c>
      <c r="J992" s="13">
        <f t="shared" si="185"/>
        <v>7.6867530354354985</v>
      </c>
      <c r="K992" s="13">
        <f t="shared" si="186"/>
        <v>3.9720815459836523E-2</v>
      </c>
      <c r="L992" s="13">
        <f t="shared" si="187"/>
        <v>0</v>
      </c>
      <c r="M992" s="13">
        <f t="shared" si="192"/>
        <v>6.3367076986429755E-3</v>
      </c>
      <c r="N992" s="13">
        <f t="shared" si="188"/>
        <v>3.9287587731586448E-3</v>
      </c>
      <c r="O992" s="13">
        <f t="shared" si="189"/>
        <v>3.9287587731586448E-3</v>
      </c>
      <c r="Q992">
        <v>15.926479636504871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17.445135330979031</v>
      </c>
      <c r="G993" s="13">
        <f t="shared" si="183"/>
        <v>0</v>
      </c>
      <c r="H993" s="13">
        <f t="shared" si="184"/>
        <v>17.445135330979031</v>
      </c>
      <c r="I993" s="16">
        <f t="shared" si="191"/>
        <v>17.484856146438869</v>
      </c>
      <c r="J993" s="13">
        <f t="shared" si="185"/>
        <v>16.778451919768507</v>
      </c>
      <c r="K993" s="13">
        <f t="shared" si="186"/>
        <v>0.70640422667036162</v>
      </c>
      <c r="L993" s="13">
        <f t="shared" si="187"/>
        <v>0</v>
      </c>
      <c r="M993" s="13">
        <f t="shared" si="192"/>
        <v>2.4079489254843307E-3</v>
      </c>
      <c r="N993" s="13">
        <f t="shared" si="188"/>
        <v>1.4929283338002851E-3</v>
      </c>
      <c r="O993" s="13">
        <f t="shared" si="189"/>
        <v>1.4929283338002851E-3</v>
      </c>
      <c r="Q993">
        <v>12.438071253085059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54.058292642798357</v>
      </c>
      <c r="G994" s="13">
        <f t="shared" si="183"/>
        <v>2.8688048873139227</v>
      </c>
      <c r="H994" s="13">
        <f t="shared" si="184"/>
        <v>51.189487755484436</v>
      </c>
      <c r="I994" s="16">
        <f t="shared" si="191"/>
        <v>51.895891982154794</v>
      </c>
      <c r="J994" s="13">
        <f t="shared" si="185"/>
        <v>38.779846968382721</v>
      </c>
      <c r="K994" s="13">
        <f t="shared" si="186"/>
        <v>13.116045013772073</v>
      </c>
      <c r="L994" s="13">
        <f t="shared" si="187"/>
        <v>0</v>
      </c>
      <c r="M994" s="13">
        <f t="shared" si="192"/>
        <v>9.1502059168404562E-4</v>
      </c>
      <c r="N994" s="13">
        <f t="shared" si="188"/>
        <v>5.6731276684410833E-4</v>
      </c>
      <c r="O994" s="13">
        <f t="shared" si="189"/>
        <v>2.8693722000807669</v>
      </c>
      <c r="Q994">
        <v>12.12074559354839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8.758205779242207</v>
      </c>
      <c r="G995" s="13">
        <f t="shared" si="183"/>
        <v>0</v>
      </c>
      <c r="H995" s="13">
        <f t="shared" si="184"/>
        <v>8.758205779242207</v>
      </c>
      <c r="I995" s="16">
        <f t="shared" si="191"/>
        <v>21.87425079301428</v>
      </c>
      <c r="J995" s="13">
        <f t="shared" si="185"/>
        <v>21.053176474264017</v>
      </c>
      <c r="K995" s="13">
        <f t="shared" si="186"/>
        <v>0.82107431875026293</v>
      </c>
      <c r="L995" s="13">
        <f t="shared" si="187"/>
        <v>0</v>
      </c>
      <c r="M995" s="13">
        <f t="shared" si="192"/>
        <v>3.4770782483993729E-4</v>
      </c>
      <c r="N995" s="13">
        <f t="shared" si="188"/>
        <v>2.1557885140076111E-4</v>
      </c>
      <c r="O995" s="13">
        <f t="shared" si="189"/>
        <v>2.1557885140076111E-4</v>
      </c>
      <c r="Q995">
        <v>16.236013502271479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3.03582378277425</v>
      </c>
      <c r="G996" s="13">
        <f t="shared" si="183"/>
        <v>0</v>
      </c>
      <c r="H996" s="13">
        <f t="shared" si="184"/>
        <v>3.03582378277425</v>
      </c>
      <c r="I996" s="16">
        <f t="shared" si="191"/>
        <v>3.856898101524513</v>
      </c>
      <c r="J996" s="13">
        <f t="shared" si="185"/>
        <v>3.8524349499189188</v>
      </c>
      <c r="K996" s="13">
        <f t="shared" si="186"/>
        <v>4.4631516055941844E-3</v>
      </c>
      <c r="L996" s="13">
        <f t="shared" si="187"/>
        <v>0</v>
      </c>
      <c r="M996" s="13">
        <f t="shared" si="192"/>
        <v>1.3212897343917618E-4</v>
      </c>
      <c r="N996" s="13">
        <f t="shared" si="188"/>
        <v>8.1919963532289233E-5</v>
      </c>
      <c r="O996" s="13">
        <f t="shared" si="189"/>
        <v>8.1919963532289233E-5</v>
      </c>
      <c r="Q996">
        <v>16.693367181570409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75.04230527910542</v>
      </c>
      <c r="G997" s="13">
        <f t="shared" si="183"/>
        <v>5.8978703047982162</v>
      </c>
      <c r="H997" s="13">
        <f t="shared" si="184"/>
        <v>69.144434974307202</v>
      </c>
      <c r="I997" s="16">
        <f t="shared" si="191"/>
        <v>69.148898125912794</v>
      </c>
      <c r="J997" s="13">
        <f t="shared" si="185"/>
        <v>50.964684019237687</v>
      </c>
      <c r="K997" s="13">
        <f t="shared" si="186"/>
        <v>18.184214106675107</v>
      </c>
      <c r="L997" s="13">
        <f t="shared" si="187"/>
        <v>0</v>
      </c>
      <c r="M997" s="13">
        <f t="shared" si="192"/>
        <v>5.0209009906886949E-5</v>
      </c>
      <c r="N997" s="13">
        <f t="shared" si="188"/>
        <v>3.1129586142269906E-5</v>
      </c>
      <c r="O997" s="13">
        <f t="shared" si="189"/>
        <v>5.8979014343843588</v>
      </c>
      <c r="Q997">
        <v>15.832527015361199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7.5471575833472651</v>
      </c>
      <c r="G998" s="13">
        <f t="shared" si="183"/>
        <v>0</v>
      </c>
      <c r="H998" s="13">
        <f t="shared" si="184"/>
        <v>7.5471575833472651</v>
      </c>
      <c r="I998" s="16">
        <f t="shared" si="191"/>
        <v>25.731371690022371</v>
      </c>
      <c r="J998" s="13">
        <f t="shared" si="185"/>
        <v>25.182662025349384</v>
      </c>
      <c r="K998" s="13">
        <f t="shared" si="186"/>
        <v>0.54870966467298743</v>
      </c>
      <c r="L998" s="13">
        <f t="shared" si="187"/>
        <v>0</v>
      </c>
      <c r="M998" s="13">
        <f t="shared" si="192"/>
        <v>1.9079423764617043E-5</v>
      </c>
      <c r="N998" s="13">
        <f t="shared" si="188"/>
        <v>1.1829242734062567E-5</v>
      </c>
      <c r="O998" s="13">
        <f t="shared" si="189"/>
        <v>1.1829242734062567E-5</v>
      </c>
      <c r="Q998">
        <v>22.714689528632089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2.548648649</v>
      </c>
      <c r="G999" s="13">
        <f t="shared" si="183"/>
        <v>0</v>
      </c>
      <c r="H999" s="13">
        <f t="shared" si="184"/>
        <v>2.548648649</v>
      </c>
      <c r="I999" s="16">
        <f t="shared" si="191"/>
        <v>3.0973583136729874</v>
      </c>
      <c r="J999" s="13">
        <f t="shared" si="185"/>
        <v>3.0964335892262125</v>
      </c>
      <c r="K999" s="13">
        <f t="shared" si="186"/>
        <v>9.2472444677493826E-4</v>
      </c>
      <c r="L999" s="13">
        <f t="shared" si="187"/>
        <v>0</v>
      </c>
      <c r="M999" s="13">
        <f t="shared" si="192"/>
        <v>7.2501810305544759E-6</v>
      </c>
      <c r="N999" s="13">
        <f t="shared" si="188"/>
        <v>4.4951122389437752E-6</v>
      </c>
      <c r="O999" s="13">
        <f t="shared" si="189"/>
        <v>4.4951122389437752E-6</v>
      </c>
      <c r="Q999">
        <v>23.185742023833139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0.1000193285545715</v>
      </c>
      <c r="G1000" s="13">
        <f t="shared" si="183"/>
        <v>0</v>
      </c>
      <c r="H1000" s="13">
        <f t="shared" si="184"/>
        <v>0.1000193285545715</v>
      </c>
      <c r="I1000" s="16">
        <f t="shared" si="191"/>
        <v>0.10094405300134644</v>
      </c>
      <c r="J1000" s="13">
        <f t="shared" si="185"/>
        <v>0.1009440196771365</v>
      </c>
      <c r="K1000" s="13">
        <f t="shared" si="186"/>
        <v>3.3324209947060979E-8</v>
      </c>
      <c r="L1000" s="13">
        <f t="shared" si="187"/>
        <v>0</v>
      </c>
      <c r="M1000" s="13">
        <f t="shared" si="192"/>
        <v>2.7550687916107007E-6</v>
      </c>
      <c r="N1000" s="13">
        <f t="shared" si="188"/>
        <v>1.7081426507986345E-6</v>
      </c>
      <c r="O1000" s="13">
        <f t="shared" si="189"/>
        <v>1.7081426507986345E-6</v>
      </c>
      <c r="Q1000">
        <v>22.902799379764762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0.41949786979543291</v>
      </c>
      <c r="G1001" s="13">
        <f t="shared" si="183"/>
        <v>0</v>
      </c>
      <c r="H1001" s="13">
        <f t="shared" si="184"/>
        <v>0.41949786979543291</v>
      </c>
      <c r="I1001" s="16">
        <f t="shared" si="191"/>
        <v>0.41949790311964286</v>
      </c>
      <c r="J1001" s="13">
        <f t="shared" si="185"/>
        <v>0.41949572939757496</v>
      </c>
      <c r="K1001" s="13">
        <f t="shared" si="186"/>
        <v>2.1737220678996749E-6</v>
      </c>
      <c r="L1001" s="13">
        <f t="shared" si="187"/>
        <v>0</v>
      </c>
      <c r="M1001" s="13">
        <f t="shared" si="192"/>
        <v>1.0469261408120662E-6</v>
      </c>
      <c r="N1001" s="13">
        <f t="shared" si="188"/>
        <v>6.4909420730348101E-7</v>
      </c>
      <c r="O1001" s="13">
        <f t="shared" si="189"/>
        <v>6.4909420730348101E-7</v>
      </c>
      <c r="Q1001">
        <v>23.582712976789409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5.6648648650000002</v>
      </c>
      <c r="G1002" s="13">
        <f t="shared" si="183"/>
        <v>0</v>
      </c>
      <c r="H1002" s="13">
        <f t="shared" si="184"/>
        <v>5.6648648650000002</v>
      </c>
      <c r="I1002" s="16">
        <f t="shared" si="191"/>
        <v>5.6648670387220683</v>
      </c>
      <c r="J1002" s="13">
        <f t="shared" si="185"/>
        <v>5.6594790165858591</v>
      </c>
      <c r="K1002" s="13">
        <f t="shared" si="186"/>
        <v>5.3880221362092584E-3</v>
      </c>
      <c r="L1002" s="13">
        <f t="shared" si="187"/>
        <v>0</v>
      </c>
      <c r="M1002" s="13">
        <f t="shared" si="192"/>
        <v>3.9783193350858519E-7</v>
      </c>
      <c r="N1002" s="13">
        <f t="shared" si="188"/>
        <v>2.4665579877532284E-7</v>
      </c>
      <c r="O1002" s="13">
        <f t="shared" si="189"/>
        <v>2.4665579877532284E-7</v>
      </c>
      <c r="Q1002">
        <v>23.525909000000009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7.2683300353419336</v>
      </c>
      <c r="G1003" s="13">
        <f t="shared" si="183"/>
        <v>0</v>
      </c>
      <c r="H1003" s="13">
        <f t="shared" si="184"/>
        <v>7.2683300353419336</v>
      </c>
      <c r="I1003" s="16">
        <f t="shared" si="191"/>
        <v>7.2737180574781428</v>
      </c>
      <c r="J1003" s="13">
        <f t="shared" si="185"/>
        <v>7.2530453511081934</v>
      </c>
      <c r="K1003" s="13">
        <f t="shared" si="186"/>
        <v>2.0672706369949445E-2</v>
      </c>
      <c r="L1003" s="13">
        <f t="shared" si="187"/>
        <v>0</v>
      </c>
      <c r="M1003" s="13">
        <f t="shared" si="192"/>
        <v>1.5117613473326235E-7</v>
      </c>
      <c r="N1003" s="13">
        <f t="shared" si="188"/>
        <v>9.3729203534622659E-8</v>
      </c>
      <c r="O1003" s="13">
        <f t="shared" si="189"/>
        <v>9.3729203534622659E-8</v>
      </c>
      <c r="Q1003">
        <v>19.296518360858119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32.970772595400803</v>
      </c>
      <c r="G1004" s="13">
        <f t="shared" si="183"/>
        <v>0</v>
      </c>
      <c r="H1004" s="13">
        <f t="shared" si="184"/>
        <v>32.970772595400803</v>
      </c>
      <c r="I1004" s="16">
        <f t="shared" si="191"/>
        <v>32.991445301770753</v>
      </c>
      <c r="J1004" s="13">
        <f t="shared" si="185"/>
        <v>29.996523190983076</v>
      </c>
      <c r="K1004" s="13">
        <f t="shared" si="186"/>
        <v>2.9949221107876767</v>
      </c>
      <c r="L1004" s="13">
        <f t="shared" si="187"/>
        <v>0</v>
      </c>
      <c r="M1004" s="13">
        <f t="shared" si="192"/>
        <v>5.7446931198639694E-8</v>
      </c>
      <c r="N1004" s="13">
        <f t="shared" si="188"/>
        <v>3.5617097343156613E-8</v>
      </c>
      <c r="O1004" s="13">
        <f t="shared" si="189"/>
        <v>3.5617097343156613E-8</v>
      </c>
      <c r="Q1004">
        <v>15.18124537406678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49.970733646980918</v>
      </c>
      <c r="G1005" s="13">
        <f t="shared" si="183"/>
        <v>2.2787612283268577</v>
      </c>
      <c r="H1005" s="13">
        <f t="shared" si="184"/>
        <v>47.691972418654061</v>
      </c>
      <c r="I1005" s="16">
        <f t="shared" si="191"/>
        <v>50.686894529441737</v>
      </c>
      <c r="J1005" s="13">
        <f t="shared" si="185"/>
        <v>39.428726497189743</v>
      </c>
      <c r="K1005" s="13">
        <f t="shared" si="186"/>
        <v>11.258168032251994</v>
      </c>
      <c r="L1005" s="13">
        <f t="shared" si="187"/>
        <v>0</v>
      </c>
      <c r="M1005" s="13">
        <f t="shared" si="192"/>
        <v>2.1829833855483081E-8</v>
      </c>
      <c r="N1005" s="13">
        <f t="shared" si="188"/>
        <v>1.353449699039951E-8</v>
      </c>
      <c r="O1005" s="13">
        <f t="shared" si="189"/>
        <v>2.2787612418613548</v>
      </c>
      <c r="Q1005">
        <v>13.18210242239002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140.9297432360525</v>
      </c>
      <c r="G1006" s="13">
        <f t="shared" si="183"/>
        <v>15.408794798653917</v>
      </c>
      <c r="H1006" s="13">
        <f t="shared" si="184"/>
        <v>125.52094843739859</v>
      </c>
      <c r="I1006" s="16">
        <f t="shared" si="191"/>
        <v>136.77911646965057</v>
      </c>
      <c r="J1006" s="13">
        <f t="shared" si="185"/>
        <v>55.073110998200882</v>
      </c>
      <c r="K1006" s="13">
        <f t="shared" si="186"/>
        <v>81.706005471449686</v>
      </c>
      <c r="L1006" s="13">
        <f t="shared" si="187"/>
        <v>42.828023619308034</v>
      </c>
      <c r="M1006" s="13">
        <f t="shared" si="192"/>
        <v>42.828023627603372</v>
      </c>
      <c r="N1006" s="13">
        <f t="shared" si="188"/>
        <v>26.55337464911409</v>
      </c>
      <c r="O1006" s="13">
        <f t="shared" si="189"/>
        <v>41.962169447768005</v>
      </c>
      <c r="Q1006">
        <v>12.56892759354839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47.996242979502753</v>
      </c>
      <c r="G1007" s="13">
        <f t="shared" si="183"/>
        <v>1.9937413180902734</v>
      </c>
      <c r="H1007" s="13">
        <f t="shared" si="184"/>
        <v>46.002501661412481</v>
      </c>
      <c r="I1007" s="16">
        <f t="shared" si="191"/>
        <v>84.88048351355414</v>
      </c>
      <c r="J1007" s="13">
        <f t="shared" si="185"/>
        <v>52.877110153224237</v>
      </c>
      <c r="K1007" s="13">
        <f t="shared" si="186"/>
        <v>32.003373360329903</v>
      </c>
      <c r="L1007" s="13">
        <f t="shared" si="187"/>
        <v>0</v>
      </c>
      <c r="M1007" s="13">
        <f t="shared" si="192"/>
        <v>16.274648978489282</v>
      </c>
      <c r="N1007" s="13">
        <f t="shared" si="188"/>
        <v>10.090282366663354</v>
      </c>
      <c r="O1007" s="13">
        <f t="shared" si="189"/>
        <v>12.084023684753628</v>
      </c>
      <c r="Q1007">
        <v>14.26235549304357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49.759980588798832</v>
      </c>
      <c r="G1008" s="13">
        <f t="shared" si="183"/>
        <v>2.2483387914348847</v>
      </c>
      <c r="H1008" s="13">
        <f t="shared" si="184"/>
        <v>47.51164179736395</v>
      </c>
      <c r="I1008" s="16">
        <f t="shared" si="191"/>
        <v>79.515015157693853</v>
      </c>
      <c r="J1008" s="13">
        <f t="shared" si="185"/>
        <v>52.39500593680328</v>
      </c>
      <c r="K1008" s="13">
        <f t="shared" si="186"/>
        <v>27.120009220890573</v>
      </c>
      <c r="L1008" s="13">
        <f t="shared" si="187"/>
        <v>0</v>
      </c>
      <c r="M1008" s="13">
        <f t="shared" si="192"/>
        <v>6.1843666118259275</v>
      </c>
      <c r="N1008" s="13">
        <f t="shared" si="188"/>
        <v>3.834307299332075</v>
      </c>
      <c r="O1008" s="13">
        <f t="shared" si="189"/>
        <v>6.0826460907669597</v>
      </c>
      <c r="Q1008">
        <v>14.69506417064618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13.324270996315519</v>
      </c>
      <c r="G1009" s="13">
        <f t="shared" si="183"/>
        <v>0</v>
      </c>
      <c r="H1009" s="13">
        <f t="shared" si="184"/>
        <v>13.324270996315519</v>
      </c>
      <c r="I1009" s="16">
        <f t="shared" si="191"/>
        <v>40.444280217206092</v>
      </c>
      <c r="J1009" s="13">
        <f t="shared" si="185"/>
        <v>36.169046284731259</v>
      </c>
      <c r="K1009" s="13">
        <f t="shared" si="186"/>
        <v>4.2752339324748334</v>
      </c>
      <c r="L1009" s="13">
        <f t="shared" si="187"/>
        <v>0</v>
      </c>
      <c r="M1009" s="13">
        <f t="shared" si="192"/>
        <v>2.3500593124938525</v>
      </c>
      <c r="N1009" s="13">
        <f t="shared" si="188"/>
        <v>1.4570367737461885</v>
      </c>
      <c r="O1009" s="13">
        <f t="shared" si="189"/>
        <v>1.4570367737461885</v>
      </c>
      <c r="Q1009">
        <v>16.82161346045422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5.6648648650000002</v>
      </c>
      <c r="G1010" s="13">
        <f t="shared" si="183"/>
        <v>0</v>
      </c>
      <c r="H1010" s="13">
        <f t="shared" si="184"/>
        <v>5.6648648650000002</v>
      </c>
      <c r="I1010" s="16">
        <f t="shared" si="191"/>
        <v>9.9400987974748336</v>
      </c>
      <c r="J1010" s="13">
        <f t="shared" si="185"/>
        <v>9.9074085256027509</v>
      </c>
      <c r="K1010" s="13">
        <f t="shared" si="186"/>
        <v>3.2690271872082732E-2</v>
      </c>
      <c r="L1010" s="13">
        <f t="shared" si="187"/>
        <v>0</v>
      </c>
      <c r="M1010" s="13">
        <f t="shared" si="192"/>
        <v>0.89302253874766402</v>
      </c>
      <c r="N1010" s="13">
        <f t="shared" si="188"/>
        <v>0.55367397402355167</v>
      </c>
      <c r="O1010" s="13">
        <f t="shared" si="189"/>
        <v>0.55367397402355167</v>
      </c>
      <c r="Q1010">
        <v>22.675917737281679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</v>
      </c>
      <c r="G1011" s="13">
        <f t="shared" si="183"/>
        <v>0</v>
      </c>
      <c r="H1011" s="13">
        <f t="shared" si="184"/>
        <v>0</v>
      </c>
      <c r="I1011" s="16">
        <f t="shared" si="191"/>
        <v>3.2690271872082732E-2</v>
      </c>
      <c r="J1011" s="13">
        <f t="shared" si="185"/>
        <v>3.2690270576443088E-2</v>
      </c>
      <c r="K1011" s="13">
        <f t="shared" si="186"/>
        <v>1.2956396441832219E-9</v>
      </c>
      <c r="L1011" s="13">
        <f t="shared" si="187"/>
        <v>0</v>
      </c>
      <c r="M1011" s="13">
        <f t="shared" si="192"/>
        <v>0.33934856472411234</v>
      </c>
      <c r="N1011" s="13">
        <f t="shared" si="188"/>
        <v>0.21039611012894965</v>
      </c>
      <c r="O1011" s="13">
        <f t="shared" si="189"/>
        <v>0.21039611012894965</v>
      </c>
      <c r="Q1011">
        <v>21.944048724043949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0.3584296132842954</v>
      </c>
      <c r="G1012" s="13">
        <f t="shared" si="183"/>
        <v>0</v>
      </c>
      <c r="H1012" s="13">
        <f t="shared" si="184"/>
        <v>0.3584296132842954</v>
      </c>
      <c r="I1012" s="16">
        <f t="shared" si="191"/>
        <v>0.35842961457993505</v>
      </c>
      <c r="J1012" s="13">
        <f t="shared" si="185"/>
        <v>0.35842813281103775</v>
      </c>
      <c r="K1012" s="13">
        <f t="shared" si="186"/>
        <v>1.4817688973045584E-6</v>
      </c>
      <c r="L1012" s="13">
        <f t="shared" si="187"/>
        <v>0</v>
      </c>
      <c r="M1012" s="13">
        <f t="shared" si="192"/>
        <v>0.12895245459516269</v>
      </c>
      <c r="N1012" s="13">
        <f t="shared" si="188"/>
        <v>7.9950521849000866E-2</v>
      </c>
      <c r="O1012" s="13">
        <f t="shared" si="189"/>
        <v>7.9950521849000866E-2</v>
      </c>
      <c r="Q1012">
        <v>22.951004000000012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5.1432432429999997</v>
      </c>
      <c r="G1013" s="13">
        <f t="shared" si="183"/>
        <v>0</v>
      </c>
      <c r="H1013" s="13">
        <f t="shared" si="184"/>
        <v>5.1432432429999997</v>
      </c>
      <c r="I1013" s="16">
        <f t="shared" si="191"/>
        <v>5.1432447247688966</v>
      </c>
      <c r="J1013" s="13">
        <f t="shared" si="185"/>
        <v>5.1383896736598302</v>
      </c>
      <c r="K1013" s="13">
        <f t="shared" si="186"/>
        <v>4.8550511090663662E-3</v>
      </c>
      <c r="L1013" s="13">
        <f t="shared" si="187"/>
        <v>0</v>
      </c>
      <c r="M1013" s="13">
        <f t="shared" si="192"/>
        <v>4.9001932746161825E-2</v>
      </c>
      <c r="N1013" s="13">
        <f t="shared" si="188"/>
        <v>3.038119830262033E-2</v>
      </c>
      <c r="O1013" s="13">
        <f t="shared" si="189"/>
        <v>3.038119830262033E-2</v>
      </c>
      <c r="Q1013">
        <v>22.207157722605238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7.6323805917437357E-2</v>
      </c>
      <c r="G1014" s="13">
        <f t="shared" si="183"/>
        <v>0</v>
      </c>
      <c r="H1014" s="13">
        <f t="shared" si="184"/>
        <v>7.6323805917437357E-2</v>
      </c>
      <c r="I1014" s="16">
        <f t="shared" si="191"/>
        <v>8.1178857026503723E-2</v>
      </c>
      <c r="J1014" s="13">
        <f t="shared" si="185"/>
        <v>8.1178839701659872E-2</v>
      </c>
      <c r="K1014" s="13">
        <f t="shared" si="186"/>
        <v>1.732484385119637E-8</v>
      </c>
      <c r="L1014" s="13">
        <f t="shared" si="187"/>
        <v>0</v>
      </c>
      <c r="M1014" s="13">
        <f t="shared" si="192"/>
        <v>1.8620734443541495E-2</v>
      </c>
      <c r="N1014" s="13">
        <f t="shared" si="188"/>
        <v>1.1544855354995727E-2</v>
      </c>
      <c r="O1014" s="13">
        <f t="shared" si="189"/>
        <v>1.1544855354995727E-2</v>
      </c>
      <c r="Q1014">
        <v>22.90569809794362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95.692184999109017</v>
      </c>
      <c r="G1015" s="13">
        <f t="shared" si="183"/>
        <v>8.8787032665001107</v>
      </c>
      <c r="H1015" s="13">
        <f t="shared" si="184"/>
        <v>86.813481732608906</v>
      </c>
      <c r="I1015" s="16">
        <f t="shared" si="191"/>
        <v>86.813481749933757</v>
      </c>
      <c r="J1015" s="13">
        <f t="shared" si="185"/>
        <v>67.15856546521249</v>
      </c>
      <c r="K1015" s="13">
        <f t="shared" si="186"/>
        <v>19.654916284721267</v>
      </c>
      <c r="L1015" s="13">
        <f t="shared" si="187"/>
        <v>0</v>
      </c>
      <c r="M1015" s="13">
        <f t="shared" si="192"/>
        <v>7.0758790885457681E-3</v>
      </c>
      <c r="N1015" s="13">
        <f t="shared" si="188"/>
        <v>4.3870450348983759E-3</v>
      </c>
      <c r="O1015" s="13">
        <f t="shared" si="189"/>
        <v>8.8830903115350086</v>
      </c>
      <c r="Q1015">
        <v>20.65345022826618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28.803885868548139</v>
      </c>
      <c r="G1016" s="13">
        <f t="shared" si="183"/>
        <v>0</v>
      </c>
      <c r="H1016" s="13">
        <f t="shared" si="184"/>
        <v>28.803885868548139</v>
      </c>
      <c r="I1016" s="16">
        <f t="shared" si="191"/>
        <v>48.458802153269403</v>
      </c>
      <c r="J1016" s="13">
        <f t="shared" si="185"/>
        <v>39.868549717283813</v>
      </c>
      <c r="K1016" s="13">
        <f t="shared" si="186"/>
        <v>8.5902524359855903</v>
      </c>
      <c r="L1016" s="13">
        <f t="shared" si="187"/>
        <v>0</v>
      </c>
      <c r="M1016" s="13">
        <f t="shared" si="192"/>
        <v>2.6888340536473923E-3</v>
      </c>
      <c r="N1016" s="13">
        <f t="shared" si="188"/>
        <v>1.6670771132613832E-3</v>
      </c>
      <c r="O1016" s="13">
        <f t="shared" si="189"/>
        <v>1.6670771132613832E-3</v>
      </c>
      <c r="Q1016">
        <v>14.79436297001959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34.280589664822969</v>
      </c>
      <c r="G1017" s="13">
        <f t="shared" si="183"/>
        <v>1.3871602332615961E-2</v>
      </c>
      <c r="H1017" s="13">
        <f t="shared" si="184"/>
        <v>34.266718062490355</v>
      </c>
      <c r="I1017" s="16">
        <f t="shared" si="191"/>
        <v>42.856970498475945</v>
      </c>
      <c r="J1017" s="13">
        <f t="shared" si="185"/>
        <v>36.372165331696706</v>
      </c>
      <c r="K1017" s="13">
        <f t="shared" si="186"/>
        <v>6.484805166779239</v>
      </c>
      <c r="L1017" s="13">
        <f t="shared" si="187"/>
        <v>0</v>
      </c>
      <c r="M1017" s="13">
        <f t="shared" si="192"/>
        <v>1.021756940386009E-3</v>
      </c>
      <c r="N1017" s="13">
        <f t="shared" si="188"/>
        <v>6.3348930303932561E-4</v>
      </c>
      <c r="O1017" s="13">
        <f t="shared" si="189"/>
        <v>1.4505091635655287E-2</v>
      </c>
      <c r="Q1017">
        <v>14.51082128425355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83.625939228448686</v>
      </c>
      <c r="G1018" s="13">
        <f t="shared" si="183"/>
        <v>7.1369273527964285</v>
      </c>
      <c r="H1018" s="13">
        <f t="shared" si="184"/>
        <v>76.489011875652253</v>
      </c>
      <c r="I1018" s="16">
        <f t="shared" si="191"/>
        <v>82.973817042431492</v>
      </c>
      <c r="J1018" s="13">
        <f t="shared" si="185"/>
        <v>48.380552615973507</v>
      </c>
      <c r="K1018" s="13">
        <f t="shared" si="186"/>
        <v>34.593264426457985</v>
      </c>
      <c r="L1018" s="13">
        <f t="shared" si="187"/>
        <v>0</v>
      </c>
      <c r="M1018" s="13">
        <f t="shared" si="192"/>
        <v>3.8826763734668343E-4</v>
      </c>
      <c r="N1018" s="13">
        <f t="shared" si="188"/>
        <v>2.4072593515494373E-4</v>
      </c>
      <c r="O1018" s="13">
        <f t="shared" si="189"/>
        <v>7.1371680787315839</v>
      </c>
      <c r="Q1018">
        <v>12.41851859354839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32.996822873050007</v>
      </c>
      <c r="G1019" s="13">
        <f t="shared" si="183"/>
        <v>0</v>
      </c>
      <c r="H1019" s="13">
        <f t="shared" si="184"/>
        <v>32.996822873050007</v>
      </c>
      <c r="I1019" s="16">
        <f t="shared" si="191"/>
        <v>67.590087299507985</v>
      </c>
      <c r="J1019" s="13">
        <f t="shared" si="185"/>
        <v>48.150622763789372</v>
      </c>
      <c r="K1019" s="13">
        <f t="shared" si="186"/>
        <v>19.439464535718614</v>
      </c>
      <c r="L1019" s="13">
        <f t="shared" si="187"/>
        <v>0</v>
      </c>
      <c r="M1019" s="13">
        <f t="shared" si="192"/>
        <v>1.4754170219173971E-4</v>
      </c>
      <c r="N1019" s="13">
        <f t="shared" si="188"/>
        <v>9.1475855358878617E-5</v>
      </c>
      <c r="O1019" s="13">
        <f t="shared" si="189"/>
        <v>9.1475855358878617E-5</v>
      </c>
      <c r="Q1019">
        <v>14.477630274839891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58.802062586006308</v>
      </c>
      <c r="G1020" s="13">
        <f t="shared" si="183"/>
        <v>3.5535733218606453</v>
      </c>
      <c r="H1020" s="13">
        <f t="shared" si="184"/>
        <v>55.248489264145661</v>
      </c>
      <c r="I1020" s="16">
        <f t="shared" si="191"/>
        <v>74.687953799864275</v>
      </c>
      <c r="J1020" s="13">
        <f t="shared" si="185"/>
        <v>51.700329134598284</v>
      </c>
      <c r="K1020" s="13">
        <f t="shared" si="186"/>
        <v>22.98762466526599</v>
      </c>
      <c r="L1020" s="13">
        <f t="shared" si="187"/>
        <v>0</v>
      </c>
      <c r="M1020" s="13">
        <f t="shared" si="192"/>
        <v>5.606584683286109E-5</v>
      </c>
      <c r="N1020" s="13">
        <f t="shared" si="188"/>
        <v>3.4760825036373874E-5</v>
      </c>
      <c r="O1020" s="13">
        <f t="shared" si="189"/>
        <v>3.5536080826856815</v>
      </c>
      <c r="Q1020">
        <v>15.098411674163319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29.492513794077212</v>
      </c>
      <c r="G1021" s="13">
        <f t="shared" si="183"/>
        <v>0</v>
      </c>
      <c r="H1021" s="13">
        <f t="shared" si="184"/>
        <v>29.492513794077212</v>
      </c>
      <c r="I1021" s="16">
        <f t="shared" si="191"/>
        <v>52.480138459343202</v>
      </c>
      <c r="J1021" s="13">
        <f t="shared" si="185"/>
        <v>42.524482811585493</v>
      </c>
      <c r="K1021" s="13">
        <f t="shared" si="186"/>
        <v>9.9556556477577089</v>
      </c>
      <c r="L1021" s="13">
        <f t="shared" si="187"/>
        <v>0</v>
      </c>
      <c r="M1021" s="13">
        <f t="shared" si="192"/>
        <v>2.1305021796487216E-5</v>
      </c>
      <c r="N1021" s="13">
        <f t="shared" si="188"/>
        <v>1.3209113513822074E-5</v>
      </c>
      <c r="O1021" s="13">
        <f t="shared" si="189"/>
        <v>1.3209113513822074E-5</v>
      </c>
      <c r="Q1021">
        <v>15.282805594083611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33.558735973183339</v>
      </c>
      <c r="G1022" s="13">
        <f t="shared" si="183"/>
        <v>0</v>
      </c>
      <c r="H1022" s="13">
        <f t="shared" si="184"/>
        <v>33.558735973183339</v>
      </c>
      <c r="I1022" s="16">
        <f t="shared" si="191"/>
        <v>43.514391620941048</v>
      </c>
      <c r="J1022" s="13">
        <f t="shared" si="185"/>
        <v>41.839309678787998</v>
      </c>
      <c r="K1022" s="13">
        <f t="shared" si="186"/>
        <v>1.6750819421530494</v>
      </c>
      <c r="L1022" s="13">
        <f t="shared" si="187"/>
        <v>0</v>
      </c>
      <c r="M1022" s="13">
        <f t="shared" si="192"/>
        <v>8.095908282665142E-6</v>
      </c>
      <c r="N1022" s="13">
        <f t="shared" si="188"/>
        <v>5.0194631352523876E-6</v>
      </c>
      <c r="O1022" s="13">
        <f t="shared" si="189"/>
        <v>5.0194631352523876E-6</v>
      </c>
      <c r="Q1022">
        <v>25.815872763603409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2.4972972969999998</v>
      </c>
      <c r="G1023" s="13">
        <f t="shared" si="183"/>
        <v>0</v>
      </c>
      <c r="H1023" s="13">
        <f t="shared" si="184"/>
        <v>2.4972972969999998</v>
      </c>
      <c r="I1023" s="16">
        <f t="shared" si="191"/>
        <v>4.1723792391530488</v>
      </c>
      <c r="J1023" s="13">
        <f t="shared" si="185"/>
        <v>4.1706585614508338</v>
      </c>
      <c r="K1023" s="13">
        <f t="shared" si="186"/>
        <v>1.7206777022149566E-3</v>
      </c>
      <c r="L1023" s="13">
        <f t="shared" si="187"/>
        <v>0</v>
      </c>
      <c r="M1023" s="13">
        <f t="shared" si="192"/>
        <v>3.0764451474127544E-6</v>
      </c>
      <c r="N1023" s="13">
        <f t="shared" si="188"/>
        <v>1.9073959913959075E-6</v>
      </c>
      <c r="O1023" s="13">
        <f t="shared" si="189"/>
        <v>1.9073959913959075E-6</v>
      </c>
      <c r="Q1023">
        <v>25.135083975784831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7.2312598495153866</v>
      </c>
      <c r="G1024" s="13">
        <f t="shared" si="183"/>
        <v>0</v>
      </c>
      <c r="H1024" s="13">
        <f t="shared" si="184"/>
        <v>7.2312598495153866</v>
      </c>
      <c r="I1024" s="16">
        <f t="shared" si="191"/>
        <v>7.2329805272176015</v>
      </c>
      <c r="J1024" s="13">
        <f t="shared" si="185"/>
        <v>7.2263395186482384</v>
      </c>
      <c r="K1024" s="13">
        <f t="shared" si="186"/>
        <v>6.641008569363116E-3</v>
      </c>
      <c r="L1024" s="13">
        <f t="shared" si="187"/>
        <v>0</v>
      </c>
      <c r="M1024" s="13">
        <f t="shared" si="192"/>
        <v>1.1690491560168468E-6</v>
      </c>
      <c r="N1024" s="13">
        <f t="shared" si="188"/>
        <v>7.2481047673044503E-7</v>
      </c>
      <c r="O1024" s="13">
        <f t="shared" si="189"/>
        <v>7.2481047673044503E-7</v>
      </c>
      <c r="Q1024">
        <v>27.303398000000001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0.28914118112950571</v>
      </c>
      <c r="G1025" s="13">
        <f t="shared" si="183"/>
        <v>0</v>
      </c>
      <c r="H1025" s="13">
        <f t="shared" si="184"/>
        <v>0.28914118112950571</v>
      </c>
      <c r="I1025" s="16">
        <f t="shared" si="191"/>
        <v>0.29578218969886882</v>
      </c>
      <c r="J1025" s="13">
        <f t="shared" si="185"/>
        <v>0.29578164880178209</v>
      </c>
      <c r="K1025" s="13">
        <f t="shared" si="186"/>
        <v>5.4089708673155101E-7</v>
      </c>
      <c r="L1025" s="13">
        <f t="shared" si="187"/>
        <v>0</v>
      </c>
      <c r="M1025" s="13">
        <f t="shared" si="192"/>
        <v>4.4423867928640178E-7</v>
      </c>
      <c r="N1025" s="13">
        <f t="shared" si="188"/>
        <v>2.754279811575691E-7</v>
      </c>
      <c r="O1025" s="13">
        <f t="shared" si="189"/>
        <v>2.754279811575691E-7</v>
      </c>
      <c r="Q1025">
        <v>26.04219071020146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0.10080806536668011</v>
      </c>
      <c r="G1026" s="13">
        <f t="shared" si="183"/>
        <v>0</v>
      </c>
      <c r="H1026" s="13">
        <f t="shared" si="184"/>
        <v>0.10080806536668011</v>
      </c>
      <c r="I1026" s="16">
        <f t="shared" si="191"/>
        <v>0.10080860626376684</v>
      </c>
      <c r="J1026" s="13">
        <f t="shared" si="185"/>
        <v>0.10080858419403296</v>
      </c>
      <c r="K1026" s="13">
        <f t="shared" si="186"/>
        <v>2.2069733873752995E-8</v>
      </c>
      <c r="L1026" s="13">
        <f t="shared" si="187"/>
        <v>0</v>
      </c>
      <c r="M1026" s="13">
        <f t="shared" si="192"/>
        <v>1.6881069812883268E-7</v>
      </c>
      <c r="N1026" s="13">
        <f t="shared" si="188"/>
        <v>1.0466263283987626E-7</v>
      </c>
      <c r="O1026" s="13">
        <f t="shared" si="189"/>
        <v>1.0466263283987626E-7</v>
      </c>
      <c r="Q1026">
        <v>25.824010104614199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5.1432432429999997</v>
      </c>
      <c r="G1027" s="13">
        <f t="shared" si="183"/>
        <v>0</v>
      </c>
      <c r="H1027" s="13">
        <f t="shared" si="184"/>
        <v>5.1432432429999997</v>
      </c>
      <c r="I1027" s="16">
        <f t="shared" si="191"/>
        <v>5.1432432650697333</v>
      </c>
      <c r="J1027" s="13">
        <f t="shared" si="185"/>
        <v>5.1368187653013084</v>
      </c>
      <c r="K1027" s="13">
        <f t="shared" si="186"/>
        <v>6.4244997684248517E-3</v>
      </c>
      <c r="L1027" s="13">
        <f t="shared" si="187"/>
        <v>0</v>
      </c>
      <c r="M1027" s="13">
        <f t="shared" si="192"/>
        <v>6.414806528895642E-8</v>
      </c>
      <c r="N1027" s="13">
        <f t="shared" si="188"/>
        <v>3.9771800479152982E-8</v>
      </c>
      <c r="O1027" s="13">
        <f t="shared" si="189"/>
        <v>3.9771800479152982E-8</v>
      </c>
      <c r="Q1027">
        <v>20.223653284189808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42.545236514666819</v>
      </c>
      <c r="G1028" s="13">
        <f t="shared" si="183"/>
        <v>1.206882509944623</v>
      </c>
      <c r="H1028" s="13">
        <f t="shared" si="184"/>
        <v>41.338354004722198</v>
      </c>
      <c r="I1028" s="16">
        <f t="shared" si="191"/>
        <v>41.34477850449062</v>
      </c>
      <c r="J1028" s="13">
        <f t="shared" si="185"/>
        <v>36.336602668746082</v>
      </c>
      <c r="K1028" s="13">
        <f t="shared" si="186"/>
        <v>5.0081758357445381</v>
      </c>
      <c r="L1028" s="13">
        <f t="shared" si="187"/>
        <v>0</v>
      </c>
      <c r="M1028" s="13">
        <f t="shared" si="192"/>
        <v>2.4376264809803438E-8</v>
      </c>
      <c r="N1028" s="13">
        <f t="shared" si="188"/>
        <v>1.5113284182078132E-8</v>
      </c>
      <c r="O1028" s="13">
        <f t="shared" si="189"/>
        <v>1.2068825250579072</v>
      </c>
      <c r="Q1028">
        <v>15.97572981023905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53.973970128864799</v>
      </c>
      <c r="G1029" s="13">
        <f t="shared" si="183"/>
        <v>2.8566328392267257</v>
      </c>
      <c r="H1029" s="13">
        <f t="shared" si="184"/>
        <v>51.117337289638073</v>
      </c>
      <c r="I1029" s="16">
        <f t="shared" si="191"/>
        <v>56.125513125382611</v>
      </c>
      <c r="J1029" s="13">
        <f t="shared" si="185"/>
        <v>40.881816869715145</v>
      </c>
      <c r="K1029" s="13">
        <f t="shared" si="186"/>
        <v>15.243696255667466</v>
      </c>
      <c r="L1029" s="13">
        <f t="shared" si="187"/>
        <v>0</v>
      </c>
      <c r="M1029" s="13">
        <f t="shared" si="192"/>
        <v>9.2629806277253062E-9</v>
      </c>
      <c r="N1029" s="13">
        <f t="shared" si="188"/>
        <v>5.74304798918969E-9</v>
      </c>
      <c r="O1029" s="13">
        <f t="shared" si="189"/>
        <v>2.8566328449697735</v>
      </c>
      <c r="Q1029">
        <v>12.447205593548389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36.806708154096142</v>
      </c>
      <c r="G1030" s="13">
        <f t="shared" ref="G1030:G1093" si="194">IF((F1030-$J$2)&gt;0,$I$2*(F1030-$J$2),0)</f>
        <v>0.37851959835439403</v>
      </c>
      <c r="H1030" s="13">
        <f t="shared" ref="H1030:H1093" si="195">F1030-G1030</f>
        <v>36.428188555741748</v>
      </c>
      <c r="I1030" s="16">
        <f t="shared" si="191"/>
        <v>51.671884811409214</v>
      </c>
      <c r="J1030" s="13">
        <f t="shared" ref="J1030:J1093" si="196">I1030/SQRT(1+(I1030/($K$2*(300+(25*Q1030)+0.05*(Q1030)^3)))^2)</f>
        <v>39.747069720539479</v>
      </c>
      <c r="K1030" s="13">
        <f t="shared" ref="K1030:K1093" si="197">I1030-J1030</f>
        <v>11.924815090869735</v>
      </c>
      <c r="L1030" s="13">
        <f t="shared" ref="L1030:L1093" si="198">IF(K1030&gt;$N$2,(K1030-$N$2)/$L$2,0)</f>
        <v>0</v>
      </c>
      <c r="M1030" s="13">
        <f t="shared" si="192"/>
        <v>3.5199326385356161E-9</v>
      </c>
      <c r="N1030" s="13">
        <f t="shared" ref="N1030:N1093" si="199">$M$2*M1030</f>
        <v>2.182358235892082E-9</v>
      </c>
      <c r="O1030" s="13">
        <f t="shared" ref="O1030:O1093" si="200">N1030+G1030</f>
        <v>0.37851960053675227</v>
      </c>
      <c r="Q1030">
        <v>13.05590960273852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16.931684500579241</v>
      </c>
      <c r="G1031" s="13">
        <f t="shared" si="194"/>
        <v>0</v>
      </c>
      <c r="H1031" s="13">
        <f t="shared" si="195"/>
        <v>16.931684500579241</v>
      </c>
      <c r="I1031" s="16">
        <f t="shared" ref="I1031:I1094" si="202">H1031+K1030-L1030</f>
        <v>28.856499591448976</v>
      </c>
      <c r="J1031" s="13">
        <f t="shared" si="196"/>
        <v>26.546242811299642</v>
      </c>
      <c r="K1031" s="13">
        <f t="shared" si="197"/>
        <v>2.3102567801493343</v>
      </c>
      <c r="L1031" s="13">
        <f t="shared" si="198"/>
        <v>0</v>
      </c>
      <c r="M1031" s="13">
        <f t="shared" ref="M1031:M1094" si="203">L1031+M1030-N1030</f>
        <v>1.3375744026435341E-9</v>
      </c>
      <c r="N1031" s="13">
        <f t="shared" si="199"/>
        <v>8.2929612963899113E-10</v>
      </c>
      <c r="O1031" s="13">
        <f t="shared" si="200"/>
        <v>8.2929612963899113E-10</v>
      </c>
      <c r="Q1031">
        <v>14.286660712398261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37.950847814101692</v>
      </c>
      <c r="G1032" s="13">
        <f t="shared" si="194"/>
        <v>0.54367742288308551</v>
      </c>
      <c r="H1032" s="13">
        <f t="shared" si="195"/>
        <v>37.407170391218607</v>
      </c>
      <c r="I1032" s="16">
        <f t="shared" si="202"/>
        <v>39.717427171367945</v>
      </c>
      <c r="J1032" s="13">
        <f t="shared" si="196"/>
        <v>35.148936331701726</v>
      </c>
      <c r="K1032" s="13">
        <f t="shared" si="197"/>
        <v>4.5684908396662181</v>
      </c>
      <c r="L1032" s="13">
        <f t="shared" si="198"/>
        <v>0</v>
      </c>
      <c r="M1032" s="13">
        <f t="shared" si="203"/>
        <v>5.0827827300454299E-10</v>
      </c>
      <c r="N1032" s="13">
        <f t="shared" si="199"/>
        <v>3.1513252926281667E-10</v>
      </c>
      <c r="O1032" s="13">
        <f t="shared" si="200"/>
        <v>0.54367742319821799</v>
      </c>
      <c r="Q1032">
        <v>15.8474028162032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25.7654443476676</v>
      </c>
      <c r="G1033" s="13">
        <f t="shared" si="194"/>
        <v>0</v>
      </c>
      <c r="H1033" s="13">
        <f t="shared" si="195"/>
        <v>25.7654443476676</v>
      </c>
      <c r="I1033" s="16">
        <f t="shared" si="202"/>
        <v>30.333935187333818</v>
      </c>
      <c r="J1033" s="13">
        <f t="shared" si="196"/>
        <v>28.830557778837004</v>
      </c>
      <c r="K1033" s="13">
        <f t="shared" si="197"/>
        <v>1.5033774084968137</v>
      </c>
      <c r="L1033" s="13">
        <f t="shared" si="198"/>
        <v>0</v>
      </c>
      <c r="M1033" s="13">
        <f t="shared" si="203"/>
        <v>1.9314574374172632E-10</v>
      </c>
      <c r="N1033" s="13">
        <f t="shared" si="199"/>
        <v>1.197503611198703E-10</v>
      </c>
      <c r="O1033" s="13">
        <f t="shared" si="200"/>
        <v>1.197503611198703E-10</v>
      </c>
      <c r="Q1033">
        <v>18.767171596281749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22.837783633513268</v>
      </c>
      <c r="G1034" s="13">
        <f t="shared" si="194"/>
        <v>0</v>
      </c>
      <c r="H1034" s="13">
        <f t="shared" si="195"/>
        <v>22.837783633513268</v>
      </c>
      <c r="I1034" s="16">
        <f t="shared" si="202"/>
        <v>24.341161042010082</v>
      </c>
      <c r="J1034" s="13">
        <f t="shared" si="196"/>
        <v>23.382791904742042</v>
      </c>
      <c r="K1034" s="13">
        <f t="shared" si="197"/>
        <v>0.95836913726803985</v>
      </c>
      <c r="L1034" s="13">
        <f t="shared" si="198"/>
        <v>0</v>
      </c>
      <c r="M1034" s="13">
        <f t="shared" si="203"/>
        <v>7.3395382621856015E-11</v>
      </c>
      <c r="N1034" s="13">
        <f t="shared" si="199"/>
        <v>4.5505137225550728E-11</v>
      </c>
      <c r="O1034" s="13">
        <f t="shared" si="200"/>
        <v>4.5505137225550728E-11</v>
      </c>
      <c r="Q1034">
        <v>17.394948532624031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</v>
      </c>
      <c r="G1035" s="13">
        <f t="shared" si="194"/>
        <v>0</v>
      </c>
      <c r="H1035" s="13">
        <f t="shared" si="195"/>
        <v>0</v>
      </c>
      <c r="I1035" s="16">
        <f t="shared" si="202"/>
        <v>0.95836913726803985</v>
      </c>
      <c r="J1035" s="13">
        <f t="shared" si="196"/>
        <v>0.95834832029506078</v>
      </c>
      <c r="K1035" s="13">
        <f t="shared" si="197"/>
        <v>2.0816972979065262E-5</v>
      </c>
      <c r="L1035" s="13">
        <f t="shared" si="198"/>
        <v>0</v>
      </c>
      <c r="M1035" s="13">
        <f t="shared" si="203"/>
        <v>2.7890245396305288E-11</v>
      </c>
      <c r="N1035" s="13">
        <f t="shared" si="199"/>
        <v>1.7291952145709279E-11</v>
      </c>
      <c r="O1035" s="13">
        <f t="shared" si="200"/>
        <v>1.7291952145709279E-11</v>
      </c>
      <c r="Q1035">
        <v>25.151370959874601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0.28607831916592391</v>
      </c>
      <c r="G1036" s="13">
        <f t="shared" si="194"/>
        <v>0</v>
      </c>
      <c r="H1036" s="13">
        <f t="shared" si="195"/>
        <v>0.28607831916592391</v>
      </c>
      <c r="I1036" s="16">
        <f t="shared" si="202"/>
        <v>0.28609913613890298</v>
      </c>
      <c r="J1036" s="13">
        <f t="shared" si="196"/>
        <v>0.28609857800563265</v>
      </c>
      <c r="K1036" s="13">
        <f t="shared" si="197"/>
        <v>5.5813327032305793E-7</v>
      </c>
      <c r="L1036" s="13">
        <f t="shared" si="198"/>
        <v>0</v>
      </c>
      <c r="M1036" s="13">
        <f t="shared" si="203"/>
        <v>1.0598293250596009E-11</v>
      </c>
      <c r="N1036" s="13">
        <f t="shared" si="199"/>
        <v>6.5709418153695252E-12</v>
      </c>
      <c r="O1036" s="13">
        <f t="shared" si="200"/>
        <v>6.5709418153695252E-12</v>
      </c>
      <c r="Q1036">
        <v>25.09580600000001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0.45574592904740441</v>
      </c>
      <c r="G1037" s="13">
        <f t="shared" si="194"/>
        <v>0</v>
      </c>
      <c r="H1037" s="13">
        <f t="shared" si="195"/>
        <v>0.45574592904740441</v>
      </c>
      <c r="I1037" s="16">
        <f t="shared" si="202"/>
        <v>0.45574648718067473</v>
      </c>
      <c r="J1037" s="13">
        <f t="shared" si="196"/>
        <v>0.45574422514565532</v>
      </c>
      <c r="K1037" s="13">
        <f t="shared" si="197"/>
        <v>2.2620350194069161E-6</v>
      </c>
      <c r="L1037" s="13">
        <f t="shared" si="198"/>
        <v>0</v>
      </c>
      <c r="M1037" s="13">
        <f t="shared" si="203"/>
        <v>4.0273514352264838E-12</v>
      </c>
      <c r="N1037" s="13">
        <f t="shared" si="199"/>
        <v>2.4969578898404198E-12</v>
      </c>
      <c r="O1037" s="13">
        <f t="shared" si="200"/>
        <v>2.4969578898404198E-12</v>
      </c>
      <c r="Q1037">
        <v>25.07688720202561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9.6583570124735701E-2</v>
      </c>
      <c r="G1038" s="13">
        <f t="shared" si="194"/>
        <v>0</v>
      </c>
      <c r="H1038" s="13">
        <f t="shared" si="195"/>
        <v>9.6583570124735701E-2</v>
      </c>
      <c r="I1038" s="16">
        <f t="shared" si="202"/>
        <v>9.6585832159755108E-2</v>
      </c>
      <c r="J1038" s="13">
        <f t="shared" si="196"/>
        <v>9.6585807673736465E-2</v>
      </c>
      <c r="K1038" s="13">
        <f t="shared" si="197"/>
        <v>2.4486018643243845E-8</v>
      </c>
      <c r="L1038" s="13">
        <f t="shared" si="198"/>
        <v>0</v>
      </c>
      <c r="M1038" s="13">
        <f t="shared" si="203"/>
        <v>1.530393545386064E-12</v>
      </c>
      <c r="N1038" s="13">
        <f t="shared" si="199"/>
        <v>9.4884399813935971E-13</v>
      </c>
      <c r="O1038" s="13">
        <f t="shared" si="200"/>
        <v>9.4884399813935971E-13</v>
      </c>
      <c r="Q1038">
        <v>24.155254952376019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6.4296944698968623</v>
      </c>
      <c r="G1039" s="13">
        <f t="shared" si="194"/>
        <v>0</v>
      </c>
      <c r="H1039" s="13">
        <f t="shared" si="195"/>
        <v>6.4296944698968623</v>
      </c>
      <c r="I1039" s="16">
        <f t="shared" si="202"/>
        <v>6.4296944943828809</v>
      </c>
      <c r="J1039" s="13">
        <f t="shared" si="196"/>
        <v>6.4140993642215793</v>
      </c>
      <c r="K1039" s="13">
        <f t="shared" si="197"/>
        <v>1.559513016130154E-2</v>
      </c>
      <c r="L1039" s="13">
        <f t="shared" si="198"/>
        <v>0</v>
      </c>
      <c r="M1039" s="13">
        <f t="shared" si="203"/>
        <v>5.8154954724670431E-13</v>
      </c>
      <c r="N1039" s="13">
        <f t="shared" si="199"/>
        <v>3.6056071929295667E-13</v>
      </c>
      <c r="O1039" s="13">
        <f t="shared" si="200"/>
        <v>3.6056071929295667E-13</v>
      </c>
      <c r="Q1039">
        <v>18.67827269141614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0.85449490154418783</v>
      </c>
      <c r="G1040" s="13">
        <f t="shared" si="194"/>
        <v>0</v>
      </c>
      <c r="H1040" s="13">
        <f t="shared" si="195"/>
        <v>0.85449490154418783</v>
      </c>
      <c r="I1040" s="16">
        <f t="shared" si="202"/>
        <v>0.87009003170548938</v>
      </c>
      <c r="J1040" s="13">
        <f t="shared" si="196"/>
        <v>0.87002927195288859</v>
      </c>
      <c r="K1040" s="13">
        <f t="shared" si="197"/>
        <v>6.0759752600780814E-5</v>
      </c>
      <c r="L1040" s="13">
        <f t="shared" si="198"/>
        <v>0</v>
      </c>
      <c r="M1040" s="13">
        <f t="shared" si="203"/>
        <v>2.2098882795374764E-13</v>
      </c>
      <c r="N1040" s="13">
        <f t="shared" si="199"/>
        <v>1.3701307333132353E-13</v>
      </c>
      <c r="O1040" s="13">
        <f t="shared" si="200"/>
        <v>1.3701307333132353E-13</v>
      </c>
      <c r="Q1040">
        <v>15.489737790246149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35.735634913330728</v>
      </c>
      <c r="G1041" s="13">
        <f t="shared" si="194"/>
        <v>0.22390899220264732</v>
      </c>
      <c r="H1041" s="13">
        <f t="shared" si="195"/>
        <v>35.511725921128082</v>
      </c>
      <c r="I1041" s="16">
        <f t="shared" si="202"/>
        <v>35.511786680880682</v>
      </c>
      <c r="J1041" s="13">
        <f t="shared" si="196"/>
        <v>30.394927044708421</v>
      </c>
      <c r="K1041" s="13">
        <f t="shared" si="197"/>
        <v>5.1168596361722614</v>
      </c>
      <c r="L1041" s="13">
        <f t="shared" si="198"/>
        <v>0</v>
      </c>
      <c r="M1041" s="13">
        <f t="shared" si="203"/>
        <v>8.3975754622424109E-14</v>
      </c>
      <c r="N1041" s="13">
        <f t="shared" si="199"/>
        <v>5.2064967865902945E-14</v>
      </c>
      <c r="O1041" s="13">
        <f t="shared" si="200"/>
        <v>0.22390899220269939</v>
      </c>
      <c r="Q1041">
        <v>12.226222606308269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48.792195459187162</v>
      </c>
      <c r="G1042" s="13">
        <f t="shared" si="194"/>
        <v>2.1086379382915665</v>
      </c>
      <c r="H1042" s="13">
        <f t="shared" si="195"/>
        <v>46.683557520895597</v>
      </c>
      <c r="I1042" s="16">
        <f t="shared" si="202"/>
        <v>51.800417157067855</v>
      </c>
      <c r="J1042" s="13">
        <f t="shared" si="196"/>
        <v>38.215384288401161</v>
      </c>
      <c r="K1042" s="13">
        <f t="shared" si="197"/>
        <v>13.585032868666694</v>
      </c>
      <c r="L1042" s="13">
        <f t="shared" si="198"/>
        <v>0</v>
      </c>
      <c r="M1042" s="13">
        <f t="shared" si="203"/>
        <v>3.1910786756521165E-14</v>
      </c>
      <c r="N1042" s="13">
        <f t="shared" si="199"/>
        <v>1.9784687789043123E-14</v>
      </c>
      <c r="O1042" s="13">
        <f t="shared" si="200"/>
        <v>2.1086379382915865</v>
      </c>
      <c r="Q1042">
        <v>11.672267593548391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99.870345639457724</v>
      </c>
      <c r="G1043" s="13">
        <f t="shared" si="194"/>
        <v>9.4818253730164148</v>
      </c>
      <c r="H1043" s="13">
        <f t="shared" si="195"/>
        <v>90.388520266441304</v>
      </c>
      <c r="I1043" s="16">
        <f t="shared" si="202"/>
        <v>103.97355313510801</v>
      </c>
      <c r="J1043" s="13">
        <f t="shared" si="196"/>
        <v>55.098743111510146</v>
      </c>
      <c r="K1043" s="13">
        <f t="shared" si="197"/>
        <v>48.87481002359786</v>
      </c>
      <c r="L1043" s="13">
        <f t="shared" si="198"/>
        <v>11.328479670411022</v>
      </c>
      <c r="M1043" s="13">
        <f t="shared" si="203"/>
        <v>11.328479670411035</v>
      </c>
      <c r="N1043" s="13">
        <f t="shared" si="199"/>
        <v>7.0236573956548414</v>
      </c>
      <c r="O1043" s="13">
        <f t="shared" si="200"/>
        <v>16.505482768671257</v>
      </c>
      <c r="Q1043">
        <v>13.689297784777279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12.57454651170031</v>
      </c>
      <c r="G1044" s="13">
        <f t="shared" si="194"/>
        <v>0</v>
      </c>
      <c r="H1044" s="13">
        <f t="shared" si="195"/>
        <v>12.57454651170031</v>
      </c>
      <c r="I1044" s="16">
        <f t="shared" si="202"/>
        <v>50.120876864887151</v>
      </c>
      <c r="J1044" s="13">
        <f t="shared" si="196"/>
        <v>41.630753218671209</v>
      </c>
      <c r="K1044" s="13">
        <f t="shared" si="197"/>
        <v>8.4901236462159417</v>
      </c>
      <c r="L1044" s="13">
        <f t="shared" si="198"/>
        <v>0</v>
      </c>
      <c r="M1044" s="13">
        <f t="shared" si="203"/>
        <v>4.3048222747561935</v>
      </c>
      <c r="N1044" s="13">
        <f t="shared" si="199"/>
        <v>2.6689898103488399</v>
      </c>
      <c r="O1044" s="13">
        <f t="shared" si="200"/>
        <v>2.6689898103488399</v>
      </c>
      <c r="Q1044">
        <v>15.709390073272081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48.032752493212172</v>
      </c>
      <c r="G1045" s="13">
        <f t="shared" si="194"/>
        <v>1.9990115067478529</v>
      </c>
      <c r="H1045" s="13">
        <f t="shared" si="195"/>
        <v>46.033740986464316</v>
      </c>
      <c r="I1045" s="16">
        <f t="shared" si="202"/>
        <v>54.523864632680258</v>
      </c>
      <c r="J1045" s="13">
        <f t="shared" si="196"/>
        <v>45.096071708227711</v>
      </c>
      <c r="K1045" s="13">
        <f t="shared" si="197"/>
        <v>9.4277929244525467</v>
      </c>
      <c r="L1045" s="13">
        <f t="shared" si="198"/>
        <v>0</v>
      </c>
      <c r="M1045" s="13">
        <f t="shared" si="203"/>
        <v>1.6358324644073536</v>
      </c>
      <c r="N1045" s="13">
        <f t="shared" si="199"/>
        <v>1.0142161279325592</v>
      </c>
      <c r="O1045" s="13">
        <f t="shared" si="200"/>
        <v>3.0132276346804119</v>
      </c>
      <c r="Q1045">
        <v>16.716382887689289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1.0549215618744689</v>
      </c>
      <c r="G1046" s="13">
        <f t="shared" si="194"/>
        <v>0</v>
      </c>
      <c r="H1046" s="13">
        <f t="shared" si="195"/>
        <v>1.0549215618744689</v>
      </c>
      <c r="I1046" s="16">
        <f t="shared" si="202"/>
        <v>10.482714486327016</v>
      </c>
      <c r="J1046" s="13">
        <f t="shared" si="196"/>
        <v>10.44485864014429</v>
      </c>
      <c r="K1046" s="13">
        <f t="shared" si="197"/>
        <v>3.7855846182726083E-2</v>
      </c>
      <c r="L1046" s="13">
        <f t="shared" si="198"/>
        <v>0</v>
      </c>
      <c r="M1046" s="13">
        <f t="shared" si="203"/>
        <v>0.62161633647479442</v>
      </c>
      <c r="N1046" s="13">
        <f t="shared" si="199"/>
        <v>0.38540212861437256</v>
      </c>
      <c r="O1046" s="13">
        <f t="shared" si="200"/>
        <v>0.38540212861437256</v>
      </c>
      <c r="Q1046">
        <v>22.762946566981579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5.0077778020628747</v>
      </c>
      <c r="G1047" s="13">
        <f t="shared" si="194"/>
        <v>0</v>
      </c>
      <c r="H1047" s="13">
        <f t="shared" si="195"/>
        <v>5.0077778020628747</v>
      </c>
      <c r="I1047" s="16">
        <f t="shared" si="202"/>
        <v>5.0456336482456008</v>
      </c>
      <c r="J1047" s="13">
        <f t="shared" si="196"/>
        <v>5.0416308520944666</v>
      </c>
      <c r="K1047" s="13">
        <f t="shared" si="197"/>
        <v>4.0027961511341914E-3</v>
      </c>
      <c r="L1047" s="13">
        <f t="shared" si="198"/>
        <v>0</v>
      </c>
      <c r="M1047" s="13">
        <f t="shared" si="203"/>
        <v>0.23621420786042185</v>
      </c>
      <c r="N1047" s="13">
        <f t="shared" si="199"/>
        <v>0.14645280887346154</v>
      </c>
      <c r="O1047" s="13">
        <f t="shared" si="200"/>
        <v>0.14645280887346154</v>
      </c>
      <c r="Q1047">
        <v>23.170987421606959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0.55546421161465798</v>
      </c>
      <c r="G1048" s="13">
        <f t="shared" si="194"/>
        <v>0</v>
      </c>
      <c r="H1048" s="13">
        <f t="shared" si="195"/>
        <v>0.55546421161465798</v>
      </c>
      <c r="I1048" s="16">
        <f t="shared" si="202"/>
        <v>0.55946700776579217</v>
      </c>
      <c r="J1048" s="13">
        <f t="shared" si="196"/>
        <v>0.55946245543975703</v>
      </c>
      <c r="K1048" s="13">
        <f t="shared" si="197"/>
        <v>4.5523260351343353E-6</v>
      </c>
      <c r="L1048" s="13">
        <f t="shared" si="198"/>
        <v>0</v>
      </c>
      <c r="M1048" s="13">
        <f t="shared" si="203"/>
        <v>8.9761398986960311E-2</v>
      </c>
      <c r="N1048" s="13">
        <f t="shared" si="199"/>
        <v>5.5652067371915394E-2</v>
      </c>
      <c r="O1048" s="13">
        <f t="shared" si="200"/>
        <v>5.5652067371915394E-2</v>
      </c>
      <c r="Q1048">
        <v>24.472580000000001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0.36391080966343231</v>
      </c>
      <c r="G1049" s="13">
        <f t="shared" si="194"/>
        <v>0</v>
      </c>
      <c r="H1049" s="13">
        <f t="shared" si="195"/>
        <v>0.36391080966343231</v>
      </c>
      <c r="I1049" s="16">
        <f t="shared" si="202"/>
        <v>0.36391536198946745</v>
      </c>
      <c r="J1049" s="13">
        <f t="shared" si="196"/>
        <v>0.36391380974038001</v>
      </c>
      <c r="K1049" s="13">
        <f t="shared" si="197"/>
        <v>1.5522490874331218E-6</v>
      </c>
      <c r="L1049" s="13">
        <f t="shared" si="198"/>
        <v>0</v>
      </c>
      <c r="M1049" s="13">
        <f t="shared" si="203"/>
        <v>3.4109331615044917E-2</v>
      </c>
      <c r="N1049" s="13">
        <f t="shared" si="199"/>
        <v>2.1147785601327847E-2</v>
      </c>
      <c r="O1049" s="13">
        <f t="shared" si="200"/>
        <v>2.1147785601327847E-2</v>
      </c>
      <c r="Q1049">
        <v>22.944597979781339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8.7062671704158081</v>
      </c>
      <c r="G1050" s="13">
        <f t="shared" si="194"/>
        <v>0</v>
      </c>
      <c r="H1050" s="13">
        <f t="shared" si="195"/>
        <v>8.7062671704158081</v>
      </c>
      <c r="I1050" s="16">
        <f t="shared" si="202"/>
        <v>8.7062687226648947</v>
      </c>
      <c r="J1050" s="13">
        <f t="shared" si="196"/>
        <v>8.6856520117150691</v>
      </c>
      <c r="K1050" s="13">
        <f t="shared" si="197"/>
        <v>2.0616710949825645E-2</v>
      </c>
      <c r="L1050" s="13">
        <f t="shared" si="198"/>
        <v>0</v>
      </c>
      <c r="M1050" s="13">
        <f t="shared" si="203"/>
        <v>1.296154601371707E-2</v>
      </c>
      <c r="N1050" s="13">
        <f t="shared" si="199"/>
        <v>8.0361585285045837E-3</v>
      </c>
      <c r="O1050" s="13">
        <f t="shared" si="200"/>
        <v>8.0361585285045837E-3</v>
      </c>
      <c r="Q1050">
        <v>23.136030249385879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24.252502900778762</v>
      </c>
      <c r="G1051" s="13">
        <f t="shared" si="194"/>
        <v>0</v>
      </c>
      <c r="H1051" s="13">
        <f t="shared" si="195"/>
        <v>24.252502900778762</v>
      </c>
      <c r="I1051" s="16">
        <f t="shared" si="202"/>
        <v>24.273119611728589</v>
      </c>
      <c r="J1051" s="13">
        <f t="shared" si="196"/>
        <v>23.671912343203953</v>
      </c>
      <c r="K1051" s="13">
        <f t="shared" si="197"/>
        <v>0.60120726852463591</v>
      </c>
      <c r="L1051" s="13">
        <f t="shared" si="198"/>
        <v>0</v>
      </c>
      <c r="M1051" s="13">
        <f t="shared" si="203"/>
        <v>4.9253874852124863E-3</v>
      </c>
      <c r="N1051" s="13">
        <f t="shared" si="199"/>
        <v>3.0537402408317414E-3</v>
      </c>
      <c r="O1051" s="13">
        <f t="shared" si="200"/>
        <v>3.0537402408317414E-3</v>
      </c>
      <c r="Q1051">
        <v>20.791452835626529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82.753762733755522</v>
      </c>
      <c r="G1052" s="13">
        <f t="shared" si="194"/>
        <v>7.0110277117789295</v>
      </c>
      <c r="H1052" s="13">
        <f t="shared" si="195"/>
        <v>75.742735021976586</v>
      </c>
      <c r="I1052" s="16">
        <f t="shared" si="202"/>
        <v>76.343942290501218</v>
      </c>
      <c r="J1052" s="13">
        <f t="shared" si="196"/>
        <v>55.652810167353536</v>
      </c>
      <c r="K1052" s="13">
        <f t="shared" si="197"/>
        <v>20.691132123147682</v>
      </c>
      <c r="L1052" s="13">
        <f t="shared" si="198"/>
        <v>0</v>
      </c>
      <c r="M1052" s="13">
        <f t="shared" si="203"/>
        <v>1.871647244380745E-3</v>
      </c>
      <c r="N1052" s="13">
        <f t="shared" si="199"/>
        <v>1.160421291516062E-3</v>
      </c>
      <c r="O1052" s="13">
        <f t="shared" si="200"/>
        <v>7.0121881330704454</v>
      </c>
      <c r="Q1052">
        <v>16.904256455890248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64.656968835266369</v>
      </c>
      <c r="G1053" s="13">
        <f t="shared" si="194"/>
        <v>4.398735510314582</v>
      </c>
      <c r="H1053" s="13">
        <f t="shared" si="195"/>
        <v>60.258233324951789</v>
      </c>
      <c r="I1053" s="16">
        <f t="shared" si="202"/>
        <v>80.949365448099471</v>
      </c>
      <c r="J1053" s="13">
        <f t="shared" si="196"/>
        <v>54.065885767741612</v>
      </c>
      <c r="K1053" s="13">
        <f t="shared" si="197"/>
        <v>26.883479680357858</v>
      </c>
      <c r="L1053" s="13">
        <f t="shared" si="198"/>
        <v>0</v>
      </c>
      <c r="M1053" s="13">
        <f t="shared" si="203"/>
        <v>7.11225952864683E-4</v>
      </c>
      <c r="N1053" s="13">
        <f t="shared" si="199"/>
        <v>4.4096009077610344E-4</v>
      </c>
      <c r="O1053" s="13">
        <f t="shared" si="200"/>
        <v>4.399176470405358</v>
      </c>
      <c r="Q1053">
        <v>15.29851223678679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36.902227891597157</v>
      </c>
      <c r="G1054" s="13">
        <f t="shared" si="194"/>
        <v>0.39230797803973999</v>
      </c>
      <c r="H1054" s="13">
        <f t="shared" si="195"/>
        <v>36.509919913557418</v>
      </c>
      <c r="I1054" s="16">
        <f t="shared" si="202"/>
        <v>63.393399593915277</v>
      </c>
      <c r="J1054" s="13">
        <f t="shared" si="196"/>
        <v>44.138981021034468</v>
      </c>
      <c r="K1054" s="13">
        <f t="shared" si="197"/>
        <v>19.254418572880809</v>
      </c>
      <c r="L1054" s="13">
        <f t="shared" si="198"/>
        <v>0</v>
      </c>
      <c r="M1054" s="13">
        <f t="shared" si="203"/>
        <v>2.7026586208857956E-4</v>
      </c>
      <c r="N1054" s="13">
        <f t="shared" si="199"/>
        <v>1.6756483449491933E-4</v>
      </c>
      <c r="O1054" s="13">
        <f t="shared" si="200"/>
        <v>0.39247554287423492</v>
      </c>
      <c r="Q1054">
        <v>12.888377593548389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38.710701982449478</v>
      </c>
      <c r="G1055" s="13">
        <f t="shared" si="194"/>
        <v>0.65336321194381075</v>
      </c>
      <c r="H1055" s="13">
        <f t="shared" si="195"/>
        <v>38.057338770505666</v>
      </c>
      <c r="I1055" s="16">
        <f t="shared" si="202"/>
        <v>57.311757343386475</v>
      </c>
      <c r="J1055" s="13">
        <f t="shared" si="196"/>
        <v>43.458370854726894</v>
      </c>
      <c r="K1055" s="13">
        <f t="shared" si="197"/>
        <v>13.853386488659581</v>
      </c>
      <c r="L1055" s="13">
        <f t="shared" si="198"/>
        <v>0</v>
      </c>
      <c r="M1055" s="13">
        <f t="shared" si="203"/>
        <v>1.0270102759366023E-4</v>
      </c>
      <c r="N1055" s="13">
        <f t="shared" si="199"/>
        <v>6.3674637108069345E-5</v>
      </c>
      <c r="O1055" s="13">
        <f t="shared" si="200"/>
        <v>0.65342688658091885</v>
      </c>
      <c r="Q1055">
        <v>14.061144417064551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2.548648649</v>
      </c>
      <c r="G1056" s="13">
        <f t="shared" si="194"/>
        <v>0</v>
      </c>
      <c r="H1056" s="13">
        <f t="shared" si="195"/>
        <v>2.548648649</v>
      </c>
      <c r="I1056" s="16">
        <f t="shared" si="202"/>
        <v>16.402035137659581</v>
      </c>
      <c r="J1056" s="13">
        <f t="shared" si="196"/>
        <v>16.100720592049608</v>
      </c>
      <c r="K1056" s="13">
        <f t="shared" si="197"/>
        <v>0.30131454560997284</v>
      </c>
      <c r="L1056" s="13">
        <f t="shared" si="198"/>
        <v>0</v>
      </c>
      <c r="M1056" s="13">
        <f t="shared" si="203"/>
        <v>3.9026390485590886E-5</v>
      </c>
      <c r="N1056" s="13">
        <f t="shared" si="199"/>
        <v>2.4196362101066349E-5</v>
      </c>
      <c r="O1056" s="13">
        <f t="shared" si="200"/>
        <v>2.4196362101066349E-5</v>
      </c>
      <c r="Q1056">
        <v>17.433140998433739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43.02678162492245</v>
      </c>
      <c r="G1057" s="13">
        <f t="shared" si="194"/>
        <v>1.2763940788573405</v>
      </c>
      <c r="H1057" s="13">
        <f t="shared" si="195"/>
        <v>41.750387546065106</v>
      </c>
      <c r="I1057" s="16">
        <f t="shared" si="202"/>
        <v>42.051702091675082</v>
      </c>
      <c r="J1057" s="13">
        <f t="shared" si="196"/>
        <v>38.599493972024767</v>
      </c>
      <c r="K1057" s="13">
        <f t="shared" si="197"/>
        <v>3.4522081196503152</v>
      </c>
      <c r="L1057" s="13">
        <f t="shared" si="198"/>
        <v>0</v>
      </c>
      <c r="M1057" s="13">
        <f t="shared" si="203"/>
        <v>1.4830028384524537E-5</v>
      </c>
      <c r="N1057" s="13">
        <f t="shared" si="199"/>
        <v>9.1946175984052126E-6</v>
      </c>
      <c r="O1057" s="13">
        <f t="shared" si="200"/>
        <v>1.2764032734749389</v>
      </c>
      <c r="Q1057">
        <v>19.443390212924669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102.7120585745632</v>
      </c>
      <c r="G1058" s="13">
        <f t="shared" si="194"/>
        <v>9.892029776117683</v>
      </c>
      <c r="H1058" s="13">
        <f t="shared" si="195"/>
        <v>92.82002879844552</v>
      </c>
      <c r="I1058" s="16">
        <f t="shared" si="202"/>
        <v>96.272236918095842</v>
      </c>
      <c r="J1058" s="13">
        <f t="shared" si="196"/>
        <v>75.673496900696662</v>
      </c>
      <c r="K1058" s="13">
        <f t="shared" si="197"/>
        <v>20.59874001739918</v>
      </c>
      <c r="L1058" s="13">
        <f t="shared" si="198"/>
        <v>0</v>
      </c>
      <c r="M1058" s="13">
        <f t="shared" si="203"/>
        <v>5.6354107861193243E-6</v>
      </c>
      <c r="N1058" s="13">
        <f t="shared" si="199"/>
        <v>3.4939546873939813E-6</v>
      </c>
      <c r="O1058" s="13">
        <f t="shared" si="200"/>
        <v>9.8920332700723712</v>
      </c>
      <c r="Q1058">
        <v>22.693580628222609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</v>
      </c>
      <c r="G1059" s="13">
        <f t="shared" si="194"/>
        <v>0</v>
      </c>
      <c r="H1059" s="13">
        <f t="shared" si="195"/>
        <v>0</v>
      </c>
      <c r="I1059" s="16">
        <f t="shared" si="202"/>
        <v>20.59874001739918</v>
      </c>
      <c r="J1059" s="13">
        <f t="shared" si="196"/>
        <v>20.40613282764528</v>
      </c>
      <c r="K1059" s="13">
        <f t="shared" si="197"/>
        <v>0.19260718975390034</v>
      </c>
      <c r="L1059" s="13">
        <f t="shared" si="198"/>
        <v>0</v>
      </c>
      <c r="M1059" s="13">
        <f t="shared" si="203"/>
        <v>2.1414560987253431E-6</v>
      </c>
      <c r="N1059" s="13">
        <f t="shared" si="199"/>
        <v>1.3277027812097127E-6</v>
      </c>
      <c r="O1059" s="13">
        <f t="shared" si="200"/>
        <v>1.3277027812097127E-6</v>
      </c>
      <c r="Q1059">
        <v>25.558574230200751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0.16666779972023971</v>
      </c>
      <c r="G1060" s="13">
        <f t="shared" si="194"/>
        <v>0</v>
      </c>
      <c r="H1060" s="13">
        <f t="shared" si="195"/>
        <v>0.16666779972023971</v>
      </c>
      <c r="I1060" s="16">
        <f t="shared" si="202"/>
        <v>0.35927498947414005</v>
      </c>
      <c r="J1060" s="13">
        <f t="shared" si="196"/>
        <v>0.35927407388477339</v>
      </c>
      <c r="K1060" s="13">
        <f t="shared" si="197"/>
        <v>9.1558936665681045E-7</v>
      </c>
      <c r="L1060" s="13">
        <f t="shared" si="198"/>
        <v>0</v>
      </c>
      <c r="M1060" s="13">
        <f t="shared" si="203"/>
        <v>8.1375331751563036E-7</v>
      </c>
      <c r="N1060" s="13">
        <f t="shared" si="199"/>
        <v>5.0452705685969079E-7</v>
      </c>
      <c r="O1060" s="13">
        <f t="shared" si="200"/>
        <v>5.0452705685969079E-7</v>
      </c>
      <c r="Q1060">
        <v>26.45570703764232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0.55995032527168598</v>
      </c>
      <c r="G1061" s="13">
        <f t="shared" si="194"/>
        <v>0</v>
      </c>
      <c r="H1061" s="13">
        <f t="shared" si="195"/>
        <v>0.55995032527168598</v>
      </c>
      <c r="I1061" s="16">
        <f t="shared" si="202"/>
        <v>0.55995124086105263</v>
      </c>
      <c r="J1061" s="13">
        <f t="shared" si="196"/>
        <v>0.55994839988367096</v>
      </c>
      <c r="K1061" s="13">
        <f t="shared" si="197"/>
        <v>2.8409773816795436E-6</v>
      </c>
      <c r="L1061" s="13">
        <f t="shared" si="198"/>
        <v>0</v>
      </c>
      <c r="M1061" s="13">
        <f t="shared" si="203"/>
        <v>3.0922626065593957E-7</v>
      </c>
      <c r="N1061" s="13">
        <f t="shared" si="199"/>
        <v>1.9172028160668254E-7</v>
      </c>
      <c r="O1061" s="13">
        <f t="shared" si="200"/>
        <v>1.9172028160668254E-7</v>
      </c>
      <c r="Q1061">
        <v>27.908569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8.8973439953798375E-2</v>
      </c>
      <c r="G1062" s="13">
        <f t="shared" si="194"/>
        <v>0</v>
      </c>
      <c r="H1062" s="13">
        <f t="shared" si="195"/>
        <v>8.8973439953798375E-2</v>
      </c>
      <c r="I1062" s="16">
        <f t="shared" si="202"/>
        <v>8.8976280931180055E-2</v>
      </c>
      <c r="J1062" s="13">
        <f t="shared" si="196"/>
        <v>8.8976265227636256E-2</v>
      </c>
      <c r="K1062" s="13">
        <f t="shared" si="197"/>
        <v>1.5703543798650799E-8</v>
      </c>
      <c r="L1062" s="13">
        <f t="shared" si="198"/>
        <v>0</v>
      </c>
      <c r="M1062" s="13">
        <f t="shared" si="203"/>
        <v>1.1750597904925703E-7</v>
      </c>
      <c r="N1062" s="13">
        <f t="shared" si="199"/>
        <v>7.2853707010539361E-8</v>
      </c>
      <c r="O1062" s="13">
        <f t="shared" si="200"/>
        <v>7.2853707010539361E-8</v>
      </c>
      <c r="Q1062">
        <v>25.576843600150649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13.73953698862506</v>
      </c>
      <c r="G1063" s="13">
        <f t="shared" si="194"/>
        <v>0</v>
      </c>
      <c r="H1063" s="13">
        <f t="shared" si="195"/>
        <v>13.73953698862506</v>
      </c>
      <c r="I1063" s="16">
        <f t="shared" si="202"/>
        <v>13.739537004328604</v>
      </c>
      <c r="J1063" s="13">
        <f t="shared" si="196"/>
        <v>13.634596756539402</v>
      </c>
      <c r="K1063" s="13">
        <f t="shared" si="197"/>
        <v>0.10494024778920163</v>
      </c>
      <c r="L1063" s="13">
        <f t="shared" si="198"/>
        <v>0</v>
      </c>
      <c r="M1063" s="13">
        <f t="shared" si="203"/>
        <v>4.4652272038717667E-8</v>
      </c>
      <c r="N1063" s="13">
        <f t="shared" si="199"/>
        <v>2.7684408664004952E-8</v>
      </c>
      <c r="O1063" s="13">
        <f t="shared" si="200"/>
        <v>2.7684408664004952E-8</v>
      </c>
      <c r="Q1063">
        <v>21.246945104997749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36.408346022564089</v>
      </c>
      <c r="G1064" s="13">
        <f t="shared" si="194"/>
        <v>0.32101558436179517</v>
      </c>
      <c r="H1064" s="13">
        <f t="shared" si="195"/>
        <v>36.087330438202294</v>
      </c>
      <c r="I1064" s="16">
        <f t="shared" si="202"/>
        <v>36.192270685991495</v>
      </c>
      <c r="J1064" s="13">
        <f t="shared" si="196"/>
        <v>33.797081239029019</v>
      </c>
      <c r="K1064" s="13">
        <f t="shared" si="197"/>
        <v>2.3951894469624762</v>
      </c>
      <c r="L1064" s="13">
        <f t="shared" si="198"/>
        <v>0</v>
      </c>
      <c r="M1064" s="13">
        <f t="shared" si="203"/>
        <v>1.6967863374712714E-8</v>
      </c>
      <c r="N1064" s="13">
        <f t="shared" si="199"/>
        <v>1.0520075292321883E-8</v>
      </c>
      <c r="O1064" s="13">
        <f t="shared" si="200"/>
        <v>0.32101559488187048</v>
      </c>
      <c r="Q1064">
        <v>19.030377578509501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43.360961005662617</v>
      </c>
      <c r="G1065" s="13">
        <f t="shared" si="194"/>
        <v>1.3246332418325348</v>
      </c>
      <c r="H1065" s="13">
        <f t="shared" si="195"/>
        <v>42.03632776383008</v>
      </c>
      <c r="I1065" s="16">
        <f t="shared" si="202"/>
        <v>44.431517210792556</v>
      </c>
      <c r="J1065" s="13">
        <f t="shared" si="196"/>
        <v>37.297076725120448</v>
      </c>
      <c r="K1065" s="13">
        <f t="shared" si="197"/>
        <v>7.1344404856721084</v>
      </c>
      <c r="L1065" s="13">
        <f t="shared" si="198"/>
        <v>0</v>
      </c>
      <c r="M1065" s="13">
        <f t="shared" si="203"/>
        <v>6.4477880823908314E-9</v>
      </c>
      <c r="N1065" s="13">
        <f t="shared" si="199"/>
        <v>3.9976286110823156E-9</v>
      </c>
      <c r="O1065" s="13">
        <f t="shared" si="200"/>
        <v>1.3246332458301635</v>
      </c>
      <c r="Q1065">
        <v>14.48092545158241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83.76959942640714</v>
      </c>
      <c r="G1066" s="13">
        <f t="shared" si="194"/>
        <v>7.1576648611580076</v>
      </c>
      <c r="H1066" s="13">
        <f t="shared" si="195"/>
        <v>76.611934565249129</v>
      </c>
      <c r="I1066" s="16">
        <f t="shared" si="202"/>
        <v>83.746375050921245</v>
      </c>
      <c r="J1066" s="13">
        <f t="shared" si="196"/>
        <v>44.624647826834448</v>
      </c>
      <c r="K1066" s="13">
        <f t="shared" si="197"/>
        <v>39.121727224086797</v>
      </c>
      <c r="L1066" s="13">
        <f t="shared" si="198"/>
        <v>1.9709873193205358</v>
      </c>
      <c r="M1066" s="13">
        <f t="shared" si="203"/>
        <v>1.9709873217706952</v>
      </c>
      <c r="N1066" s="13">
        <f t="shared" si="199"/>
        <v>1.2220121394978309</v>
      </c>
      <c r="O1066" s="13">
        <f t="shared" si="200"/>
        <v>8.379677000655839</v>
      </c>
      <c r="Q1066">
        <v>10.61985359354839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6.4161942683684154</v>
      </c>
      <c r="G1067" s="13">
        <f t="shared" si="194"/>
        <v>0</v>
      </c>
      <c r="H1067" s="13">
        <f t="shared" si="195"/>
        <v>6.4161942683684154</v>
      </c>
      <c r="I1067" s="16">
        <f t="shared" si="202"/>
        <v>43.566934173134676</v>
      </c>
      <c r="J1067" s="13">
        <f t="shared" si="196"/>
        <v>37.116977810805636</v>
      </c>
      <c r="K1067" s="13">
        <f t="shared" si="197"/>
        <v>6.4499563623290399</v>
      </c>
      <c r="L1067" s="13">
        <f t="shared" si="198"/>
        <v>0</v>
      </c>
      <c r="M1067" s="13">
        <f t="shared" si="203"/>
        <v>0.7489751822728643</v>
      </c>
      <c r="N1067" s="13">
        <f t="shared" si="199"/>
        <v>0.46436461300917586</v>
      </c>
      <c r="O1067" s="13">
        <f t="shared" si="200"/>
        <v>0.46436461300917586</v>
      </c>
      <c r="Q1067">
        <v>14.94679166120949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13.8505340769496</v>
      </c>
      <c r="G1068" s="13">
        <f t="shared" si="194"/>
        <v>0</v>
      </c>
      <c r="H1068" s="13">
        <f t="shared" si="195"/>
        <v>13.8505340769496</v>
      </c>
      <c r="I1068" s="16">
        <f t="shared" si="202"/>
        <v>20.30049043927864</v>
      </c>
      <c r="J1068" s="13">
        <f t="shared" si="196"/>
        <v>19.779062662930873</v>
      </c>
      <c r="K1068" s="13">
        <f t="shared" si="197"/>
        <v>0.52142777634776749</v>
      </c>
      <c r="L1068" s="13">
        <f t="shared" si="198"/>
        <v>0</v>
      </c>
      <c r="M1068" s="13">
        <f t="shared" si="203"/>
        <v>0.28461056926368844</v>
      </c>
      <c r="N1068" s="13">
        <f t="shared" si="199"/>
        <v>0.17645855294348683</v>
      </c>
      <c r="O1068" s="13">
        <f t="shared" si="200"/>
        <v>0.17645855294348683</v>
      </c>
      <c r="Q1068">
        <v>18.00000264751089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2.4945945950000001</v>
      </c>
      <c r="G1069" s="13">
        <f t="shared" si="194"/>
        <v>0</v>
      </c>
      <c r="H1069" s="13">
        <f t="shared" si="195"/>
        <v>2.4945945950000001</v>
      </c>
      <c r="I1069" s="16">
        <f t="shared" si="202"/>
        <v>3.0160223713477676</v>
      </c>
      <c r="J1069" s="13">
        <f t="shared" si="196"/>
        <v>3.0148364517882946</v>
      </c>
      <c r="K1069" s="13">
        <f t="shared" si="197"/>
        <v>1.1859195594730032E-3</v>
      </c>
      <c r="L1069" s="13">
        <f t="shared" si="198"/>
        <v>0</v>
      </c>
      <c r="M1069" s="13">
        <f t="shared" si="203"/>
        <v>0.1081520163202016</v>
      </c>
      <c r="N1069" s="13">
        <f t="shared" si="199"/>
        <v>6.7054250118524991E-2</v>
      </c>
      <c r="O1069" s="13">
        <f t="shared" si="200"/>
        <v>6.7054250118524991E-2</v>
      </c>
      <c r="Q1069">
        <v>20.856709810115571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16.873659262077449</v>
      </c>
      <c r="G1070" s="13">
        <f t="shared" si="194"/>
        <v>0</v>
      </c>
      <c r="H1070" s="13">
        <f t="shared" si="195"/>
        <v>16.873659262077449</v>
      </c>
      <c r="I1070" s="16">
        <f t="shared" si="202"/>
        <v>16.874845181636921</v>
      </c>
      <c r="J1070" s="13">
        <f t="shared" si="196"/>
        <v>16.607016065421256</v>
      </c>
      <c r="K1070" s="13">
        <f t="shared" si="197"/>
        <v>0.26782911621566541</v>
      </c>
      <c r="L1070" s="13">
        <f t="shared" si="198"/>
        <v>0</v>
      </c>
      <c r="M1070" s="13">
        <f t="shared" si="203"/>
        <v>4.1097766201676614E-2</v>
      </c>
      <c r="N1070" s="13">
        <f t="shared" si="199"/>
        <v>2.5480615045039502E-2</v>
      </c>
      <c r="O1070" s="13">
        <f t="shared" si="200"/>
        <v>2.5480615045039502E-2</v>
      </c>
      <c r="Q1070">
        <v>18.896657575528859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</v>
      </c>
      <c r="G1071" s="13">
        <f t="shared" si="194"/>
        <v>0</v>
      </c>
      <c r="H1071" s="13">
        <f t="shared" si="195"/>
        <v>0</v>
      </c>
      <c r="I1071" s="16">
        <f t="shared" si="202"/>
        <v>0.26782911621566541</v>
      </c>
      <c r="J1071" s="13">
        <f t="shared" si="196"/>
        <v>0.26782863343893298</v>
      </c>
      <c r="K1071" s="13">
        <f t="shared" si="197"/>
        <v>4.827767324244725E-7</v>
      </c>
      <c r="L1071" s="13">
        <f t="shared" si="198"/>
        <v>0</v>
      </c>
      <c r="M1071" s="13">
        <f t="shared" si="203"/>
        <v>1.5617151156637112E-2</v>
      </c>
      <c r="N1071" s="13">
        <f t="shared" si="199"/>
        <v>9.6826337171150093E-3</v>
      </c>
      <c r="O1071" s="13">
        <f t="shared" si="200"/>
        <v>9.6826337171150093E-3</v>
      </c>
      <c r="Q1071">
        <v>24.715815471717988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0.27195600530476549</v>
      </c>
      <c r="G1072" s="13">
        <f t="shared" si="194"/>
        <v>0</v>
      </c>
      <c r="H1072" s="13">
        <f t="shared" si="195"/>
        <v>0.27195600530476549</v>
      </c>
      <c r="I1072" s="16">
        <f t="shared" si="202"/>
        <v>0.27195648808149792</v>
      </c>
      <c r="J1072" s="13">
        <f t="shared" si="196"/>
        <v>0.27195596334137051</v>
      </c>
      <c r="K1072" s="13">
        <f t="shared" si="197"/>
        <v>5.2474012740555409E-7</v>
      </c>
      <c r="L1072" s="13">
        <f t="shared" si="198"/>
        <v>0</v>
      </c>
      <c r="M1072" s="13">
        <f t="shared" si="203"/>
        <v>5.934517439522103E-3</v>
      </c>
      <c r="N1072" s="13">
        <f t="shared" si="199"/>
        <v>3.6794008125037038E-3</v>
      </c>
      <c r="O1072" s="13">
        <f t="shared" si="200"/>
        <v>3.6794008125037038E-3</v>
      </c>
      <c r="Q1072">
        <v>24.4473207129668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0.17229956514924799</v>
      </c>
      <c r="G1073" s="13">
        <f t="shared" si="194"/>
        <v>0</v>
      </c>
      <c r="H1073" s="13">
        <f t="shared" si="195"/>
        <v>0.17229956514924799</v>
      </c>
      <c r="I1073" s="16">
        <f t="shared" si="202"/>
        <v>0.1723000898893754</v>
      </c>
      <c r="J1073" s="13">
        <f t="shared" si="196"/>
        <v>0.17229995507186457</v>
      </c>
      <c r="K1073" s="13">
        <f t="shared" si="197"/>
        <v>1.3481751082178306E-7</v>
      </c>
      <c r="L1073" s="13">
        <f t="shared" si="198"/>
        <v>0</v>
      </c>
      <c r="M1073" s="13">
        <f t="shared" si="203"/>
        <v>2.2551166270183992E-3</v>
      </c>
      <c r="N1073" s="13">
        <f t="shared" si="199"/>
        <v>1.3981723087514075E-3</v>
      </c>
      <c r="O1073" s="13">
        <f t="shared" si="200"/>
        <v>1.3981723087514075E-3</v>
      </c>
      <c r="Q1073">
        <v>24.374088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7.7593889430970286E-2</v>
      </c>
      <c r="G1074" s="13">
        <f t="shared" si="194"/>
        <v>0</v>
      </c>
      <c r="H1074" s="13">
        <f t="shared" si="195"/>
        <v>7.7593889430970286E-2</v>
      </c>
      <c r="I1074" s="16">
        <f t="shared" si="202"/>
        <v>7.7594024248481108E-2</v>
      </c>
      <c r="J1074" s="13">
        <f t="shared" si="196"/>
        <v>7.7594012068451734E-2</v>
      </c>
      <c r="K1074" s="13">
        <f t="shared" si="197"/>
        <v>1.2180029373975998E-8</v>
      </c>
      <c r="L1074" s="13">
        <f t="shared" si="198"/>
        <v>0</v>
      </c>
      <c r="M1074" s="13">
        <f t="shared" si="203"/>
        <v>8.5694431826699165E-4</v>
      </c>
      <c r="N1074" s="13">
        <f t="shared" si="199"/>
        <v>5.3130547732553482E-4</v>
      </c>
      <c r="O1074" s="13">
        <f t="shared" si="200"/>
        <v>5.3130547732553482E-4</v>
      </c>
      <c r="Q1074">
        <v>24.451997073600161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71.479649255716708</v>
      </c>
      <c r="G1075" s="13">
        <f t="shared" si="194"/>
        <v>5.3835969700515953</v>
      </c>
      <c r="H1075" s="13">
        <f t="shared" si="195"/>
        <v>66.09605228566511</v>
      </c>
      <c r="I1075" s="16">
        <f t="shared" si="202"/>
        <v>66.096052297845134</v>
      </c>
      <c r="J1075" s="13">
        <f t="shared" si="196"/>
        <v>56.962146423616993</v>
      </c>
      <c r="K1075" s="13">
        <f t="shared" si="197"/>
        <v>9.1339058742281409</v>
      </c>
      <c r="L1075" s="13">
        <f t="shared" si="198"/>
        <v>0</v>
      </c>
      <c r="M1075" s="13">
        <f t="shared" si="203"/>
        <v>3.2563884094145683E-4</v>
      </c>
      <c r="N1075" s="13">
        <f t="shared" si="199"/>
        <v>2.0189608138370324E-4</v>
      </c>
      <c r="O1075" s="13">
        <f t="shared" si="200"/>
        <v>5.3837988661329792</v>
      </c>
      <c r="Q1075">
        <v>21.471779325898961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42.831233564906427</v>
      </c>
      <c r="G1076" s="13">
        <f t="shared" si="194"/>
        <v>1.2481665002565814</v>
      </c>
      <c r="H1076" s="13">
        <f t="shared" si="195"/>
        <v>41.583067064649846</v>
      </c>
      <c r="I1076" s="16">
        <f t="shared" si="202"/>
        <v>50.716972938877987</v>
      </c>
      <c r="J1076" s="13">
        <f t="shared" si="196"/>
        <v>41.681008459580738</v>
      </c>
      <c r="K1076" s="13">
        <f t="shared" si="197"/>
        <v>9.0359644792972489</v>
      </c>
      <c r="L1076" s="13">
        <f t="shared" si="198"/>
        <v>0</v>
      </c>
      <c r="M1076" s="13">
        <f t="shared" si="203"/>
        <v>1.2374275955775359E-4</v>
      </c>
      <c r="N1076" s="13">
        <f t="shared" si="199"/>
        <v>7.672051092580722E-5</v>
      </c>
      <c r="O1076" s="13">
        <f t="shared" si="200"/>
        <v>1.2482432207675072</v>
      </c>
      <c r="Q1076">
        <v>15.399809534887281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19.994804849899111</v>
      </c>
      <c r="G1077" s="13">
        <f t="shared" si="194"/>
        <v>0</v>
      </c>
      <c r="H1077" s="13">
        <f t="shared" si="195"/>
        <v>19.994804849899111</v>
      </c>
      <c r="I1077" s="16">
        <f t="shared" si="202"/>
        <v>29.03076932919636</v>
      </c>
      <c r="J1077" s="13">
        <f t="shared" si="196"/>
        <v>26.387459987993573</v>
      </c>
      <c r="K1077" s="13">
        <f t="shared" si="197"/>
        <v>2.6433093412027873</v>
      </c>
      <c r="L1077" s="13">
        <f t="shared" si="198"/>
        <v>0</v>
      </c>
      <c r="M1077" s="13">
        <f t="shared" si="203"/>
        <v>4.7022248631946369E-5</v>
      </c>
      <c r="N1077" s="13">
        <f t="shared" si="199"/>
        <v>2.9153794151806748E-5</v>
      </c>
      <c r="O1077" s="13">
        <f t="shared" si="200"/>
        <v>2.9153794151806748E-5</v>
      </c>
      <c r="Q1077">
        <v>13.308899772168679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20.057465067098949</v>
      </c>
      <c r="G1078" s="13">
        <f t="shared" si="194"/>
        <v>0</v>
      </c>
      <c r="H1078" s="13">
        <f t="shared" si="195"/>
        <v>20.057465067098949</v>
      </c>
      <c r="I1078" s="16">
        <f t="shared" si="202"/>
        <v>22.700774408301736</v>
      </c>
      <c r="J1078" s="13">
        <f t="shared" si="196"/>
        <v>21.259088110751879</v>
      </c>
      <c r="K1078" s="13">
        <f t="shared" si="197"/>
        <v>1.4416862975498574</v>
      </c>
      <c r="L1078" s="13">
        <f t="shared" si="198"/>
        <v>0</v>
      </c>
      <c r="M1078" s="13">
        <f t="shared" si="203"/>
        <v>1.7868454480139621E-5</v>
      </c>
      <c r="N1078" s="13">
        <f t="shared" si="199"/>
        <v>1.1078441777686564E-5</v>
      </c>
      <c r="O1078" s="13">
        <f t="shared" si="200"/>
        <v>1.1078441777686564E-5</v>
      </c>
      <c r="Q1078">
        <v>12.67928659354839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59.967895735062157</v>
      </c>
      <c r="G1079" s="13">
        <f t="shared" si="194"/>
        <v>3.7218626255113589</v>
      </c>
      <c r="H1079" s="13">
        <f t="shared" si="195"/>
        <v>56.246033109550801</v>
      </c>
      <c r="I1079" s="16">
        <f t="shared" si="202"/>
        <v>57.687719407100658</v>
      </c>
      <c r="J1079" s="13">
        <f t="shared" si="196"/>
        <v>45.676325955787242</v>
      </c>
      <c r="K1079" s="13">
        <f t="shared" si="197"/>
        <v>12.011393451313417</v>
      </c>
      <c r="L1079" s="13">
        <f t="shared" si="198"/>
        <v>0</v>
      </c>
      <c r="M1079" s="13">
        <f t="shared" si="203"/>
        <v>6.7900127024530567E-6</v>
      </c>
      <c r="N1079" s="13">
        <f t="shared" si="199"/>
        <v>4.2098078755208954E-6</v>
      </c>
      <c r="O1079" s="13">
        <f t="shared" si="200"/>
        <v>3.7218668353192346</v>
      </c>
      <c r="Q1079">
        <v>15.71347370319085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36.333959071128326</v>
      </c>
      <c r="G1080" s="13">
        <f t="shared" si="194"/>
        <v>0.3102777457028395</v>
      </c>
      <c r="H1080" s="13">
        <f t="shared" si="195"/>
        <v>36.023681325425486</v>
      </c>
      <c r="I1080" s="16">
        <f t="shared" si="202"/>
        <v>48.035074776738902</v>
      </c>
      <c r="J1080" s="13">
        <f t="shared" si="196"/>
        <v>40.351185509236622</v>
      </c>
      <c r="K1080" s="13">
        <f t="shared" si="197"/>
        <v>7.6838892675022805</v>
      </c>
      <c r="L1080" s="13">
        <f t="shared" si="198"/>
        <v>0</v>
      </c>
      <c r="M1080" s="13">
        <f t="shared" si="203"/>
        <v>2.5802048269321613E-6</v>
      </c>
      <c r="N1080" s="13">
        <f t="shared" si="199"/>
        <v>1.5997269926979399E-6</v>
      </c>
      <c r="O1080" s="13">
        <f t="shared" si="200"/>
        <v>0.31027934542983221</v>
      </c>
      <c r="Q1080">
        <v>15.635732872656909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36.861870699027598</v>
      </c>
      <c r="G1081" s="13">
        <f t="shared" si="194"/>
        <v>0.38648237268589586</v>
      </c>
      <c r="H1081" s="13">
        <f t="shared" si="195"/>
        <v>36.475388326341701</v>
      </c>
      <c r="I1081" s="16">
        <f t="shared" si="202"/>
        <v>44.159277593843981</v>
      </c>
      <c r="J1081" s="13">
        <f t="shared" si="196"/>
        <v>38.534204263047855</v>
      </c>
      <c r="K1081" s="13">
        <f t="shared" si="197"/>
        <v>5.6250733307961269</v>
      </c>
      <c r="L1081" s="13">
        <f t="shared" si="198"/>
        <v>0</v>
      </c>
      <c r="M1081" s="13">
        <f t="shared" si="203"/>
        <v>9.8047783423422137E-7</v>
      </c>
      <c r="N1081" s="13">
        <f t="shared" si="199"/>
        <v>6.0789625722521728E-7</v>
      </c>
      <c r="O1081" s="13">
        <f t="shared" si="200"/>
        <v>0.38648298058215308</v>
      </c>
      <c r="Q1081">
        <v>16.47794572894076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36.958373459287579</v>
      </c>
      <c r="G1082" s="13">
        <f t="shared" si="194"/>
        <v>0.40041265279302446</v>
      </c>
      <c r="H1082" s="13">
        <f t="shared" si="195"/>
        <v>36.557960806494556</v>
      </c>
      <c r="I1082" s="16">
        <f t="shared" si="202"/>
        <v>42.183034137290683</v>
      </c>
      <c r="J1082" s="13">
        <f t="shared" si="196"/>
        <v>39.348881902444013</v>
      </c>
      <c r="K1082" s="13">
        <f t="shared" si="197"/>
        <v>2.8341522348466697</v>
      </c>
      <c r="L1082" s="13">
        <f t="shared" si="198"/>
        <v>0</v>
      </c>
      <c r="M1082" s="13">
        <f t="shared" si="203"/>
        <v>3.7258157700900409E-7</v>
      </c>
      <c r="N1082" s="13">
        <f t="shared" si="199"/>
        <v>2.3100057774558253E-7</v>
      </c>
      <c r="O1082" s="13">
        <f t="shared" si="200"/>
        <v>0.40041288379360218</v>
      </c>
      <c r="Q1082">
        <v>21.075148475813329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74.998508620090973</v>
      </c>
      <c r="G1083" s="13">
        <f t="shared" si="194"/>
        <v>5.8915482086614421</v>
      </c>
      <c r="H1083" s="13">
        <f t="shared" si="195"/>
        <v>69.106960411429526</v>
      </c>
      <c r="I1083" s="16">
        <f t="shared" si="202"/>
        <v>71.941112646276196</v>
      </c>
      <c r="J1083" s="13">
        <f t="shared" si="196"/>
        <v>64.136093367474516</v>
      </c>
      <c r="K1083" s="13">
        <f t="shared" si="197"/>
        <v>7.8050192788016801</v>
      </c>
      <c r="L1083" s="13">
        <f t="shared" si="198"/>
        <v>0</v>
      </c>
      <c r="M1083" s="13">
        <f t="shared" si="203"/>
        <v>1.4158099926342155E-7</v>
      </c>
      <c r="N1083" s="13">
        <f t="shared" si="199"/>
        <v>8.7780219543321366E-8</v>
      </c>
      <c r="O1083" s="13">
        <f t="shared" si="200"/>
        <v>5.8915482964416617</v>
      </c>
      <c r="Q1083">
        <v>24.768732080048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0.29542987749219451</v>
      </c>
      <c r="G1084" s="13">
        <f t="shared" si="194"/>
        <v>0</v>
      </c>
      <c r="H1084" s="13">
        <f t="shared" si="195"/>
        <v>0.29542987749219451</v>
      </c>
      <c r="I1084" s="16">
        <f t="shared" si="202"/>
        <v>8.100449156293875</v>
      </c>
      <c r="J1084" s="13">
        <f t="shared" si="196"/>
        <v>8.0868397392996343</v>
      </c>
      <c r="K1084" s="13">
        <f t="shared" si="197"/>
        <v>1.3609416994240675E-2</v>
      </c>
      <c r="L1084" s="13">
        <f t="shared" si="198"/>
        <v>0</v>
      </c>
      <c r="M1084" s="13">
        <f t="shared" si="203"/>
        <v>5.3800779720100189E-8</v>
      </c>
      <c r="N1084" s="13">
        <f t="shared" si="199"/>
        <v>3.335648342646212E-8</v>
      </c>
      <c r="O1084" s="13">
        <f t="shared" si="200"/>
        <v>3.335648342646212E-8</v>
      </c>
      <c r="Q1084">
        <v>24.563414171559579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36.310512957381007</v>
      </c>
      <c r="G1085" s="13">
        <f t="shared" si="194"/>
        <v>0.30689327326864324</v>
      </c>
      <c r="H1085" s="13">
        <f t="shared" si="195"/>
        <v>36.003619684112365</v>
      </c>
      <c r="I1085" s="16">
        <f t="shared" si="202"/>
        <v>36.017229101106608</v>
      </c>
      <c r="J1085" s="13">
        <f t="shared" si="196"/>
        <v>34.813885300777066</v>
      </c>
      <c r="K1085" s="13">
        <f t="shared" si="197"/>
        <v>1.2033438003295416</v>
      </c>
      <c r="L1085" s="13">
        <f t="shared" si="198"/>
        <v>0</v>
      </c>
      <c r="M1085" s="13">
        <f t="shared" si="203"/>
        <v>2.0444296293638069E-8</v>
      </c>
      <c r="N1085" s="13">
        <f t="shared" si="199"/>
        <v>1.2675463702055603E-8</v>
      </c>
      <c r="O1085" s="13">
        <f t="shared" si="200"/>
        <v>0.30689328594410692</v>
      </c>
      <c r="Q1085">
        <v>24.173687000000001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5.7593501097125328</v>
      </c>
      <c r="G1086" s="13">
        <f t="shared" si="194"/>
        <v>0</v>
      </c>
      <c r="H1086" s="13">
        <f t="shared" si="195"/>
        <v>5.7593501097125328</v>
      </c>
      <c r="I1086" s="16">
        <f t="shared" si="202"/>
        <v>6.9626939100420744</v>
      </c>
      <c r="J1086" s="13">
        <f t="shared" si="196"/>
        <v>6.9545519041066051</v>
      </c>
      <c r="K1086" s="13">
        <f t="shared" si="197"/>
        <v>8.1420059354693208E-3</v>
      </c>
      <c r="L1086" s="13">
        <f t="shared" si="198"/>
        <v>0</v>
      </c>
      <c r="M1086" s="13">
        <f t="shared" si="203"/>
        <v>7.7688325915824657E-9</v>
      </c>
      <c r="N1086" s="13">
        <f t="shared" si="199"/>
        <v>4.8166762067811286E-9</v>
      </c>
      <c r="O1086" s="13">
        <f t="shared" si="200"/>
        <v>4.8166762067811286E-9</v>
      </c>
      <c r="Q1086">
        <v>24.996981651783852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35.911605135534629</v>
      </c>
      <c r="G1087" s="13">
        <f t="shared" si="194"/>
        <v>0.24931048827602509</v>
      </c>
      <c r="H1087" s="13">
        <f t="shared" si="195"/>
        <v>35.662294647258605</v>
      </c>
      <c r="I1087" s="16">
        <f t="shared" si="202"/>
        <v>35.670436653194074</v>
      </c>
      <c r="J1087" s="13">
        <f t="shared" si="196"/>
        <v>33.670319743683692</v>
      </c>
      <c r="K1087" s="13">
        <f t="shared" si="197"/>
        <v>2.0001169095103819</v>
      </c>
      <c r="L1087" s="13">
        <f t="shared" si="198"/>
        <v>0</v>
      </c>
      <c r="M1087" s="13">
        <f t="shared" si="203"/>
        <v>2.9521563848013371E-9</v>
      </c>
      <c r="N1087" s="13">
        <f t="shared" si="199"/>
        <v>1.8303369585768289E-9</v>
      </c>
      <c r="O1087" s="13">
        <f t="shared" si="200"/>
        <v>0.24931049010636205</v>
      </c>
      <c r="Q1087">
        <v>20.11051856897658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18.077494130530969</v>
      </c>
      <c r="G1088" s="13">
        <f t="shared" si="194"/>
        <v>0</v>
      </c>
      <c r="H1088" s="13">
        <f t="shared" si="195"/>
        <v>18.077494130530969</v>
      </c>
      <c r="I1088" s="16">
        <f t="shared" si="202"/>
        <v>20.077611040041351</v>
      </c>
      <c r="J1088" s="13">
        <f t="shared" si="196"/>
        <v>19.437395237617153</v>
      </c>
      <c r="K1088" s="13">
        <f t="shared" si="197"/>
        <v>0.64021580242419773</v>
      </c>
      <c r="L1088" s="13">
        <f t="shared" si="198"/>
        <v>0</v>
      </c>
      <c r="M1088" s="13">
        <f t="shared" si="203"/>
        <v>1.1218194262245081E-9</v>
      </c>
      <c r="N1088" s="13">
        <f t="shared" si="199"/>
        <v>6.9552804425919499E-10</v>
      </c>
      <c r="O1088" s="13">
        <f t="shared" si="200"/>
        <v>6.9552804425919499E-10</v>
      </c>
      <c r="Q1088">
        <v>16.239745794454802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27.20094841276423</v>
      </c>
      <c r="G1089" s="13">
        <f t="shared" si="194"/>
        <v>0</v>
      </c>
      <c r="H1089" s="13">
        <f t="shared" si="195"/>
        <v>27.20094841276423</v>
      </c>
      <c r="I1089" s="16">
        <f t="shared" si="202"/>
        <v>27.841164215188428</v>
      </c>
      <c r="J1089" s="13">
        <f t="shared" si="196"/>
        <v>25.267479188941483</v>
      </c>
      <c r="K1089" s="13">
        <f t="shared" si="197"/>
        <v>2.5736850262469453</v>
      </c>
      <c r="L1089" s="13">
        <f t="shared" si="198"/>
        <v>0</v>
      </c>
      <c r="M1089" s="13">
        <f t="shared" si="203"/>
        <v>4.2629138196531313E-10</v>
      </c>
      <c r="N1089" s="13">
        <f t="shared" si="199"/>
        <v>2.6430065681849415E-10</v>
      </c>
      <c r="O1089" s="13">
        <f t="shared" si="200"/>
        <v>2.6430065681849415E-10</v>
      </c>
      <c r="Q1089">
        <v>12.57027759354839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68.148752524030215</v>
      </c>
      <c r="G1090" s="13">
        <f t="shared" si="194"/>
        <v>4.9027783452235729</v>
      </c>
      <c r="H1090" s="13">
        <f t="shared" si="195"/>
        <v>63.245974178806641</v>
      </c>
      <c r="I1090" s="16">
        <f t="shared" si="202"/>
        <v>65.819659205053583</v>
      </c>
      <c r="J1090" s="13">
        <f t="shared" si="196"/>
        <v>45.501296505648767</v>
      </c>
      <c r="K1090" s="13">
        <f t="shared" si="197"/>
        <v>20.318362699404815</v>
      </c>
      <c r="L1090" s="13">
        <f t="shared" si="198"/>
        <v>0</v>
      </c>
      <c r="M1090" s="13">
        <f t="shared" si="203"/>
        <v>1.6199072514681897E-10</v>
      </c>
      <c r="N1090" s="13">
        <f t="shared" si="199"/>
        <v>1.0043424959102776E-10</v>
      </c>
      <c r="O1090" s="13">
        <f t="shared" si="200"/>
        <v>4.9027783453240072</v>
      </c>
      <c r="Q1090">
        <v>13.23483500814994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52.355223142774918</v>
      </c>
      <c r="G1091" s="13">
        <f t="shared" si="194"/>
        <v>2.6229649225987122</v>
      </c>
      <c r="H1091" s="13">
        <f t="shared" si="195"/>
        <v>49.732258220176206</v>
      </c>
      <c r="I1091" s="16">
        <f t="shared" si="202"/>
        <v>70.050620919581021</v>
      </c>
      <c r="J1091" s="13">
        <f t="shared" si="196"/>
        <v>47.59478452403264</v>
      </c>
      <c r="K1091" s="13">
        <f t="shared" si="197"/>
        <v>22.455836395548381</v>
      </c>
      <c r="L1091" s="13">
        <f t="shared" si="198"/>
        <v>0</v>
      </c>
      <c r="M1091" s="13">
        <f t="shared" si="203"/>
        <v>6.1556475555791216E-11</v>
      </c>
      <c r="N1091" s="13">
        <f t="shared" si="199"/>
        <v>3.8165014844590554E-11</v>
      </c>
      <c r="O1091" s="13">
        <f t="shared" si="200"/>
        <v>2.6229649226368772</v>
      </c>
      <c r="Q1091">
        <v>13.66572766938352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140.75628330471139</v>
      </c>
      <c r="G1092" s="13">
        <f t="shared" si="194"/>
        <v>15.383755665841184</v>
      </c>
      <c r="H1092" s="13">
        <f t="shared" si="195"/>
        <v>125.37252763887021</v>
      </c>
      <c r="I1092" s="16">
        <f t="shared" si="202"/>
        <v>147.8283640344186</v>
      </c>
      <c r="J1092" s="13">
        <f t="shared" si="196"/>
        <v>71.36069329731987</v>
      </c>
      <c r="K1092" s="13">
        <f t="shared" si="197"/>
        <v>76.467670737098729</v>
      </c>
      <c r="L1092" s="13">
        <f t="shared" si="198"/>
        <v>37.802158647506708</v>
      </c>
      <c r="M1092" s="13">
        <f t="shared" si="203"/>
        <v>37.802158647530099</v>
      </c>
      <c r="N1092" s="13">
        <f t="shared" si="199"/>
        <v>23.437338361468662</v>
      </c>
      <c r="O1092" s="13">
        <f t="shared" si="200"/>
        <v>38.821094027309847</v>
      </c>
      <c r="Q1092">
        <v>16.93633025476424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10.70526551151414</v>
      </c>
      <c r="G1093" s="13">
        <f t="shared" si="194"/>
        <v>0</v>
      </c>
      <c r="H1093" s="13">
        <f t="shared" si="195"/>
        <v>10.70526551151414</v>
      </c>
      <c r="I1093" s="16">
        <f t="shared" si="202"/>
        <v>49.370777601106163</v>
      </c>
      <c r="J1093" s="13">
        <f t="shared" si="196"/>
        <v>44.020348104392077</v>
      </c>
      <c r="K1093" s="13">
        <f t="shared" si="197"/>
        <v>5.3504294967140851</v>
      </c>
      <c r="L1093" s="13">
        <f t="shared" si="198"/>
        <v>0</v>
      </c>
      <c r="M1093" s="13">
        <f t="shared" si="203"/>
        <v>14.364820286061438</v>
      </c>
      <c r="N1093" s="13">
        <f t="shared" si="199"/>
        <v>8.9061885773580904</v>
      </c>
      <c r="O1093" s="13">
        <f t="shared" si="200"/>
        <v>8.9061885773580904</v>
      </c>
      <c r="Q1093">
        <v>19.435750779482181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26.819291896251631</v>
      </c>
      <c r="G1094" s="13">
        <f t="shared" ref="G1094:G1157" si="205">IF((F1094-$J$2)&gt;0,$I$2*(F1094-$J$2),0)</f>
        <v>0</v>
      </c>
      <c r="H1094" s="13">
        <f t="shared" ref="H1094:H1157" si="206">F1094-G1094</f>
        <v>26.819291896251631</v>
      </c>
      <c r="I1094" s="16">
        <f t="shared" si="202"/>
        <v>32.169721392965712</v>
      </c>
      <c r="J1094" s="13">
        <f t="shared" ref="J1094:J1157" si="207">I1094/SQRT(1+(I1094/($K$2*(300+(25*Q1094)+0.05*(Q1094)^3)))^2)</f>
        <v>31.032643067121171</v>
      </c>
      <c r="K1094" s="13">
        <f t="shared" ref="K1094:K1157" si="208">I1094-J1094</f>
        <v>1.1370783258445414</v>
      </c>
      <c r="L1094" s="13">
        <f t="shared" ref="L1094:L1157" si="209">IF(K1094&gt;$N$2,(K1094-$N$2)/$L$2,0)</f>
        <v>0</v>
      </c>
      <c r="M1094" s="13">
        <f t="shared" si="203"/>
        <v>5.4586317087033471</v>
      </c>
      <c r="N1094" s="13">
        <f t="shared" ref="N1094:N1157" si="210">$M$2*M1094</f>
        <v>3.3843516593960752</v>
      </c>
      <c r="O1094" s="13">
        <f t="shared" ref="O1094:O1157" si="211">N1094+G1094</f>
        <v>3.3843516593960752</v>
      </c>
      <c r="Q1094">
        <v>22.144112848579059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2.951351351</v>
      </c>
      <c r="G1095" s="13">
        <f t="shared" si="205"/>
        <v>0</v>
      </c>
      <c r="H1095" s="13">
        <f t="shared" si="206"/>
        <v>2.951351351</v>
      </c>
      <c r="I1095" s="16">
        <f t="shared" ref="I1095:I1158" si="213">H1095+K1094-L1094</f>
        <v>4.0884296768445409</v>
      </c>
      <c r="J1095" s="13">
        <f t="shared" si="207"/>
        <v>4.0865061888721064</v>
      </c>
      <c r="K1095" s="13">
        <f t="shared" si="208"/>
        <v>1.9234879724345788E-3</v>
      </c>
      <c r="L1095" s="13">
        <f t="shared" si="209"/>
        <v>0</v>
      </c>
      <c r="M1095" s="13">
        <f t="shared" ref="M1095:M1158" si="214">L1095+M1094-N1094</f>
        <v>2.0742800493072719</v>
      </c>
      <c r="N1095" s="13">
        <f t="shared" si="210"/>
        <v>1.2860536305705086</v>
      </c>
      <c r="O1095" s="13">
        <f t="shared" si="211"/>
        <v>1.2860536305705086</v>
      </c>
      <c r="Q1095">
        <v>23.899528314353731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9.9189298921332825E-2</v>
      </c>
      <c r="G1096" s="13">
        <f t="shared" si="205"/>
        <v>0</v>
      </c>
      <c r="H1096" s="13">
        <f t="shared" si="206"/>
        <v>9.9189298921332825E-2</v>
      </c>
      <c r="I1096" s="16">
        <f t="shared" si="213"/>
        <v>0.1011127868937674</v>
      </c>
      <c r="J1096" s="13">
        <f t="shared" si="207"/>
        <v>0.10111275924672798</v>
      </c>
      <c r="K1096" s="13">
        <f t="shared" si="208"/>
        <v>2.7647039421707653E-8</v>
      </c>
      <c r="L1096" s="13">
        <f t="shared" si="209"/>
        <v>0</v>
      </c>
      <c r="M1096" s="13">
        <f t="shared" si="214"/>
        <v>0.78822641873676336</v>
      </c>
      <c r="N1096" s="13">
        <f t="shared" si="210"/>
        <v>0.4887003796167933</v>
      </c>
      <c r="O1096" s="13">
        <f t="shared" si="211"/>
        <v>0.4887003796167933</v>
      </c>
      <c r="Q1096">
        <v>24.269637767540349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0.22156579758136319</v>
      </c>
      <c r="G1097" s="13">
        <f t="shared" si="205"/>
        <v>0</v>
      </c>
      <c r="H1097" s="13">
        <f t="shared" si="206"/>
        <v>0.22156579758136319</v>
      </c>
      <c r="I1097" s="16">
        <f t="shared" si="213"/>
        <v>0.22156582522840262</v>
      </c>
      <c r="J1097" s="13">
        <f t="shared" si="207"/>
        <v>0.22156559473700374</v>
      </c>
      <c r="K1097" s="13">
        <f t="shared" si="208"/>
        <v>2.3049139888375869E-7</v>
      </c>
      <c r="L1097" s="13">
        <f t="shared" si="209"/>
        <v>0</v>
      </c>
      <c r="M1097" s="13">
        <f t="shared" si="214"/>
        <v>0.29952603911997006</v>
      </c>
      <c r="N1097" s="13">
        <f t="shared" si="210"/>
        <v>0.18570614425438142</v>
      </c>
      <c r="O1097" s="13">
        <f t="shared" si="211"/>
        <v>0.18570614425438142</v>
      </c>
      <c r="Q1097">
        <v>25.943130000000011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8.7878815383014869E-2</v>
      </c>
      <c r="G1098" s="13">
        <f t="shared" si="205"/>
        <v>0</v>
      </c>
      <c r="H1098" s="13">
        <f t="shared" si="206"/>
        <v>8.7878815383014869E-2</v>
      </c>
      <c r="I1098" s="16">
        <f t="shared" si="213"/>
        <v>8.7879045874413753E-2</v>
      </c>
      <c r="J1098" s="13">
        <f t="shared" si="207"/>
        <v>8.7879028005442145E-2</v>
      </c>
      <c r="K1098" s="13">
        <f t="shared" si="208"/>
        <v>1.7868971607937212E-8</v>
      </c>
      <c r="L1098" s="13">
        <f t="shared" si="209"/>
        <v>0</v>
      </c>
      <c r="M1098" s="13">
        <f t="shared" si="214"/>
        <v>0.11381989486558863</v>
      </c>
      <c r="N1098" s="13">
        <f t="shared" si="210"/>
        <v>7.0568334816664954E-2</v>
      </c>
      <c r="O1098" s="13">
        <f t="shared" si="211"/>
        <v>7.0568334816664954E-2</v>
      </c>
      <c r="Q1098">
        <v>24.381447867433199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13.89547835411109</v>
      </c>
      <c r="G1099" s="13">
        <f t="shared" si="205"/>
        <v>0</v>
      </c>
      <c r="H1099" s="13">
        <f t="shared" si="206"/>
        <v>13.89547835411109</v>
      </c>
      <c r="I1099" s="16">
        <f t="shared" si="213"/>
        <v>13.895478371980062</v>
      </c>
      <c r="J1099" s="13">
        <f t="shared" si="207"/>
        <v>13.764284944053616</v>
      </c>
      <c r="K1099" s="13">
        <f t="shared" si="208"/>
        <v>0.13119342792644595</v>
      </c>
      <c r="L1099" s="13">
        <f t="shared" si="209"/>
        <v>0</v>
      </c>
      <c r="M1099" s="13">
        <f t="shared" si="214"/>
        <v>4.3251560048923679E-2</v>
      </c>
      <c r="N1099" s="13">
        <f t="shared" si="210"/>
        <v>2.681596723033268E-2</v>
      </c>
      <c r="O1099" s="13">
        <f t="shared" si="211"/>
        <v>2.681596723033268E-2</v>
      </c>
      <c r="Q1099">
        <v>19.88989882136952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13.73957942872792</v>
      </c>
      <c r="G1100" s="13">
        <f t="shared" si="205"/>
        <v>0</v>
      </c>
      <c r="H1100" s="13">
        <f t="shared" si="206"/>
        <v>13.73957942872792</v>
      </c>
      <c r="I1100" s="16">
        <f t="shared" si="213"/>
        <v>13.870772856654366</v>
      </c>
      <c r="J1100" s="13">
        <f t="shared" si="207"/>
        <v>13.616207790331286</v>
      </c>
      <c r="K1100" s="13">
        <f t="shared" si="208"/>
        <v>0.25456506632307985</v>
      </c>
      <c r="L1100" s="13">
        <f t="shared" si="209"/>
        <v>0</v>
      </c>
      <c r="M1100" s="13">
        <f t="shared" si="214"/>
        <v>1.6435592818590999E-2</v>
      </c>
      <c r="N1100" s="13">
        <f t="shared" si="210"/>
        <v>1.0190067547526419E-2</v>
      </c>
      <c r="O1100" s="13">
        <f t="shared" si="211"/>
        <v>1.0190067547526419E-2</v>
      </c>
      <c r="Q1100">
        <v>15.050502631488991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33.734309574781271</v>
      </c>
      <c r="G1101" s="13">
        <f t="shared" si="205"/>
        <v>0</v>
      </c>
      <c r="H1101" s="13">
        <f t="shared" si="206"/>
        <v>33.734309574781271</v>
      </c>
      <c r="I1101" s="16">
        <f t="shared" si="213"/>
        <v>33.988874641104353</v>
      </c>
      <c r="J1101" s="13">
        <f t="shared" si="207"/>
        <v>29.672488269218995</v>
      </c>
      <c r="K1101" s="13">
        <f t="shared" si="208"/>
        <v>4.3163863718853577</v>
      </c>
      <c r="L1101" s="13">
        <f t="shared" si="209"/>
        <v>0</v>
      </c>
      <c r="M1101" s="13">
        <f t="shared" si="214"/>
        <v>6.2455252710645805E-3</v>
      </c>
      <c r="N1101" s="13">
        <f t="shared" si="210"/>
        <v>3.87222566806004E-3</v>
      </c>
      <c r="O1101" s="13">
        <f t="shared" si="211"/>
        <v>3.87222566806004E-3</v>
      </c>
      <c r="Q1101">
        <v>12.732217593548389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52.752608887165657</v>
      </c>
      <c r="G1102" s="13">
        <f t="shared" si="205"/>
        <v>2.6803279940282705</v>
      </c>
      <c r="H1102" s="13">
        <f t="shared" si="206"/>
        <v>50.072280893137389</v>
      </c>
      <c r="I1102" s="16">
        <f t="shared" si="213"/>
        <v>54.388667265022747</v>
      </c>
      <c r="J1102" s="13">
        <f t="shared" si="207"/>
        <v>41.505996784212371</v>
      </c>
      <c r="K1102" s="13">
        <f t="shared" si="208"/>
        <v>12.882670480810376</v>
      </c>
      <c r="L1102" s="13">
        <f t="shared" si="209"/>
        <v>0</v>
      </c>
      <c r="M1102" s="13">
        <f t="shared" si="214"/>
        <v>2.3732996030045406E-3</v>
      </c>
      <c r="N1102" s="13">
        <f t="shared" si="210"/>
        <v>1.4714457538628151E-3</v>
      </c>
      <c r="O1102" s="13">
        <f t="shared" si="211"/>
        <v>2.6817994397821332</v>
      </c>
      <c r="Q1102">
        <v>13.52196380255314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14.297828104584751</v>
      </c>
      <c r="G1103" s="13">
        <f t="shared" si="205"/>
        <v>0</v>
      </c>
      <c r="H1103" s="13">
        <f t="shared" si="206"/>
        <v>14.297828104584751</v>
      </c>
      <c r="I1103" s="16">
        <f t="shared" si="213"/>
        <v>27.180498585395128</v>
      </c>
      <c r="J1103" s="13">
        <f t="shared" si="207"/>
        <v>25.555251834525738</v>
      </c>
      <c r="K1103" s="13">
        <f t="shared" si="208"/>
        <v>1.6252467508693904</v>
      </c>
      <c r="L1103" s="13">
        <f t="shared" si="209"/>
        <v>0</v>
      </c>
      <c r="M1103" s="13">
        <f t="shared" si="214"/>
        <v>9.0185384914172545E-4</v>
      </c>
      <c r="N1103" s="13">
        <f t="shared" si="210"/>
        <v>5.5914938646786975E-4</v>
      </c>
      <c r="O1103" s="13">
        <f t="shared" si="211"/>
        <v>5.5914938646786975E-4</v>
      </c>
      <c r="Q1103">
        <v>15.76061169073922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13.7383968268422</v>
      </c>
      <c r="G1104" s="13">
        <f t="shared" si="205"/>
        <v>0</v>
      </c>
      <c r="H1104" s="13">
        <f t="shared" si="206"/>
        <v>13.7383968268422</v>
      </c>
      <c r="I1104" s="16">
        <f t="shared" si="213"/>
        <v>15.36364357771159</v>
      </c>
      <c r="J1104" s="13">
        <f t="shared" si="207"/>
        <v>15.080399329268493</v>
      </c>
      <c r="K1104" s="13">
        <f t="shared" si="208"/>
        <v>0.28324424844309704</v>
      </c>
      <c r="L1104" s="13">
        <f t="shared" si="209"/>
        <v>0</v>
      </c>
      <c r="M1104" s="13">
        <f t="shared" si="214"/>
        <v>3.4270446267385571E-4</v>
      </c>
      <c r="N1104" s="13">
        <f t="shared" si="210"/>
        <v>2.1247676685779053E-4</v>
      </c>
      <c r="O1104" s="13">
        <f t="shared" si="211"/>
        <v>2.1247676685779053E-4</v>
      </c>
      <c r="Q1104">
        <v>16.478166349454689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36.114526819994808</v>
      </c>
      <c r="G1105" s="13">
        <f t="shared" si="205"/>
        <v>0.27860245771529635</v>
      </c>
      <c r="H1105" s="13">
        <f t="shared" si="206"/>
        <v>35.835924362279513</v>
      </c>
      <c r="I1105" s="16">
        <f t="shared" si="213"/>
        <v>36.11916861072261</v>
      </c>
      <c r="J1105" s="13">
        <f t="shared" si="207"/>
        <v>32.511581988513079</v>
      </c>
      <c r="K1105" s="13">
        <f t="shared" si="208"/>
        <v>3.6075866222095314</v>
      </c>
      <c r="L1105" s="13">
        <f t="shared" si="209"/>
        <v>0</v>
      </c>
      <c r="M1105" s="13">
        <f t="shared" si="214"/>
        <v>1.3022769581606518E-4</v>
      </c>
      <c r="N1105" s="13">
        <f t="shared" si="210"/>
        <v>8.0741171405960407E-5</v>
      </c>
      <c r="O1105" s="13">
        <f t="shared" si="211"/>
        <v>0.27868319888670229</v>
      </c>
      <c r="Q1105">
        <v>15.68434063085363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13.73900286186082</v>
      </c>
      <c r="G1106" s="13">
        <f t="shared" si="205"/>
        <v>0</v>
      </c>
      <c r="H1106" s="13">
        <f t="shared" si="206"/>
        <v>13.73900286186082</v>
      </c>
      <c r="I1106" s="16">
        <f t="shared" si="213"/>
        <v>17.34658948407035</v>
      </c>
      <c r="J1106" s="13">
        <f t="shared" si="207"/>
        <v>17.092517876101191</v>
      </c>
      <c r="K1106" s="13">
        <f t="shared" si="208"/>
        <v>0.25407160796915917</v>
      </c>
      <c r="L1106" s="13">
        <f t="shared" si="209"/>
        <v>0</v>
      </c>
      <c r="M1106" s="13">
        <f t="shared" si="214"/>
        <v>4.9486524410104771E-5</v>
      </c>
      <c r="N1106" s="13">
        <f t="shared" si="210"/>
        <v>3.0681645134264959E-5</v>
      </c>
      <c r="O1106" s="13">
        <f t="shared" si="211"/>
        <v>3.0681645134264959E-5</v>
      </c>
      <c r="Q1106">
        <v>19.866144555179051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</v>
      </c>
      <c r="G1107" s="13">
        <f t="shared" si="205"/>
        <v>0</v>
      </c>
      <c r="H1107" s="13">
        <f t="shared" si="206"/>
        <v>0</v>
      </c>
      <c r="I1107" s="16">
        <f t="shared" si="213"/>
        <v>0.25407160796915917</v>
      </c>
      <c r="J1107" s="13">
        <f t="shared" si="207"/>
        <v>0.25407113312094404</v>
      </c>
      <c r="K1107" s="13">
        <f t="shared" si="208"/>
        <v>4.7484821513732456E-7</v>
      </c>
      <c r="L1107" s="13">
        <f t="shared" si="209"/>
        <v>0</v>
      </c>
      <c r="M1107" s="13">
        <f t="shared" si="214"/>
        <v>1.8804879275839812E-5</v>
      </c>
      <c r="N1107" s="13">
        <f t="shared" si="210"/>
        <v>1.1659025151020684E-5</v>
      </c>
      <c r="O1107" s="13">
        <f t="shared" si="211"/>
        <v>1.1659025151020684E-5</v>
      </c>
      <c r="Q1107">
        <v>23.703036180280851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0.27463400856281489</v>
      </c>
      <c r="G1108" s="13">
        <f t="shared" si="205"/>
        <v>0</v>
      </c>
      <c r="H1108" s="13">
        <f t="shared" si="206"/>
        <v>0.27463400856281489</v>
      </c>
      <c r="I1108" s="16">
        <f t="shared" si="213"/>
        <v>0.27463448341103003</v>
      </c>
      <c r="J1108" s="13">
        <f t="shared" si="207"/>
        <v>0.27463394330752489</v>
      </c>
      <c r="K1108" s="13">
        <f t="shared" si="208"/>
        <v>5.4010350514221983E-7</v>
      </c>
      <c r="L1108" s="13">
        <f t="shared" si="209"/>
        <v>0</v>
      </c>
      <c r="M1108" s="13">
        <f t="shared" si="214"/>
        <v>7.1458541248191288E-6</v>
      </c>
      <c r="N1108" s="13">
        <f t="shared" si="210"/>
        <v>4.4304295573878601E-6</v>
      </c>
      <c r="O1108" s="13">
        <f t="shared" si="211"/>
        <v>4.4304295573878601E-6</v>
      </c>
      <c r="Q1108">
        <v>24.451181536503039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0.55023046741003123</v>
      </c>
      <c r="G1109" s="13">
        <f t="shared" si="205"/>
        <v>0</v>
      </c>
      <c r="H1109" s="13">
        <f t="shared" si="206"/>
        <v>0.55023046741003123</v>
      </c>
      <c r="I1109" s="16">
        <f t="shared" si="213"/>
        <v>0.55023100751353637</v>
      </c>
      <c r="J1109" s="13">
        <f t="shared" si="207"/>
        <v>0.55022666265945142</v>
      </c>
      <c r="K1109" s="13">
        <f t="shared" si="208"/>
        <v>4.3448540849588824E-6</v>
      </c>
      <c r="L1109" s="13">
        <f t="shared" si="209"/>
        <v>0</v>
      </c>
      <c r="M1109" s="13">
        <f t="shared" si="214"/>
        <v>2.7154245674312687E-6</v>
      </c>
      <c r="N1109" s="13">
        <f t="shared" si="210"/>
        <v>1.6835632318073865E-6</v>
      </c>
      <c r="O1109" s="13">
        <f t="shared" si="211"/>
        <v>1.6835632318073865E-6</v>
      </c>
      <c r="Q1109">
        <v>24.449004000000009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0.26761651499878358</v>
      </c>
      <c r="G1110" s="13">
        <f t="shared" si="205"/>
        <v>0</v>
      </c>
      <c r="H1110" s="13">
        <f t="shared" si="206"/>
        <v>0.26761651499878358</v>
      </c>
      <c r="I1110" s="16">
        <f t="shared" si="213"/>
        <v>0.26762085985286854</v>
      </c>
      <c r="J1110" s="13">
        <f t="shared" si="207"/>
        <v>0.26762037171909053</v>
      </c>
      <c r="K1110" s="13">
        <f t="shared" si="208"/>
        <v>4.8813377800938085E-7</v>
      </c>
      <c r="L1110" s="13">
        <f t="shared" si="209"/>
        <v>0</v>
      </c>
      <c r="M1110" s="13">
        <f t="shared" si="214"/>
        <v>1.0318613356238822E-6</v>
      </c>
      <c r="N1110" s="13">
        <f t="shared" si="210"/>
        <v>6.397540280868069E-7</v>
      </c>
      <c r="O1110" s="13">
        <f t="shared" si="211"/>
        <v>6.397540280868069E-7</v>
      </c>
      <c r="Q1110">
        <v>24.61997046051064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7.9441683109371359</v>
      </c>
      <c r="G1111" s="13">
        <f t="shared" si="205"/>
        <v>0</v>
      </c>
      <c r="H1111" s="13">
        <f t="shared" si="206"/>
        <v>7.9441683109371359</v>
      </c>
      <c r="I1111" s="16">
        <f t="shared" si="213"/>
        <v>7.9441687990709138</v>
      </c>
      <c r="J1111" s="13">
        <f t="shared" si="207"/>
        <v>7.9244712001564963</v>
      </c>
      <c r="K1111" s="13">
        <f t="shared" si="208"/>
        <v>1.9697598914417469E-2</v>
      </c>
      <c r="L1111" s="13">
        <f t="shared" si="209"/>
        <v>0</v>
      </c>
      <c r="M1111" s="13">
        <f t="shared" si="214"/>
        <v>3.9210730753707528E-7</v>
      </c>
      <c r="N1111" s="13">
        <f t="shared" si="210"/>
        <v>2.4310653067298665E-7</v>
      </c>
      <c r="O1111" s="13">
        <f t="shared" si="211"/>
        <v>2.4310653067298665E-7</v>
      </c>
      <c r="Q1111">
        <v>21.509688270272932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16.877273357428269</v>
      </c>
      <c r="G1112" s="13">
        <f t="shared" si="205"/>
        <v>0</v>
      </c>
      <c r="H1112" s="13">
        <f t="shared" si="206"/>
        <v>16.877273357428269</v>
      </c>
      <c r="I1112" s="16">
        <f t="shared" si="213"/>
        <v>16.896970956342685</v>
      </c>
      <c r="J1112" s="13">
        <f t="shared" si="207"/>
        <v>16.512226421422824</v>
      </c>
      <c r="K1112" s="13">
        <f t="shared" si="208"/>
        <v>0.38474453491986083</v>
      </c>
      <c r="L1112" s="13">
        <f t="shared" si="209"/>
        <v>0</v>
      </c>
      <c r="M1112" s="13">
        <f t="shared" si="214"/>
        <v>1.4900077686408862E-7</v>
      </c>
      <c r="N1112" s="13">
        <f t="shared" si="210"/>
        <v>9.2380481655734945E-8</v>
      </c>
      <c r="O1112" s="13">
        <f t="shared" si="211"/>
        <v>9.2380481655734945E-8</v>
      </c>
      <c r="Q1112">
        <v>16.28205509001954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6.4084299829974301</v>
      </c>
      <c r="G1113" s="13">
        <f t="shared" si="205"/>
        <v>0</v>
      </c>
      <c r="H1113" s="13">
        <f t="shared" si="206"/>
        <v>6.4084299829974301</v>
      </c>
      <c r="I1113" s="16">
        <f t="shared" si="213"/>
        <v>6.7931745179172909</v>
      </c>
      <c r="J1113" s="13">
        <f t="shared" si="207"/>
        <v>6.7566489978713573</v>
      </c>
      <c r="K1113" s="13">
        <f t="shared" si="208"/>
        <v>3.6525520045933568E-2</v>
      </c>
      <c r="L1113" s="13">
        <f t="shared" si="209"/>
        <v>0</v>
      </c>
      <c r="M1113" s="13">
        <f t="shared" si="214"/>
        <v>5.6620295208353679E-8</v>
      </c>
      <c r="N1113" s="13">
        <f t="shared" si="210"/>
        <v>3.5104583029179278E-8</v>
      </c>
      <c r="O1113" s="13">
        <f t="shared" si="211"/>
        <v>3.5104583029179278E-8</v>
      </c>
      <c r="Q1113">
        <v>13.74989114487734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5.8146085147087696</v>
      </c>
      <c r="G1114" s="13">
        <f t="shared" si="205"/>
        <v>0</v>
      </c>
      <c r="H1114" s="13">
        <f t="shared" si="206"/>
        <v>5.8146085147087696</v>
      </c>
      <c r="I1114" s="16">
        <f t="shared" si="213"/>
        <v>5.8511340347547032</v>
      </c>
      <c r="J1114" s="13">
        <f t="shared" si="207"/>
        <v>5.825463091954691</v>
      </c>
      <c r="K1114" s="13">
        <f t="shared" si="208"/>
        <v>2.5670942800012142E-2</v>
      </c>
      <c r="L1114" s="13">
        <f t="shared" si="209"/>
        <v>0</v>
      </c>
      <c r="M1114" s="13">
        <f t="shared" si="214"/>
        <v>2.1515712179174401E-8</v>
      </c>
      <c r="N1114" s="13">
        <f t="shared" si="210"/>
        <v>1.3339741551088128E-8</v>
      </c>
      <c r="O1114" s="13">
        <f t="shared" si="211"/>
        <v>1.3339741551088128E-8</v>
      </c>
      <c r="Q1114">
        <v>13.06853759354839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83.978749534517746</v>
      </c>
      <c r="G1115" s="13">
        <f t="shared" si="205"/>
        <v>7.1878559104354371</v>
      </c>
      <c r="H1115" s="13">
        <f t="shared" si="206"/>
        <v>76.790893624082315</v>
      </c>
      <c r="I1115" s="16">
        <f t="shared" si="213"/>
        <v>76.816564566882334</v>
      </c>
      <c r="J1115" s="13">
        <f t="shared" si="207"/>
        <v>52.067415912361852</v>
      </c>
      <c r="K1115" s="13">
        <f t="shared" si="208"/>
        <v>24.749148654520482</v>
      </c>
      <c r="L1115" s="13">
        <f t="shared" si="209"/>
        <v>0</v>
      </c>
      <c r="M1115" s="13">
        <f t="shared" si="214"/>
        <v>8.1759706280862729E-9</v>
      </c>
      <c r="N1115" s="13">
        <f t="shared" si="210"/>
        <v>5.0691017894134894E-9</v>
      </c>
      <c r="O1115" s="13">
        <f t="shared" si="211"/>
        <v>7.1878559155045387</v>
      </c>
      <c r="Q1115">
        <v>14.93301450600679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10.92458892892216</v>
      </c>
      <c r="G1116" s="13">
        <f t="shared" si="205"/>
        <v>0</v>
      </c>
      <c r="H1116" s="13">
        <f t="shared" si="206"/>
        <v>10.92458892892216</v>
      </c>
      <c r="I1116" s="16">
        <f t="shared" si="213"/>
        <v>35.673737583442644</v>
      </c>
      <c r="J1116" s="13">
        <f t="shared" si="207"/>
        <v>32.454576701807817</v>
      </c>
      <c r="K1116" s="13">
        <f t="shared" si="208"/>
        <v>3.2191608816348278</v>
      </c>
      <c r="L1116" s="13">
        <f t="shared" si="209"/>
        <v>0</v>
      </c>
      <c r="M1116" s="13">
        <f t="shared" si="214"/>
        <v>3.1068688386727836E-9</v>
      </c>
      <c r="N1116" s="13">
        <f t="shared" si="210"/>
        <v>1.9262586799771258E-9</v>
      </c>
      <c r="O1116" s="13">
        <f t="shared" si="211"/>
        <v>1.9262586799771258E-9</v>
      </c>
      <c r="Q1116">
        <v>16.347473220553741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10.933423588772831</v>
      </c>
      <c r="G1117" s="13">
        <f t="shared" si="205"/>
        <v>0</v>
      </c>
      <c r="H1117" s="13">
        <f t="shared" si="206"/>
        <v>10.933423588772831</v>
      </c>
      <c r="I1117" s="16">
        <f t="shared" si="213"/>
        <v>14.152584470407659</v>
      </c>
      <c r="J1117" s="13">
        <f t="shared" si="207"/>
        <v>13.984320871685215</v>
      </c>
      <c r="K1117" s="13">
        <f t="shared" si="208"/>
        <v>0.16826359872244367</v>
      </c>
      <c r="L1117" s="13">
        <f t="shared" si="209"/>
        <v>0</v>
      </c>
      <c r="M1117" s="13">
        <f t="shared" si="214"/>
        <v>1.1806101586956578E-9</v>
      </c>
      <c r="N1117" s="13">
        <f t="shared" si="210"/>
        <v>7.3197829839130779E-10</v>
      </c>
      <c r="O1117" s="13">
        <f t="shared" si="211"/>
        <v>7.3197829839130779E-10</v>
      </c>
      <c r="Q1117">
        <v>18.494696853021221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5.464864865</v>
      </c>
      <c r="G1118" s="13">
        <f t="shared" si="205"/>
        <v>0</v>
      </c>
      <c r="H1118" s="13">
        <f t="shared" si="206"/>
        <v>5.464864865</v>
      </c>
      <c r="I1118" s="16">
        <f t="shared" si="213"/>
        <v>5.6331284637224437</v>
      </c>
      <c r="J1118" s="13">
        <f t="shared" si="207"/>
        <v>5.6267306611064871</v>
      </c>
      <c r="K1118" s="13">
        <f t="shared" si="208"/>
        <v>6.3978026159565715E-3</v>
      </c>
      <c r="L1118" s="13">
        <f t="shared" si="209"/>
        <v>0</v>
      </c>
      <c r="M1118" s="13">
        <f t="shared" si="214"/>
        <v>4.4863186030434999E-10</v>
      </c>
      <c r="N1118" s="13">
        <f t="shared" si="210"/>
        <v>2.7815175338869697E-10</v>
      </c>
      <c r="O1118" s="13">
        <f t="shared" si="211"/>
        <v>2.7815175338869697E-10</v>
      </c>
      <c r="Q1118">
        <v>22.183910986402282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36.310148551630597</v>
      </c>
      <c r="G1119" s="13">
        <f t="shared" si="205"/>
        <v>0.3068406708957972</v>
      </c>
      <c r="H1119" s="13">
        <f t="shared" si="206"/>
        <v>36.003307880734802</v>
      </c>
      <c r="I1119" s="16">
        <f t="shared" si="213"/>
        <v>36.009705683350759</v>
      </c>
      <c r="J1119" s="13">
        <f t="shared" si="207"/>
        <v>34.190080364563968</v>
      </c>
      <c r="K1119" s="13">
        <f t="shared" si="208"/>
        <v>1.819625318786791</v>
      </c>
      <c r="L1119" s="13">
        <f t="shared" si="209"/>
        <v>0</v>
      </c>
      <c r="M1119" s="13">
        <f t="shared" si="214"/>
        <v>1.7048010691565302E-10</v>
      </c>
      <c r="N1119" s="13">
        <f t="shared" si="210"/>
        <v>1.0569766628770487E-10</v>
      </c>
      <c r="O1119" s="13">
        <f t="shared" si="211"/>
        <v>0.30684067100149487</v>
      </c>
      <c r="Q1119">
        <v>21.041501263339601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2.4945945950000001</v>
      </c>
      <c r="G1120" s="13">
        <f t="shared" si="205"/>
        <v>0</v>
      </c>
      <c r="H1120" s="13">
        <f t="shared" si="206"/>
        <v>2.4945945950000001</v>
      </c>
      <c r="I1120" s="16">
        <f t="shared" si="213"/>
        <v>4.3142199137867916</v>
      </c>
      <c r="J1120" s="13">
        <f t="shared" si="207"/>
        <v>4.3118656705993974</v>
      </c>
      <c r="K1120" s="13">
        <f t="shared" si="208"/>
        <v>2.3542431873941894E-3</v>
      </c>
      <c r="L1120" s="13">
        <f t="shared" si="209"/>
        <v>0</v>
      </c>
      <c r="M1120" s="13">
        <f t="shared" si="214"/>
        <v>6.4782440627948147E-11</v>
      </c>
      <c r="N1120" s="13">
        <f t="shared" si="210"/>
        <v>4.016511318932785E-11</v>
      </c>
      <c r="O1120" s="13">
        <f t="shared" si="211"/>
        <v>4.016511318932785E-11</v>
      </c>
      <c r="Q1120">
        <v>23.607622694478621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0.39032912831479688</v>
      </c>
      <c r="G1121" s="13">
        <f t="shared" si="205"/>
        <v>0</v>
      </c>
      <c r="H1121" s="13">
        <f t="shared" si="206"/>
        <v>0.39032912831479688</v>
      </c>
      <c r="I1121" s="16">
        <f t="shared" si="213"/>
        <v>0.39268337150219107</v>
      </c>
      <c r="J1121" s="13">
        <f t="shared" si="207"/>
        <v>0.39268159120832452</v>
      </c>
      <c r="K1121" s="13">
        <f t="shared" si="208"/>
        <v>1.7802938665489876E-6</v>
      </c>
      <c r="L1121" s="13">
        <f t="shared" si="209"/>
        <v>0</v>
      </c>
      <c r="M1121" s="13">
        <f t="shared" si="214"/>
        <v>2.4617327438620297E-11</v>
      </c>
      <c r="N1121" s="13">
        <f t="shared" si="210"/>
        <v>1.5262743011944583E-11</v>
      </c>
      <c r="O1121" s="13">
        <f t="shared" si="211"/>
        <v>1.5262743011944583E-11</v>
      </c>
      <c r="Q1121">
        <v>23.593394000000011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6.2906853486430361</v>
      </c>
      <c r="G1122" s="13">
        <f t="shared" si="205"/>
        <v>0</v>
      </c>
      <c r="H1122" s="13">
        <f t="shared" si="206"/>
        <v>6.2906853486430361</v>
      </c>
      <c r="I1122" s="16">
        <f t="shared" si="213"/>
        <v>6.2906871289369022</v>
      </c>
      <c r="J1122" s="13">
        <f t="shared" si="207"/>
        <v>6.2829833555190122</v>
      </c>
      <c r="K1122" s="13">
        <f t="shared" si="208"/>
        <v>7.7037734178899697E-3</v>
      </c>
      <c r="L1122" s="13">
        <f t="shared" si="209"/>
        <v>0</v>
      </c>
      <c r="M1122" s="13">
        <f t="shared" si="214"/>
        <v>9.3545844266757141E-12</v>
      </c>
      <c r="N1122" s="13">
        <f t="shared" si="210"/>
        <v>5.7998423445389429E-12</v>
      </c>
      <c r="O1122" s="13">
        <f t="shared" si="211"/>
        <v>5.7998423445389429E-12</v>
      </c>
      <c r="Q1122">
        <v>23.215634416231371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42.314408429575373</v>
      </c>
      <c r="G1123" s="13">
        <f t="shared" si="205"/>
        <v>1.1735622207295442</v>
      </c>
      <c r="H1123" s="13">
        <f t="shared" si="206"/>
        <v>41.140846208845829</v>
      </c>
      <c r="I1123" s="16">
        <f t="shared" si="213"/>
        <v>41.148549982263717</v>
      </c>
      <c r="J1123" s="13">
        <f t="shared" si="207"/>
        <v>38.227632718189781</v>
      </c>
      <c r="K1123" s="13">
        <f t="shared" si="208"/>
        <v>2.9209172640739354</v>
      </c>
      <c r="L1123" s="13">
        <f t="shared" si="209"/>
        <v>0</v>
      </c>
      <c r="M1123" s="13">
        <f t="shared" si="214"/>
        <v>3.5547420821367712E-12</v>
      </c>
      <c r="N1123" s="13">
        <f t="shared" si="210"/>
        <v>2.203940090924798E-12</v>
      </c>
      <c r="O1123" s="13">
        <f t="shared" si="211"/>
        <v>1.1735622207317482</v>
      </c>
      <c r="Q1123">
        <v>20.292362209793239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12.41988623589663</v>
      </c>
      <c r="G1124" s="13">
        <f t="shared" si="205"/>
        <v>0</v>
      </c>
      <c r="H1124" s="13">
        <f t="shared" si="206"/>
        <v>12.41988623589663</v>
      </c>
      <c r="I1124" s="16">
        <f t="shared" si="213"/>
        <v>15.340803499970566</v>
      </c>
      <c r="J1124" s="13">
        <f t="shared" si="207"/>
        <v>15.030129766846562</v>
      </c>
      <c r="K1124" s="13">
        <f t="shared" si="208"/>
        <v>0.3106737331240037</v>
      </c>
      <c r="L1124" s="13">
        <f t="shared" si="209"/>
        <v>0</v>
      </c>
      <c r="M1124" s="13">
        <f t="shared" si="214"/>
        <v>1.3508019912119732E-12</v>
      </c>
      <c r="N1124" s="13">
        <f t="shared" si="210"/>
        <v>8.3749723455142336E-13</v>
      </c>
      <c r="O1124" s="13">
        <f t="shared" si="211"/>
        <v>8.3749723455142336E-13</v>
      </c>
      <c r="Q1124">
        <v>15.767328934444359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13.94293637656012</v>
      </c>
      <c r="G1125" s="13">
        <f t="shared" si="205"/>
        <v>0</v>
      </c>
      <c r="H1125" s="13">
        <f t="shared" si="206"/>
        <v>13.94293637656012</v>
      </c>
      <c r="I1125" s="16">
        <f t="shared" si="213"/>
        <v>14.253610109684123</v>
      </c>
      <c r="J1125" s="13">
        <f t="shared" si="207"/>
        <v>13.918024257189833</v>
      </c>
      <c r="K1125" s="13">
        <f t="shared" si="208"/>
        <v>0.33558585249429029</v>
      </c>
      <c r="L1125" s="13">
        <f t="shared" si="209"/>
        <v>0</v>
      </c>
      <c r="M1125" s="13">
        <f t="shared" si="214"/>
        <v>5.1330475666054983E-13</v>
      </c>
      <c r="N1125" s="13">
        <f t="shared" si="210"/>
        <v>3.1824894912954092E-13</v>
      </c>
      <c r="O1125" s="13">
        <f t="shared" si="211"/>
        <v>3.1824894912954092E-13</v>
      </c>
      <c r="Q1125">
        <v>13.58803183787629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83.795808532836446</v>
      </c>
      <c r="G1126" s="13">
        <f t="shared" si="205"/>
        <v>7.1614481746397587</v>
      </c>
      <c r="H1126" s="13">
        <f t="shared" si="206"/>
        <v>76.634360358196687</v>
      </c>
      <c r="I1126" s="16">
        <f t="shared" si="213"/>
        <v>76.969946210690978</v>
      </c>
      <c r="J1126" s="13">
        <f t="shared" si="207"/>
        <v>45.791737765621541</v>
      </c>
      <c r="K1126" s="13">
        <f t="shared" si="208"/>
        <v>31.178208445069437</v>
      </c>
      <c r="L1126" s="13">
        <f t="shared" si="209"/>
        <v>0</v>
      </c>
      <c r="M1126" s="13">
        <f t="shared" si="214"/>
        <v>1.9505580753100892E-13</v>
      </c>
      <c r="N1126" s="13">
        <f t="shared" si="210"/>
        <v>1.2093460066922552E-13</v>
      </c>
      <c r="O1126" s="13">
        <f t="shared" si="211"/>
        <v>7.1614481746398795</v>
      </c>
      <c r="Q1126">
        <v>11.76644759354839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86.385915239358596</v>
      </c>
      <c r="G1127" s="13">
        <f t="shared" si="205"/>
        <v>7.535332940547006</v>
      </c>
      <c r="H1127" s="13">
        <f t="shared" si="206"/>
        <v>78.850582298811588</v>
      </c>
      <c r="I1127" s="16">
        <f t="shared" si="213"/>
        <v>110.02879074388102</v>
      </c>
      <c r="J1127" s="13">
        <f t="shared" si="207"/>
        <v>60.243625407157154</v>
      </c>
      <c r="K1127" s="13">
        <f t="shared" si="208"/>
        <v>49.785165336723864</v>
      </c>
      <c r="L1127" s="13">
        <f t="shared" si="209"/>
        <v>12.201910467059054</v>
      </c>
      <c r="M1127" s="13">
        <f t="shared" si="214"/>
        <v>12.201910467059129</v>
      </c>
      <c r="N1127" s="13">
        <f t="shared" si="210"/>
        <v>7.5651844895766596</v>
      </c>
      <c r="O1127" s="13">
        <f t="shared" si="211"/>
        <v>15.100517430123666</v>
      </c>
      <c r="Q1127">
        <v>15.16950736923236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96.085497068068435</v>
      </c>
      <c r="G1128" s="13">
        <f t="shared" si="205"/>
        <v>8.9354782983785626</v>
      </c>
      <c r="H1128" s="13">
        <f t="shared" si="206"/>
        <v>87.150018769689865</v>
      </c>
      <c r="I1128" s="16">
        <f t="shared" si="213"/>
        <v>124.73327363935466</v>
      </c>
      <c r="J1128" s="13">
        <f t="shared" si="207"/>
        <v>66.195220604943927</v>
      </c>
      <c r="K1128" s="13">
        <f t="shared" si="208"/>
        <v>58.538053034410737</v>
      </c>
      <c r="L1128" s="13">
        <f t="shared" si="209"/>
        <v>20.599776184467398</v>
      </c>
      <c r="M1128" s="13">
        <f t="shared" si="214"/>
        <v>25.236502161949865</v>
      </c>
      <c r="N1128" s="13">
        <f t="shared" si="210"/>
        <v>15.646631340408916</v>
      </c>
      <c r="O1128" s="13">
        <f t="shared" si="211"/>
        <v>24.582109638787479</v>
      </c>
      <c r="Q1128">
        <v>16.333206425690271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26.3540746935982</v>
      </c>
      <c r="G1129" s="13">
        <f t="shared" si="205"/>
        <v>0</v>
      </c>
      <c r="H1129" s="13">
        <f t="shared" si="206"/>
        <v>26.3540746935982</v>
      </c>
      <c r="I1129" s="16">
        <f t="shared" si="213"/>
        <v>64.292351543541542</v>
      </c>
      <c r="J1129" s="13">
        <f t="shared" si="207"/>
        <v>51.345154997674641</v>
      </c>
      <c r="K1129" s="13">
        <f t="shared" si="208"/>
        <v>12.947196545866902</v>
      </c>
      <c r="L1129" s="13">
        <f t="shared" si="209"/>
        <v>0</v>
      </c>
      <c r="M1129" s="13">
        <f t="shared" si="214"/>
        <v>9.5898708215409485</v>
      </c>
      <c r="N1129" s="13">
        <f t="shared" si="210"/>
        <v>5.9457199093553879</v>
      </c>
      <c r="O1129" s="13">
        <f t="shared" si="211"/>
        <v>5.9457199093553879</v>
      </c>
      <c r="Q1129">
        <v>17.58811623440252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32.93382219572991</v>
      </c>
      <c r="G1130" s="13">
        <f t="shared" si="205"/>
        <v>0</v>
      </c>
      <c r="H1130" s="13">
        <f t="shared" si="206"/>
        <v>32.93382219572991</v>
      </c>
      <c r="I1130" s="16">
        <f t="shared" si="213"/>
        <v>45.881018741596812</v>
      </c>
      <c r="J1130" s="13">
        <f t="shared" si="207"/>
        <v>42.018734617239097</v>
      </c>
      <c r="K1130" s="13">
        <f t="shared" si="208"/>
        <v>3.8622841243577142</v>
      </c>
      <c r="L1130" s="13">
        <f t="shared" si="209"/>
        <v>0</v>
      </c>
      <c r="M1130" s="13">
        <f t="shared" si="214"/>
        <v>3.6441509121855606</v>
      </c>
      <c r="N1130" s="13">
        <f t="shared" si="210"/>
        <v>2.2593735655550478</v>
      </c>
      <c r="O1130" s="13">
        <f t="shared" si="211"/>
        <v>2.2593735655550478</v>
      </c>
      <c r="Q1130">
        <v>20.472255849432621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</v>
      </c>
      <c r="G1131" s="13">
        <f t="shared" si="205"/>
        <v>0</v>
      </c>
      <c r="H1131" s="13">
        <f t="shared" si="206"/>
        <v>0</v>
      </c>
      <c r="I1131" s="16">
        <f t="shared" si="213"/>
        <v>3.8622841243577142</v>
      </c>
      <c r="J1131" s="13">
        <f t="shared" si="207"/>
        <v>3.8611471457162128</v>
      </c>
      <c r="K1131" s="13">
        <f t="shared" si="208"/>
        <v>1.1369786415014183E-3</v>
      </c>
      <c r="L1131" s="13">
        <f t="shared" si="209"/>
        <v>0</v>
      </c>
      <c r="M1131" s="13">
        <f t="shared" si="214"/>
        <v>1.3847773466305129</v>
      </c>
      <c r="N1131" s="13">
        <f t="shared" si="210"/>
        <v>0.85856195491091802</v>
      </c>
      <c r="O1131" s="13">
        <f t="shared" si="211"/>
        <v>0.85856195491091802</v>
      </c>
      <c r="Q1131">
        <v>26.45587403414649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0.17136097131215469</v>
      </c>
      <c r="G1132" s="13">
        <f t="shared" si="205"/>
        <v>0</v>
      </c>
      <c r="H1132" s="13">
        <f t="shared" si="206"/>
        <v>0.17136097131215469</v>
      </c>
      <c r="I1132" s="16">
        <f t="shared" si="213"/>
        <v>0.17249794995365611</v>
      </c>
      <c r="J1132" s="13">
        <f t="shared" si="207"/>
        <v>0.17249784141253358</v>
      </c>
      <c r="K1132" s="13">
        <f t="shared" si="208"/>
        <v>1.0854112253433357E-7</v>
      </c>
      <c r="L1132" s="13">
        <f t="shared" si="209"/>
        <v>0</v>
      </c>
      <c r="M1132" s="13">
        <f t="shared" si="214"/>
        <v>0.52621539171959486</v>
      </c>
      <c r="N1132" s="13">
        <f t="shared" si="210"/>
        <v>0.32625354286614883</v>
      </c>
      <c r="O1132" s="13">
        <f t="shared" si="211"/>
        <v>0.32625354286614883</v>
      </c>
      <c r="Q1132">
        <v>25.9581855981709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0.33680243016953199</v>
      </c>
      <c r="G1133" s="13">
        <f t="shared" si="205"/>
        <v>0</v>
      </c>
      <c r="H1133" s="13">
        <f t="shared" si="206"/>
        <v>0.33680243016953199</v>
      </c>
      <c r="I1133" s="16">
        <f t="shared" si="213"/>
        <v>0.33680253871065452</v>
      </c>
      <c r="J1133" s="13">
        <f t="shared" si="207"/>
        <v>0.33680188735151106</v>
      </c>
      <c r="K1133" s="13">
        <f t="shared" si="208"/>
        <v>6.5135914345537671E-7</v>
      </c>
      <c r="L1133" s="13">
        <f t="shared" si="209"/>
        <v>0</v>
      </c>
      <c r="M1133" s="13">
        <f t="shared" si="214"/>
        <v>0.19996184885344603</v>
      </c>
      <c r="N1133" s="13">
        <f t="shared" si="210"/>
        <v>0.12397634628913654</v>
      </c>
      <c r="O1133" s="13">
        <f t="shared" si="211"/>
        <v>0.12397634628913654</v>
      </c>
      <c r="Q1133">
        <v>27.525532000000009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2.4972972969999998</v>
      </c>
      <c r="G1134" s="13">
        <f t="shared" si="205"/>
        <v>0</v>
      </c>
      <c r="H1134" s="13">
        <f t="shared" si="206"/>
        <v>2.4972972969999998</v>
      </c>
      <c r="I1134" s="16">
        <f t="shared" si="213"/>
        <v>2.4972979483591433</v>
      </c>
      <c r="J1134" s="13">
        <f t="shared" si="207"/>
        <v>2.4969873344651439</v>
      </c>
      <c r="K1134" s="13">
        <f t="shared" si="208"/>
        <v>3.1061389399944517E-4</v>
      </c>
      <c r="L1134" s="13">
        <f t="shared" si="209"/>
        <v>0</v>
      </c>
      <c r="M1134" s="13">
        <f t="shared" si="214"/>
        <v>7.5985502564309498E-2</v>
      </c>
      <c r="N1134" s="13">
        <f t="shared" si="210"/>
        <v>4.7111011589871889E-2</v>
      </c>
      <c r="O1134" s="13">
        <f t="shared" si="211"/>
        <v>4.7111011589871889E-2</v>
      </c>
      <c r="Q1134">
        <v>26.381022079180859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22.820833848218829</v>
      </c>
      <c r="G1135" s="13">
        <f t="shared" si="205"/>
        <v>0</v>
      </c>
      <c r="H1135" s="13">
        <f t="shared" si="206"/>
        <v>22.820833848218829</v>
      </c>
      <c r="I1135" s="16">
        <f t="shared" si="213"/>
        <v>22.821144462112827</v>
      </c>
      <c r="J1135" s="13">
        <f t="shared" si="207"/>
        <v>22.187045403328991</v>
      </c>
      <c r="K1135" s="13">
        <f t="shared" si="208"/>
        <v>0.63409905878383555</v>
      </c>
      <c r="L1135" s="13">
        <f t="shared" si="209"/>
        <v>0</v>
      </c>
      <c r="M1135" s="13">
        <f t="shared" si="214"/>
        <v>2.887449097443761E-2</v>
      </c>
      <c r="N1135" s="13">
        <f t="shared" si="210"/>
        <v>1.7902184404151318E-2</v>
      </c>
      <c r="O1135" s="13">
        <f t="shared" si="211"/>
        <v>1.7902184404151318E-2</v>
      </c>
      <c r="Q1135">
        <v>19.07601904039317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24.48987949436518</v>
      </c>
      <c r="G1136" s="13">
        <f t="shared" si="205"/>
        <v>0</v>
      </c>
      <c r="H1136" s="13">
        <f t="shared" si="206"/>
        <v>24.48987949436518</v>
      </c>
      <c r="I1136" s="16">
        <f t="shared" si="213"/>
        <v>25.123978553149016</v>
      </c>
      <c r="J1136" s="13">
        <f t="shared" si="207"/>
        <v>23.537040394891125</v>
      </c>
      <c r="K1136" s="13">
        <f t="shared" si="208"/>
        <v>1.5869381582578903</v>
      </c>
      <c r="L1136" s="13">
        <f t="shared" si="209"/>
        <v>0</v>
      </c>
      <c r="M1136" s="13">
        <f t="shared" si="214"/>
        <v>1.0972306570286292E-2</v>
      </c>
      <c r="N1136" s="13">
        <f t="shared" si="210"/>
        <v>6.802830073577501E-3</v>
      </c>
      <c r="O1136" s="13">
        <f t="shared" si="211"/>
        <v>6.802830073577501E-3</v>
      </c>
      <c r="Q1136">
        <v>14.19749317008552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83.67513584184718</v>
      </c>
      <c r="G1137" s="13">
        <f t="shared" si="205"/>
        <v>7.1440289383170592</v>
      </c>
      <c r="H1137" s="13">
        <f t="shared" si="206"/>
        <v>76.531106903530116</v>
      </c>
      <c r="I1137" s="16">
        <f t="shared" si="213"/>
        <v>78.11804506178801</v>
      </c>
      <c r="J1137" s="13">
        <f t="shared" si="207"/>
        <v>45.561241411114224</v>
      </c>
      <c r="K1137" s="13">
        <f t="shared" si="208"/>
        <v>32.556803650673785</v>
      </c>
      <c r="L1137" s="13">
        <f t="shared" si="209"/>
        <v>0</v>
      </c>
      <c r="M1137" s="13">
        <f t="shared" si="214"/>
        <v>4.1694764967087905E-3</v>
      </c>
      <c r="N1137" s="13">
        <f t="shared" si="210"/>
        <v>2.58507542795945E-3</v>
      </c>
      <c r="O1137" s="13">
        <f t="shared" si="211"/>
        <v>7.1466140137450189</v>
      </c>
      <c r="Q1137">
        <v>11.535954593548389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8.7873703970825972</v>
      </c>
      <c r="G1138" s="13">
        <f t="shared" si="205"/>
        <v>0</v>
      </c>
      <c r="H1138" s="13">
        <f t="shared" si="206"/>
        <v>8.7873703970825972</v>
      </c>
      <c r="I1138" s="16">
        <f t="shared" si="213"/>
        <v>41.344174047756383</v>
      </c>
      <c r="J1138" s="13">
        <f t="shared" si="207"/>
        <v>34.693571384457336</v>
      </c>
      <c r="K1138" s="13">
        <f t="shared" si="208"/>
        <v>6.6506026632990469</v>
      </c>
      <c r="L1138" s="13">
        <f t="shared" si="209"/>
        <v>0</v>
      </c>
      <c r="M1138" s="13">
        <f t="shared" si="214"/>
        <v>1.5844010687493405E-3</v>
      </c>
      <c r="N1138" s="13">
        <f t="shared" si="210"/>
        <v>9.8232866262459102E-4</v>
      </c>
      <c r="O1138" s="13">
        <f t="shared" si="211"/>
        <v>9.8232866262459102E-4</v>
      </c>
      <c r="Q1138">
        <v>13.42153298480674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43.292178033560951</v>
      </c>
      <c r="G1139" s="13">
        <f t="shared" si="205"/>
        <v>1.3147043437844823</v>
      </c>
      <c r="H1139" s="13">
        <f t="shared" si="206"/>
        <v>41.977473689776467</v>
      </c>
      <c r="I1139" s="16">
        <f t="shared" si="213"/>
        <v>48.628076353075514</v>
      </c>
      <c r="J1139" s="13">
        <f t="shared" si="207"/>
        <v>38.737197559011122</v>
      </c>
      <c r="K1139" s="13">
        <f t="shared" si="208"/>
        <v>9.8908787940643919</v>
      </c>
      <c r="L1139" s="13">
        <f t="shared" si="209"/>
        <v>0</v>
      </c>
      <c r="M1139" s="13">
        <f t="shared" si="214"/>
        <v>6.0207240612474944E-4</v>
      </c>
      <c r="N1139" s="13">
        <f t="shared" si="210"/>
        <v>3.7328489179734467E-4</v>
      </c>
      <c r="O1139" s="13">
        <f t="shared" si="211"/>
        <v>1.3150776286762798</v>
      </c>
      <c r="Q1139">
        <v>13.488818598102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27.036106138886201</v>
      </c>
      <c r="G1140" s="13">
        <f t="shared" si="205"/>
        <v>0</v>
      </c>
      <c r="H1140" s="13">
        <f t="shared" si="206"/>
        <v>27.036106138886201</v>
      </c>
      <c r="I1140" s="16">
        <f t="shared" si="213"/>
        <v>36.926984932950589</v>
      </c>
      <c r="J1140" s="13">
        <f t="shared" si="207"/>
        <v>32.951391982144671</v>
      </c>
      <c r="K1140" s="13">
        <f t="shared" si="208"/>
        <v>3.9755929508059182</v>
      </c>
      <c r="L1140" s="13">
        <f t="shared" si="209"/>
        <v>0</v>
      </c>
      <c r="M1140" s="13">
        <f t="shared" si="214"/>
        <v>2.2878751432740477E-4</v>
      </c>
      <c r="N1140" s="13">
        <f t="shared" si="210"/>
        <v>1.4184825888299095E-4</v>
      </c>
      <c r="O1140" s="13">
        <f t="shared" si="211"/>
        <v>1.4184825888299095E-4</v>
      </c>
      <c r="Q1140">
        <v>15.36920763255003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4.0487317437062791E-2</v>
      </c>
      <c r="G1141" s="13">
        <f t="shared" si="205"/>
        <v>0</v>
      </c>
      <c r="H1141" s="13">
        <f t="shared" si="206"/>
        <v>4.0487317437062791E-2</v>
      </c>
      <c r="I1141" s="16">
        <f t="shared" si="213"/>
        <v>4.0160802682429813</v>
      </c>
      <c r="J1141" s="13">
        <f t="shared" si="207"/>
        <v>4.0140291265319856</v>
      </c>
      <c r="K1141" s="13">
        <f t="shared" si="208"/>
        <v>2.0511417109956298E-3</v>
      </c>
      <c r="L1141" s="13">
        <f t="shared" si="209"/>
        <v>0</v>
      </c>
      <c r="M1141" s="13">
        <f t="shared" si="214"/>
        <v>8.693925544441382E-5</v>
      </c>
      <c r="N1141" s="13">
        <f t="shared" si="210"/>
        <v>5.3902338375536568E-5</v>
      </c>
      <c r="O1141" s="13">
        <f t="shared" si="211"/>
        <v>5.3902338375536568E-5</v>
      </c>
      <c r="Q1141">
        <v>23.059842101516931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7.8975659830121234</v>
      </c>
      <c r="G1142" s="13">
        <f t="shared" si="205"/>
        <v>0</v>
      </c>
      <c r="H1142" s="13">
        <f t="shared" si="206"/>
        <v>7.8975659830121234</v>
      </c>
      <c r="I1142" s="16">
        <f t="shared" si="213"/>
        <v>7.8996171247231191</v>
      </c>
      <c r="J1142" s="13">
        <f t="shared" si="207"/>
        <v>7.8821660091305255</v>
      </c>
      <c r="K1142" s="13">
        <f t="shared" si="208"/>
        <v>1.7451115592593602E-2</v>
      </c>
      <c r="L1142" s="13">
        <f t="shared" si="209"/>
        <v>0</v>
      </c>
      <c r="M1142" s="13">
        <f t="shared" si="214"/>
        <v>3.3036917068877252E-5</v>
      </c>
      <c r="N1142" s="13">
        <f t="shared" si="210"/>
        <v>2.0482888582703896E-5</v>
      </c>
      <c r="O1142" s="13">
        <f t="shared" si="211"/>
        <v>2.0482888582703896E-5</v>
      </c>
      <c r="Q1142">
        <v>22.25042598697301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24.452258148249829</v>
      </c>
      <c r="G1143" s="13">
        <f t="shared" si="205"/>
        <v>0</v>
      </c>
      <c r="H1143" s="13">
        <f t="shared" si="206"/>
        <v>24.452258148249829</v>
      </c>
      <c r="I1143" s="16">
        <f t="shared" si="213"/>
        <v>24.469709263842422</v>
      </c>
      <c r="J1143" s="13">
        <f t="shared" si="207"/>
        <v>24.16513334452436</v>
      </c>
      <c r="K1143" s="13">
        <f t="shared" si="208"/>
        <v>0.30457591931806149</v>
      </c>
      <c r="L1143" s="13">
        <f t="shared" si="209"/>
        <v>0</v>
      </c>
      <c r="M1143" s="13">
        <f t="shared" si="214"/>
        <v>1.2554028486173356E-5</v>
      </c>
      <c r="N1143" s="13">
        <f t="shared" si="210"/>
        <v>7.7834976614274806E-6</v>
      </c>
      <c r="O1143" s="13">
        <f t="shared" si="211"/>
        <v>7.7834976614274806E-6</v>
      </c>
      <c r="Q1143">
        <v>25.945960665505432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0.219307372939956</v>
      </c>
      <c r="G1144" s="13">
        <f t="shared" si="205"/>
        <v>0</v>
      </c>
      <c r="H1144" s="13">
        <f t="shared" si="206"/>
        <v>0.219307372939956</v>
      </c>
      <c r="I1144" s="16">
        <f t="shared" si="213"/>
        <v>0.52388329225801744</v>
      </c>
      <c r="J1144" s="13">
        <f t="shared" si="207"/>
        <v>0.52388066998505822</v>
      </c>
      <c r="K1144" s="13">
        <f t="shared" si="208"/>
        <v>2.6222729592184635E-6</v>
      </c>
      <c r="L1144" s="13">
        <f t="shared" si="209"/>
        <v>0</v>
      </c>
      <c r="M1144" s="13">
        <f t="shared" si="214"/>
        <v>4.7705308247458755E-6</v>
      </c>
      <c r="N1144" s="13">
        <f t="shared" si="210"/>
        <v>2.9577291113424426E-6</v>
      </c>
      <c r="O1144" s="13">
        <f t="shared" si="211"/>
        <v>2.9577291113424426E-6</v>
      </c>
      <c r="Q1144">
        <v>27.032772179959721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0.28170260172184702</v>
      </c>
      <c r="G1145" s="13">
        <f t="shared" si="205"/>
        <v>0</v>
      </c>
      <c r="H1145" s="13">
        <f t="shared" si="206"/>
        <v>0.28170260172184702</v>
      </c>
      <c r="I1145" s="16">
        <f t="shared" si="213"/>
        <v>0.28170522399480624</v>
      </c>
      <c r="J1145" s="13">
        <f t="shared" si="207"/>
        <v>0.28170479458997444</v>
      </c>
      <c r="K1145" s="13">
        <f t="shared" si="208"/>
        <v>4.2940483180320399E-7</v>
      </c>
      <c r="L1145" s="13">
        <f t="shared" si="209"/>
        <v>0</v>
      </c>
      <c r="M1145" s="13">
        <f t="shared" si="214"/>
        <v>1.8128017134034329E-6</v>
      </c>
      <c r="N1145" s="13">
        <f t="shared" si="210"/>
        <v>1.1239370623101283E-6</v>
      </c>
      <c r="O1145" s="13">
        <f t="shared" si="211"/>
        <v>1.1239370623101283E-6</v>
      </c>
      <c r="Q1145">
        <v>26.655414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8.5891304422580361E-2</v>
      </c>
      <c r="G1146" s="13">
        <f t="shared" si="205"/>
        <v>0</v>
      </c>
      <c r="H1146" s="13">
        <f t="shared" si="206"/>
        <v>8.5891304422580361E-2</v>
      </c>
      <c r="I1146" s="16">
        <f t="shared" si="213"/>
        <v>8.5891733827412164E-2</v>
      </c>
      <c r="J1146" s="13">
        <f t="shared" si="207"/>
        <v>8.589171988852351E-2</v>
      </c>
      <c r="K1146" s="13">
        <f t="shared" si="208"/>
        <v>1.3938888654418946E-8</v>
      </c>
      <c r="L1146" s="13">
        <f t="shared" si="209"/>
        <v>0</v>
      </c>
      <c r="M1146" s="13">
        <f t="shared" si="214"/>
        <v>6.8886465109330457E-7</v>
      </c>
      <c r="N1146" s="13">
        <f t="shared" si="210"/>
        <v>4.2709608367784885E-7</v>
      </c>
      <c r="O1146" s="13">
        <f t="shared" si="211"/>
        <v>4.2709608367784885E-7</v>
      </c>
      <c r="Q1146">
        <v>25.6732091906139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6.0230401805748794</v>
      </c>
      <c r="G1147" s="13">
        <f t="shared" si="205"/>
        <v>0</v>
      </c>
      <c r="H1147" s="13">
        <f t="shared" si="206"/>
        <v>6.0230401805748794</v>
      </c>
      <c r="I1147" s="16">
        <f t="shared" si="213"/>
        <v>6.0230401945137677</v>
      </c>
      <c r="J1147" s="13">
        <f t="shared" si="207"/>
        <v>6.0151199163342772</v>
      </c>
      <c r="K1147" s="13">
        <f t="shared" si="208"/>
        <v>7.9202781794904809E-3</v>
      </c>
      <c r="L1147" s="13">
        <f t="shared" si="209"/>
        <v>0</v>
      </c>
      <c r="M1147" s="13">
        <f t="shared" si="214"/>
        <v>2.6176856741545572E-7</v>
      </c>
      <c r="N1147" s="13">
        <f t="shared" si="210"/>
        <v>1.6229651179758254E-7</v>
      </c>
      <c r="O1147" s="13">
        <f t="shared" si="211"/>
        <v>1.6229651179758254E-7</v>
      </c>
      <c r="Q1147">
        <v>22.092093664475929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44.171961542589592</v>
      </c>
      <c r="G1148" s="13">
        <f t="shared" si="205"/>
        <v>1.4417020657292701</v>
      </c>
      <c r="H1148" s="13">
        <f t="shared" si="206"/>
        <v>42.730259476860326</v>
      </c>
      <c r="I1148" s="16">
        <f t="shared" si="213"/>
        <v>42.738179755039816</v>
      </c>
      <c r="J1148" s="13">
        <f t="shared" si="207"/>
        <v>37.822728775130592</v>
      </c>
      <c r="K1148" s="13">
        <f t="shared" si="208"/>
        <v>4.9154509799092239</v>
      </c>
      <c r="L1148" s="13">
        <f t="shared" si="209"/>
        <v>0</v>
      </c>
      <c r="M1148" s="13">
        <f t="shared" si="214"/>
        <v>9.9472055617873179E-8</v>
      </c>
      <c r="N1148" s="13">
        <f t="shared" si="210"/>
        <v>6.1672674483081373E-8</v>
      </c>
      <c r="O1148" s="13">
        <f t="shared" si="211"/>
        <v>1.4417021274019446</v>
      </c>
      <c r="Q1148">
        <v>16.892384233972251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42.484389432681617</v>
      </c>
      <c r="G1149" s="13">
        <f t="shared" si="205"/>
        <v>1.1980991664063472</v>
      </c>
      <c r="H1149" s="13">
        <f t="shared" si="206"/>
        <v>41.286290266275273</v>
      </c>
      <c r="I1149" s="16">
        <f t="shared" si="213"/>
        <v>46.201741246184497</v>
      </c>
      <c r="J1149" s="13">
        <f t="shared" si="207"/>
        <v>37.166460915237245</v>
      </c>
      <c r="K1149" s="13">
        <f t="shared" si="208"/>
        <v>9.035280330947252</v>
      </c>
      <c r="L1149" s="13">
        <f t="shared" si="209"/>
        <v>0</v>
      </c>
      <c r="M1149" s="13">
        <f t="shared" si="214"/>
        <v>3.7799381134791806E-8</v>
      </c>
      <c r="N1149" s="13">
        <f t="shared" si="210"/>
        <v>2.343561630357092E-8</v>
      </c>
      <c r="O1149" s="13">
        <f t="shared" si="211"/>
        <v>1.1980991898419635</v>
      </c>
      <c r="Q1149">
        <v>13.140624679527891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82.649198492498726</v>
      </c>
      <c r="G1150" s="13">
        <f t="shared" si="205"/>
        <v>6.9959337479796302</v>
      </c>
      <c r="H1150" s="13">
        <f t="shared" si="206"/>
        <v>75.653264744519092</v>
      </c>
      <c r="I1150" s="16">
        <f t="shared" si="213"/>
        <v>84.688545075466351</v>
      </c>
      <c r="J1150" s="13">
        <f t="shared" si="207"/>
        <v>48.668401187462983</v>
      </c>
      <c r="K1150" s="13">
        <f t="shared" si="208"/>
        <v>36.020143888003368</v>
      </c>
      <c r="L1150" s="13">
        <f t="shared" si="209"/>
        <v>0</v>
      </c>
      <c r="M1150" s="13">
        <f t="shared" si="214"/>
        <v>1.4363764831220887E-8</v>
      </c>
      <c r="N1150" s="13">
        <f t="shared" si="210"/>
        <v>8.9055341953569501E-9</v>
      </c>
      <c r="O1150" s="13">
        <f t="shared" si="211"/>
        <v>6.9959337568851643</v>
      </c>
      <c r="Q1150">
        <v>12.398156593548389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7.2683299945754491</v>
      </c>
      <c r="G1151" s="13">
        <f t="shared" si="205"/>
        <v>0</v>
      </c>
      <c r="H1151" s="13">
        <f t="shared" si="206"/>
        <v>7.2683299945754491</v>
      </c>
      <c r="I1151" s="16">
        <f t="shared" si="213"/>
        <v>43.288473882578813</v>
      </c>
      <c r="J1151" s="13">
        <f t="shared" si="207"/>
        <v>36.71964763358794</v>
      </c>
      <c r="K1151" s="13">
        <f t="shared" si="208"/>
        <v>6.5688262489908738</v>
      </c>
      <c r="L1151" s="13">
        <f t="shared" si="209"/>
        <v>0</v>
      </c>
      <c r="M1151" s="13">
        <f t="shared" si="214"/>
        <v>5.4582306358639365E-9</v>
      </c>
      <c r="N1151" s="13">
        <f t="shared" si="210"/>
        <v>3.3841029942356406E-9</v>
      </c>
      <c r="O1151" s="13">
        <f t="shared" si="211"/>
        <v>3.3841029942356406E-9</v>
      </c>
      <c r="Q1151">
        <v>14.628918923069619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6.1664015575858837</v>
      </c>
      <c r="G1152" s="13">
        <f t="shared" si="205"/>
        <v>0</v>
      </c>
      <c r="H1152" s="13">
        <f t="shared" si="206"/>
        <v>6.1664015575858837</v>
      </c>
      <c r="I1152" s="16">
        <f t="shared" si="213"/>
        <v>12.735227806576757</v>
      </c>
      <c r="J1152" s="13">
        <f t="shared" si="207"/>
        <v>12.595853798187045</v>
      </c>
      <c r="K1152" s="13">
        <f t="shared" si="208"/>
        <v>0.13937400838971215</v>
      </c>
      <c r="L1152" s="13">
        <f t="shared" si="209"/>
        <v>0</v>
      </c>
      <c r="M1152" s="13">
        <f t="shared" si="214"/>
        <v>2.0741276416282959E-9</v>
      </c>
      <c r="N1152" s="13">
        <f t="shared" si="210"/>
        <v>1.2859591378095435E-9</v>
      </c>
      <c r="O1152" s="13">
        <f t="shared" si="211"/>
        <v>1.2859591378095435E-9</v>
      </c>
      <c r="Q1152">
        <v>17.597741619141061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35.547161354703022</v>
      </c>
      <c r="G1153" s="13">
        <f t="shared" si="205"/>
        <v>0.19670262569667224</v>
      </c>
      <c r="H1153" s="13">
        <f t="shared" si="206"/>
        <v>35.350458729006348</v>
      </c>
      <c r="I1153" s="16">
        <f t="shared" si="213"/>
        <v>35.489832737396057</v>
      </c>
      <c r="J1153" s="13">
        <f t="shared" si="207"/>
        <v>34.188614684016066</v>
      </c>
      <c r="K1153" s="13">
        <f t="shared" si="208"/>
        <v>1.3012180533799906</v>
      </c>
      <c r="L1153" s="13">
        <f t="shared" si="209"/>
        <v>0</v>
      </c>
      <c r="M1153" s="13">
        <f t="shared" si="214"/>
        <v>7.8816850381875242E-10</v>
      </c>
      <c r="N1153" s="13">
        <f t="shared" si="210"/>
        <v>4.8866447236762646E-10</v>
      </c>
      <c r="O1153" s="13">
        <f t="shared" si="211"/>
        <v>0.19670262618533671</v>
      </c>
      <c r="Q1153">
        <v>23.264127145014669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23.020860758481771</v>
      </c>
      <c r="G1154" s="13">
        <f t="shared" si="205"/>
        <v>0</v>
      </c>
      <c r="H1154" s="13">
        <f t="shared" si="206"/>
        <v>23.020860758481771</v>
      </c>
      <c r="I1154" s="16">
        <f t="shared" si="213"/>
        <v>24.322078811861761</v>
      </c>
      <c r="J1154" s="13">
        <f t="shared" si="207"/>
        <v>23.671636488322381</v>
      </c>
      <c r="K1154" s="13">
        <f t="shared" si="208"/>
        <v>0.65044232353938014</v>
      </c>
      <c r="L1154" s="13">
        <f t="shared" si="209"/>
        <v>0</v>
      </c>
      <c r="M1154" s="13">
        <f t="shared" si="214"/>
        <v>2.9950403145112596E-10</v>
      </c>
      <c r="N1154" s="13">
        <f t="shared" si="210"/>
        <v>1.8569249949969808E-10</v>
      </c>
      <c r="O1154" s="13">
        <f t="shared" si="211"/>
        <v>1.8569249949969808E-10</v>
      </c>
      <c r="Q1154">
        <v>20.256768632951839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5.0148347387485002</v>
      </c>
      <c r="G1155" s="13">
        <f t="shared" si="205"/>
        <v>0</v>
      </c>
      <c r="H1155" s="13">
        <f t="shared" si="206"/>
        <v>5.0148347387485002</v>
      </c>
      <c r="I1155" s="16">
        <f t="shared" si="213"/>
        <v>5.6652770622878803</v>
      </c>
      <c r="J1155" s="13">
        <f t="shared" si="207"/>
        <v>5.6615636959609104</v>
      </c>
      <c r="K1155" s="13">
        <f t="shared" si="208"/>
        <v>3.7133663269699468E-3</v>
      </c>
      <c r="L1155" s="13">
        <f t="shared" si="209"/>
        <v>0</v>
      </c>
      <c r="M1155" s="13">
        <f t="shared" si="214"/>
        <v>1.1381153195142788E-10</v>
      </c>
      <c r="N1155" s="13">
        <f t="shared" si="210"/>
        <v>7.0563149809885276E-11</v>
      </c>
      <c r="O1155" s="13">
        <f t="shared" si="211"/>
        <v>7.0563149809885276E-11</v>
      </c>
      <c r="Q1155">
        <v>26.20338611227368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0.35722504357855611</v>
      </c>
      <c r="G1156" s="13">
        <f t="shared" si="205"/>
        <v>0</v>
      </c>
      <c r="H1156" s="13">
        <f t="shared" si="206"/>
        <v>0.35722504357855611</v>
      </c>
      <c r="I1156" s="16">
        <f t="shared" si="213"/>
        <v>0.36093840990552606</v>
      </c>
      <c r="J1156" s="13">
        <f t="shared" si="207"/>
        <v>0.36093746947883226</v>
      </c>
      <c r="K1156" s="13">
        <f t="shared" si="208"/>
        <v>9.4042669379623689E-7</v>
      </c>
      <c r="L1156" s="13">
        <f t="shared" si="209"/>
        <v>0</v>
      </c>
      <c r="M1156" s="13">
        <f t="shared" si="214"/>
        <v>4.3248382141542599E-11</v>
      </c>
      <c r="N1156" s="13">
        <f t="shared" si="210"/>
        <v>2.681399692775641E-11</v>
      </c>
      <c r="O1156" s="13">
        <f t="shared" si="211"/>
        <v>2.681399692775641E-11</v>
      </c>
      <c r="Q1156">
        <v>26.36203745006107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0.42200385971194793</v>
      </c>
      <c r="G1157" s="13">
        <f t="shared" si="205"/>
        <v>0</v>
      </c>
      <c r="H1157" s="13">
        <f t="shared" si="206"/>
        <v>0.42200385971194793</v>
      </c>
      <c r="I1157" s="16">
        <f t="shared" si="213"/>
        <v>0.42200480013864172</v>
      </c>
      <c r="J1157" s="13">
        <f t="shared" si="207"/>
        <v>0.42200334648498727</v>
      </c>
      <c r="K1157" s="13">
        <f t="shared" si="208"/>
        <v>1.4536536544484946E-6</v>
      </c>
      <c r="L1157" s="13">
        <f t="shared" si="209"/>
        <v>0</v>
      </c>
      <c r="M1157" s="13">
        <f t="shared" si="214"/>
        <v>1.6434385213786189E-11</v>
      </c>
      <c r="N1157" s="13">
        <f t="shared" si="210"/>
        <v>1.0189318832547438E-11</v>
      </c>
      <c r="O1157" s="13">
        <f t="shared" si="211"/>
        <v>1.0189318832547438E-11</v>
      </c>
      <c r="Q1157">
        <v>26.604734000000001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2.548648649</v>
      </c>
      <c r="G1158" s="13">
        <f t="shared" ref="G1158:G1221" si="216">IF((F1158-$J$2)&gt;0,$I$2*(F1158-$J$2),0)</f>
        <v>0</v>
      </c>
      <c r="H1158" s="13">
        <f t="shared" ref="H1158:H1221" si="217">F1158-G1158</f>
        <v>2.548648649</v>
      </c>
      <c r="I1158" s="16">
        <f t="shared" si="213"/>
        <v>2.5486501026536543</v>
      </c>
      <c r="J1158" s="13">
        <f t="shared" ref="J1158:J1221" si="218">I1158/SQRT(1+(I1158/($K$2*(300+(25*Q1158)+0.05*(Q1158)^3)))^2)</f>
        <v>2.548316060117148</v>
      </c>
      <c r="K1158" s="13">
        <f t="shared" ref="K1158:K1221" si="219">I1158-J1158</f>
        <v>3.3404253650637372E-4</v>
      </c>
      <c r="L1158" s="13">
        <f t="shared" ref="L1158:L1221" si="220">IF(K1158&gt;$N$2,(K1158-$N$2)/$L$2,0)</f>
        <v>0</v>
      </c>
      <c r="M1158" s="13">
        <f t="shared" si="214"/>
        <v>6.2450663812387518E-12</v>
      </c>
      <c r="N1158" s="13">
        <f t="shared" ref="N1158:N1221" si="221">$M$2*M1158</f>
        <v>3.8719411563680261E-12</v>
      </c>
      <c r="O1158" s="13">
        <f t="shared" ref="O1158:O1221" si="222">N1158+G1158</f>
        <v>3.8719411563680261E-12</v>
      </c>
      <c r="Q1158">
        <v>26.296425001440099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17.923026530620859</v>
      </c>
      <c r="G1159" s="13">
        <f t="shared" si="216"/>
        <v>0</v>
      </c>
      <c r="H1159" s="13">
        <f t="shared" si="217"/>
        <v>17.923026530620859</v>
      </c>
      <c r="I1159" s="16">
        <f t="shared" ref="I1159:I1222" si="224">H1159+K1158-L1158</f>
        <v>17.923360573157368</v>
      </c>
      <c r="J1159" s="13">
        <f t="shared" si="218"/>
        <v>17.713027397646893</v>
      </c>
      <c r="K1159" s="13">
        <f t="shared" si="219"/>
        <v>0.21033317551047404</v>
      </c>
      <c r="L1159" s="13">
        <f t="shared" si="220"/>
        <v>0</v>
      </c>
      <c r="M1159" s="13">
        <f t="shared" ref="M1159:M1222" si="225">L1159+M1158-N1158</f>
        <v>2.3731252248707256E-12</v>
      </c>
      <c r="N1159" s="13">
        <f t="shared" si="221"/>
        <v>1.47133763941985E-12</v>
      </c>
      <c r="O1159" s="13">
        <f t="shared" si="222"/>
        <v>1.47133763941985E-12</v>
      </c>
      <c r="Q1159">
        <v>21.925815765796269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19.87648830753907</v>
      </c>
      <c r="G1160" s="13">
        <f t="shared" si="216"/>
        <v>0</v>
      </c>
      <c r="H1160" s="13">
        <f t="shared" si="217"/>
        <v>19.87648830753907</v>
      </c>
      <c r="I1160" s="16">
        <f t="shared" si="224"/>
        <v>20.086821483049544</v>
      </c>
      <c r="J1160" s="13">
        <f t="shared" si="218"/>
        <v>19.486243301495033</v>
      </c>
      <c r="K1160" s="13">
        <f t="shared" si="219"/>
        <v>0.60057818155451059</v>
      </c>
      <c r="L1160" s="13">
        <f t="shared" si="220"/>
        <v>0</v>
      </c>
      <c r="M1160" s="13">
        <f t="shared" si="225"/>
        <v>9.0178758545087567E-13</v>
      </c>
      <c r="N1160" s="13">
        <f t="shared" si="221"/>
        <v>5.5910830297954289E-13</v>
      </c>
      <c r="O1160" s="13">
        <f t="shared" si="222"/>
        <v>5.5910830297954289E-13</v>
      </c>
      <c r="Q1160">
        <v>16.72645116364377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86.331100146698986</v>
      </c>
      <c r="G1161" s="13">
        <f t="shared" si="216"/>
        <v>7.5274203213349811</v>
      </c>
      <c r="H1161" s="13">
        <f t="shared" si="217"/>
        <v>78.803679825364</v>
      </c>
      <c r="I1161" s="16">
        <f t="shared" si="224"/>
        <v>79.404258006918511</v>
      </c>
      <c r="J1161" s="13">
        <f t="shared" si="218"/>
        <v>50.330317653309727</v>
      </c>
      <c r="K1161" s="13">
        <f t="shared" si="219"/>
        <v>29.073940353608783</v>
      </c>
      <c r="L1161" s="13">
        <f t="shared" si="220"/>
        <v>0</v>
      </c>
      <c r="M1161" s="13">
        <f t="shared" si="225"/>
        <v>3.4267928247133278E-13</v>
      </c>
      <c r="N1161" s="13">
        <f t="shared" si="221"/>
        <v>2.1246115513222633E-13</v>
      </c>
      <c r="O1161" s="13">
        <f t="shared" si="222"/>
        <v>7.5274203213351933</v>
      </c>
      <c r="Q1161">
        <v>13.71164004238962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132.56192301490029</v>
      </c>
      <c r="G1162" s="13">
        <f t="shared" si="216"/>
        <v>14.200890700856982</v>
      </c>
      <c r="H1162" s="13">
        <f t="shared" si="217"/>
        <v>118.3610323140433</v>
      </c>
      <c r="I1162" s="16">
        <f t="shared" si="224"/>
        <v>147.43497266765209</v>
      </c>
      <c r="J1162" s="13">
        <f t="shared" si="218"/>
        <v>53.672096850071192</v>
      </c>
      <c r="K1162" s="13">
        <f t="shared" si="219"/>
        <v>93.762875817580891</v>
      </c>
      <c r="L1162" s="13">
        <f t="shared" si="220"/>
        <v>54.395860616207969</v>
      </c>
      <c r="M1162" s="13">
        <f t="shared" si="225"/>
        <v>54.395860616208097</v>
      </c>
      <c r="N1162" s="13">
        <f t="shared" si="221"/>
        <v>33.725433582049021</v>
      </c>
      <c r="O1162" s="13">
        <f t="shared" si="222"/>
        <v>47.926324282906002</v>
      </c>
      <c r="Q1162">
        <v>11.935200593548389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42.393447108196632</v>
      </c>
      <c r="G1163" s="13">
        <f t="shared" si="216"/>
        <v>1.1849715413492368</v>
      </c>
      <c r="H1163" s="13">
        <f t="shared" si="217"/>
        <v>41.208475566847397</v>
      </c>
      <c r="I1163" s="16">
        <f t="shared" si="224"/>
        <v>80.57549076822032</v>
      </c>
      <c r="J1163" s="13">
        <f t="shared" si="218"/>
        <v>54.190355231493783</v>
      </c>
      <c r="K1163" s="13">
        <f t="shared" si="219"/>
        <v>26.385135536726537</v>
      </c>
      <c r="L1163" s="13">
        <f t="shared" si="220"/>
        <v>0</v>
      </c>
      <c r="M1163" s="13">
        <f t="shared" si="225"/>
        <v>20.670427034159076</v>
      </c>
      <c r="N1163" s="13">
        <f t="shared" si="221"/>
        <v>12.815664761178628</v>
      </c>
      <c r="O1163" s="13">
        <f t="shared" si="222"/>
        <v>14.000636302527864</v>
      </c>
      <c r="Q1163">
        <v>15.41241836386008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54.926601726508238</v>
      </c>
      <c r="G1164" s="13">
        <f t="shared" si="216"/>
        <v>2.9941462632813725</v>
      </c>
      <c r="H1164" s="13">
        <f t="shared" si="217"/>
        <v>51.932455463226866</v>
      </c>
      <c r="I1164" s="16">
        <f t="shared" si="224"/>
        <v>78.31759099995341</v>
      </c>
      <c r="J1164" s="13">
        <f t="shared" si="218"/>
        <v>55.617579398162079</v>
      </c>
      <c r="K1164" s="13">
        <f t="shared" si="219"/>
        <v>22.700011601791331</v>
      </c>
      <c r="L1164" s="13">
        <f t="shared" si="220"/>
        <v>0</v>
      </c>
      <c r="M1164" s="13">
        <f t="shared" si="225"/>
        <v>7.854762272980448</v>
      </c>
      <c r="N1164" s="13">
        <f t="shared" si="221"/>
        <v>4.8699526092478775</v>
      </c>
      <c r="O1164" s="13">
        <f t="shared" si="222"/>
        <v>7.86409887252925</v>
      </c>
      <c r="Q1164">
        <v>16.495724400202349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14.818970158104131</v>
      </c>
      <c r="G1165" s="13">
        <f t="shared" si="216"/>
        <v>0</v>
      </c>
      <c r="H1165" s="13">
        <f t="shared" si="217"/>
        <v>14.818970158104131</v>
      </c>
      <c r="I1165" s="16">
        <f t="shared" si="224"/>
        <v>37.51898175989546</v>
      </c>
      <c r="J1165" s="13">
        <f t="shared" si="218"/>
        <v>34.78825027498489</v>
      </c>
      <c r="K1165" s="13">
        <f t="shared" si="219"/>
        <v>2.7307314849105708</v>
      </c>
      <c r="L1165" s="13">
        <f t="shared" si="220"/>
        <v>0</v>
      </c>
      <c r="M1165" s="13">
        <f t="shared" si="225"/>
        <v>2.9848096637325705</v>
      </c>
      <c r="N1165" s="13">
        <f t="shared" si="221"/>
        <v>1.8505819915141937</v>
      </c>
      <c r="O1165" s="13">
        <f t="shared" si="222"/>
        <v>1.8505819915141937</v>
      </c>
      <c r="Q1165">
        <v>18.79111713336091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50.180491397315947</v>
      </c>
      <c r="G1166" s="13">
        <f t="shared" si="216"/>
        <v>2.3090399914310034</v>
      </c>
      <c r="H1166" s="13">
        <f t="shared" si="217"/>
        <v>47.87145140588494</v>
      </c>
      <c r="I1166" s="16">
        <f t="shared" si="224"/>
        <v>50.602182890795511</v>
      </c>
      <c r="J1166" s="13">
        <f t="shared" si="218"/>
        <v>44.228556718440736</v>
      </c>
      <c r="K1166" s="13">
        <f t="shared" si="219"/>
        <v>6.3736261723547756</v>
      </c>
      <c r="L1166" s="13">
        <f t="shared" si="220"/>
        <v>0</v>
      </c>
      <c r="M1166" s="13">
        <f t="shared" si="225"/>
        <v>1.1342276722183768</v>
      </c>
      <c r="N1166" s="13">
        <f t="shared" si="221"/>
        <v>0.70322115677539365</v>
      </c>
      <c r="O1166" s="13">
        <f t="shared" si="222"/>
        <v>3.012261148206397</v>
      </c>
      <c r="Q1166">
        <v>18.506423184476919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3.0263383792257512</v>
      </c>
      <c r="G1167" s="13">
        <f t="shared" si="216"/>
        <v>0</v>
      </c>
      <c r="H1167" s="13">
        <f t="shared" si="217"/>
        <v>3.0263383792257512</v>
      </c>
      <c r="I1167" s="16">
        <f t="shared" si="224"/>
        <v>9.3999645515805277</v>
      </c>
      <c r="J1167" s="13">
        <f t="shared" si="218"/>
        <v>9.3815360400211762</v>
      </c>
      <c r="K1167" s="13">
        <f t="shared" si="219"/>
        <v>1.8428511559351435E-2</v>
      </c>
      <c r="L1167" s="13">
        <f t="shared" si="220"/>
        <v>0</v>
      </c>
      <c r="M1167" s="13">
        <f t="shared" si="225"/>
        <v>0.43100651544298318</v>
      </c>
      <c r="N1167" s="13">
        <f t="shared" si="221"/>
        <v>0.26722403957464957</v>
      </c>
      <c r="O1167" s="13">
        <f t="shared" si="222"/>
        <v>0.26722403957464957</v>
      </c>
      <c r="Q1167">
        <v>25.589877365635449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0.28287478512559922</v>
      </c>
      <c r="G1168" s="13">
        <f t="shared" si="216"/>
        <v>0</v>
      </c>
      <c r="H1168" s="13">
        <f t="shared" si="217"/>
        <v>0.28287478512559922</v>
      </c>
      <c r="I1168" s="16">
        <f t="shared" si="224"/>
        <v>0.30130329668495065</v>
      </c>
      <c r="J1168" s="13">
        <f t="shared" si="218"/>
        <v>0.30130278215579465</v>
      </c>
      <c r="K1168" s="13">
        <f t="shared" si="219"/>
        <v>5.1452915600380678E-7</v>
      </c>
      <c r="L1168" s="13">
        <f t="shared" si="220"/>
        <v>0</v>
      </c>
      <c r="M1168" s="13">
        <f t="shared" si="225"/>
        <v>0.16378247586833361</v>
      </c>
      <c r="N1168" s="13">
        <f t="shared" si="221"/>
        <v>0.10154513503836683</v>
      </c>
      <c r="O1168" s="13">
        <f t="shared" si="222"/>
        <v>0.10154513503836683</v>
      </c>
      <c r="Q1168">
        <v>26.807584000000009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0.56092459062072231</v>
      </c>
      <c r="G1169" s="13">
        <f t="shared" si="216"/>
        <v>0</v>
      </c>
      <c r="H1169" s="13">
        <f t="shared" si="217"/>
        <v>0.56092459062072231</v>
      </c>
      <c r="I1169" s="16">
        <f t="shared" si="224"/>
        <v>0.56092510514987826</v>
      </c>
      <c r="J1169" s="13">
        <f t="shared" si="218"/>
        <v>0.56092188453211089</v>
      </c>
      <c r="K1169" s="13">
        <f t="shared" si="219"/>
        <v>3.2206177673632652E-6</v>
      </c>
      <c r="L1169" s="13">
        <f t="shared" si="220"/>
        <v>0</v>
      </c>
      <c r="M1169" s="13">
        <f t="shared" si="225"/>
        <v>6.2237340829966778E-2</v>
      </c>
      <c r="N1169" s="13">
        <f t="shared" si="221"/>
        <v>3.8587151314579404E-2</v>
      </c>
      <c r="O1169" s="13">
        <f t="shared" si="222"/>
        <v>3.8587151314579404E-2</v>
      </c>
      <c r="Q1169">
        <v>27.028560889107471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9.7003569355271111</v>
      </c>
      <c r="G1170" s="13">
        <f t="shared" si="216"/>
        <v>0</v>
      </c>
      <c r="H1170" s="13">
        <f t="shared" si="217"/>
        <v>9.7003569355271111</v>
      </c>
      <c r="I1170" s="16">
        <f t="shared" si="224"/>
        <v>9.7003601561448782</v>
      </c>
      <c r="J1170" s="13">
        <f t="shared" si="218"/>
        <v>9.6794192235656471</v>
      </c>
      <c r="K1170" s="13">
        <f t="shared" si="219"/>
        <v>2.0940932579231131E-2</v>
      </c>
      <c r="L1170" s="13">
        <f t="shared" si="220"/>
        <v>0</v>
      </c>
      <c r="M1170" s="13">
        <f t="shared" si="225"/>
        <v>2.3650189515387374E-2</v>
      </c>
      <c r="N1170" s="13">
        <f t="shared" si="221"/>
        <v>1.4663117499540171E-2</v>
      </c>
      <c r="O1170" s="13">
        <f t="shared" si="222"/>
        <v>1.4663117499540171E-2</v>
      </c>
      <c r="Q1170">
        <v>25.346768944315748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18.14272422851241</v>
      </c>
      <c r="G1171" s="13">
        <f t="shared" si="216"/>
        <v>0</v>
      </c>
      <c r="H1171" s="13">
        <f t="shared" si="217"/>
        <v>18.14272422851241</v>
      </c>
      <c r="I1171" s="16">
        <f t="shared" si="224"/>
        <v>18.163665161091643</v>
      </c>
      <c r="J1171" s="13">
        <f t="shared" si="218"/>
        <v>17.76863629125317</v>
      </c>
      <c r="K1171" s="13">
        <f t="shared" si="219"/>
        <v>0.39502886983847318</v>
      </c>
      <c r="L1171" s="13">
        <f t="shared" si="220"/>
        <v>0</v>
      </c>
      <c r="M1171" s="13">
        <f t="shared" si="225"/>
        <v>8.9870720158472025E-3</v>
      </c>
      <c r="N1171" s="13">
        <f t="shared" si="221"/>
        <v>5.5719846498252651E-3</v>
      </c>
      <c r="O1171" s="13">
        <f t="shared" si="222"/>
        <v>5.5719846498252651E-3</v>
      </c>
      <c r="Q1171">
        <v>17.64615755535787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49.442654861154892</v>
      </c>
      <c r="G1172" s="13">
        <f t="shared" si="216"/>
        <v>2.202532471912316</v>
      </c>
      <c r="H1172" s="13">
        <f t="shared" si="217"/>
        <v>47.240122389242579</v>
      </c>
      <c r="I1172" s="16">
        <f t="shared" si="224"/>
        <v>47.635151259081056</v>
      </c>
      <c r="J1172" s="13">
        <f t="shared" si="218"/>
        <v>39.616646998558437</v>
      </c>
      <c r="K1172" s="13">
        <f t="shared" si="219"/>
        <v>8.0185042605226187</v>
      </c>
      <c r="L1172" s="13">
        <f t="shared" si="220"/>
        <v>0</v>
      </c>
      <c r="M1172" s="13">
        <f t="shared" si="225"/>
        <v>3.4150873660219374E-3</v>
      </c>
      <c r="N1172" s="13">
        <f t="shared" si="221"/>
        <v>2.1173541669336012E-3</v>
      </c>
      <c r="O1172" s="13">
        <f t="shared" si="222"/>
        <v>2.2046498260792498</v>
      </c>
      <c r="Q1172">
        <v>15.03984054028103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50.153120687201373</v>
      </c>
      <c r="G1173" s="13">
        <f t="shared" si="216"/>
        <v>2.3050889991733738</v>
      </c>
      <c r="H1173" s="13">
        <f t="shared" si="217"/>
        <v>47.848031688028001</v>
      </c>
      <c r="I1173" s="16">
        <f t="shared" si="224"/>
        <v>55.86653594855062</v>
      </c>
      <c r="J1173" s="13">
        <f t="shared" si="218"/>
        <v>42.620908501627248</v>
      </c>
      <c r="K1173" s="13">
        <f t="shared" si="219"/>
        <v>13.245627446923372</v>
      </c>
      <c r="L1173" s="13">
        <f t="shared" si="220"/>
        <v>0</v>
      </c>
      <c r="M1173" s="13">
        <f t="shared" si="225"/>
        <v>1.2977331990883362E-3</v>
      </c>
      <c r="N1173" s="13">
        <f t="shared" si="221"/>
        <v>8.0459458343476844E-4</v>
      </c>
      <c r="O1173" s="13">
        <f t="shared" si="222"/>
        <v>2.3058935937568088</v>
      </c>
      <c r="Q1173">
        <v>13.90033322841537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66.291990296144775</v>
      </c>
      <c r="G1174" s="13">
        <f t="shared" si="216"/>
        <v>4.634752665366344</v>
      </c>
      <c r="H1174" s="13">
        <f t="shared" si="217"/>
        <v>61.657237630778432</v>
      </c>
      <c r="I1174" s="16">
        <f t="shared" si="224"/>
        <v>74.902865077701804</v>
      </c>
      <c r="J1174" s="13">
        <f t="shared" si="218"/>
        <v>48.886708408983097</v>
      </c>
      <c r="K1174" s="13">
        <f t="shared" si="219"/>
        <v>26.016156668718708</v>
      </c>
      <c r="L1174" s="13">
        <f t="shared" si="220"/>
        <v>0</v>
      </c>
      <c r="M1174" s="13">
        <f t="shared" si="225"/>
        <v>4.9313861565356779E-4</v>
      </c>
      <c r="N1174" s="13">
        <f t="shared" si="221"/>
        <v>3.0574594170521203E-4</v>
      </c>
      <c r="O1174" s="13">
        <f t="shared" si="222"/>
        <v>4.6350584113080489</v>
      </c>
      <c r="Q1174">
        <v>13.589068390962259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52.669211023067959</v>
      </c>
      <c r="G1175" s="13">
        <f t="shared" si="216"/>
        <v>2.6682894201668867</v>
      </c>
      <c r="H1175" s="13">
        <f t="shared" si="217"/>
        <v>50.000921602901073</v>
      </c>
      <c r="I1175" s="16">
        <f t="shared" si="224"/>
        <v>76.017078271619781</v>
      </c>
      <c r="J1175" s="13">
        <f t="shared" si="218"/>
        <v>48.162387380007836</v>
      </c>
      <c r="K1175" s="13">
        <f t="shared" si="219"/>
        <v>27.854690891611945</v>
      </c>
      <c r="L1175" s="13">
        <f t="shared" si="220"/>
        <v>0</v>
      </c>
      <c r="M1175" s="13">
        <f t="shared" si="225"/>
        <v>1.8739267394835577E-4</v>
      </c>
      <c r="N1175" s="13">
        <f t="shared" si="221"/>
        <v>1.1618345784798058E-4</v>
      </c>
      <c r="O1175" s="13">
        <f t="shared" si="222"/>
        <v>2.6684056036247346</v>
      </c>
      <c r="Q1175">
        <v>13.066981593548389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1.811893802142821</v>
      </c>
      <c r="G1176" s="13">
        <f t="shared" si="216"/>
        <v>0</v>
      </c>
      <c r="H1176" s="13">
        <f t="shared" si="217"/>
        <v>1.811893802142821</v>
      </c>
      <c r="I1176" s="16">
        <f t="shared" si="224"/>
        <v>29.666584693754764</v>
      </c>
      <c r="J1176" s="13">
        <f t="shared" si="218"/>
        <v>27.657619382892108</v>
      </c>
      <c r="K1176" s="13">
        <f t="shared" si="219"/>
        <v>2.0089653108626564</v>
      </c>
      <c r="L1176" s="13">
        <f t="shared" si="220"/>
        <v>0</v>
      </c>
      <c r="M1176" s="13">
        <f t="shared" si="225"/>
        <v>7.1209216100375186E-5</v>
      </c>
      <c r="N1176" s="13">
        <f t="shared" si="221"/>
        <v>4.4149713982232617E-5</v>
      </c>
      <c r="O1176" s="13">
        <f t="shared" si="222"/>
        <v>4.4149713982232617E-5</v>
      </c>
      <c r="Q1176">
        <v>16.030290285941579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35.928862609499006</v>
      </c>
      <c r="G1177" s="13">
        <f t="shared" si="216"/>
        <v>0.25180162371730797</v>
      </c>
      <c r="H1177" s="13">
        <f t="shared" si="217"/>
        <v>35.677060985781701</v>
      </c>
      <c r="I1177" s="16">
        <f t="shared" si="224"/>
        <v>37.686026296644357</v>
      </c>
      <c r="J1177" s="13">
        <f t="shared" si="218"/>
        <v>35.130694639374916</v>
      </c>
      <c r="K1177" s="13">
        <f t="shared" si="219"/>
        <v>2.5553316572694413</v>
      </c>
      <c r="L1177" s="13">
        <f t="shared" si="220"/>
        <v>0</v>
      </c>
      <c r="M1177" s="13">
        <f t="shared" si="225"/>
        <v>2.7059502118142569E-5</v>
      </c>
      <c r="N1177" s="13">
        <f t="shared" si="221"/>
        <v>1.6776891313248394E-5</v>
      </c>
      <c r="O1177" s="13">
        <f t="shared" si="222"/>
        <v>0.25181840060862121</v>
      </c>
      <c r="Q1177">
        <v>19.41141926400034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32.978441190689182</v>
      </c>
      <c r="G1178" s="13">
        <f t="shared" si="216"/>
        <v>0</v>
      </c>
      <c r="H1178" s="13">
        <f t="shared" si="217"/>
        <v>32.978441190689182</v>
      </c>
      <c r="I1178" s="16">
        <f t="shared" si="224"/>
        <v>35.533772847958623</v>
      </c>
      <c r="J1178" s="13">
        <f t="shared" si="218"/>
        <v>34.126438727874643</v>
      </c>
      <c r="K1178" s="13">
        <f t="shared" si="219"/>
        <v>1.4073341200839806</v>
      </c>
      <c r="L1178" s="13">
        <f t="shared" si="220"/>
        <v>0</v>
      </c>
      <c r="M1178" s="13">
        <f t="shared" si="225"/>
        <v>1.0282610804894176E-5</v>
      </c>
      <c r="N1178" s="13">
        <f t="shared" si="221"/>
        <v>6.3752186990343893E-6</v>
      </c>
      <c r="O1178" s="13">
        <f t="shared" si="222"/>
        <v>6.3752186990343893E-6</v>
      </c>
      <c r="Q1178">
        <v>22.700526033312279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</v>
      </c>
      <c r="G1179" s="13">
        <f t="shared" si="216"/>
        <v>0</v>
      </c>
      <c r="H1179" s="13">
        <f t="shared" si="217"/>
        <v>0</v>
      </c>
      <c r="I1179" s="16">
        <f t="shared" si="224"/>
        <v>1.4073341200839806</v>
      </c>
      <c r="J1179" s="13">
        <f t="shared" si="218"/>
        <v>1.4072680207811592</v>
      </c>
      <c r="K1179" s="13">
        <f t="shared" si="219"/>
        <v>6.6099302821420736E-5</v>
      </c>
      <c r="L1179" s="13">
        <f t="shared" si="220"/>
        <v>0</v>
      </c>
      <c r="M1179" s="13">
        <f t="shared" si="225"/>
        <v>3.9073921058597864E-6</v>
      </c>
      <c r="N1179" s="13">
        <f t="shared" si="221"/>
        <v>2.4225831056330677E-6</v>
      </c>
      <c r="O1179" s="13">
        <f t="shared" si="222"/>
        <v>2.4225831056330677E-6</v>
      </c>
      <c r="Q1179">
        <v>25.131459662260561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2.4945945950000001</v>
      </c>
      <c r="G1180" s="13">
        <f t="shared" si="216"/>
        <v>0</v>
      </c>
      <c r="H1180" s="13">
        <f t="shared" si="217"/>
        <v>2.4945945950000001</v>
      </c>
      <c r="I1180" s="16">
        <f t="shared" si="224"/>
        <v>2.4946606943028216</v>
      </c>
      <c r="J1180" s="13">
        <f t="shared" si="218"/>
        <v>2.4942555987380639</v>
      </c>
      <c r="K1180" s="13">
        <f t="shared" si="219"/>
        <v>4.0509556475765152E-4</v>
      </c>
      <c r="L1180" s="13">
        <f t="shared" si="220"/>
        <v>0</v>
      </c>
      <c r="M1180" s="13">
        <f t="shared" si="225"/>
        <v>1.4848090002267187E-6</v>
      </c>
      <c r="N1180" s="13">
        <f t="shared" si="221"/>
        <v>9.2058158014056556E-7</v>
      </c>
      <c r="O1180" s="13">
        <f t="shared" si="222"/>
        <v>9.2058158014056556E-7</v>
      </c>
      <c r="Q1180">
        <v>24.444327377350969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0.32119291717583981</v>
      </c>
      <c r="G1181" s="13">
        <f t="shared" si="216"/>
        <v>0</v>
      </c>
      <c r="H1181" s="13">
        <f t="shared" si="217"/>
        <v>0.32119291717583981</v>
      </c>
      <c r="I1181" s="16">
        <f t="shared" si="224"/>
        <v>0.32159801274059746</v>
      </c>
      <c r="J1181" s="13">
        <f t="shared" si="218"/>
        <v>0.32159722709535365</v>
      </c>
      <c r="K1181" s="13">
        <f t="shared" si="219"/>
        <v>7.8564524380597689E-7</v>
      </c>
      <c r="L1181" s="13">
        <f t="shared" si="220"/>
        <v>0</v>
      </c>
      <c r="M1181" s="13">
        <f t="shared" si="225"/>
        <v>5.6422742008615318E-7</v>
      </c>
      <c r="N1181" s="13">
        <f t="shared" si="221"/>
        <v>3.4982100045341496E-7</v>
      </c>
      <c r="O1181" s="13">
        <f t="shared" si="222"/>
        <v>3.4982100045341496E-7</v>
      </c>
      <c r="Q1181">
        <v>25.16040000000001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5.464864865</v>
      </c>
      <c r="G1182" s="13">
        <f t="shared" si="216"/>
        <v>0</v>
      </c>
      <c r="H1182" s="13">
        <f t="shared" si="217"/>
        <v>5.464864865</v>
      </c>
      <c r="I1182" s="16">
        <f t="shared" si="224"/>
        <v>5.464865650645244</v>
      </c>
      <c r="J1182" s="13">
        <f t="shared" si="218"/>
        <v>5.4609039919462239</v>
      </c>
      <c r="K1182" s="13">
        <f t="shared" si="219"/>
        <v>3.9616586990200986E-3</v>
      </c>
      <c r="L1182" s="13">
        <f t="shared" si="220"/>
        <v>0</v>
      </c>
      <c r="M1182" s="13">
        <f t="shared" si="225"/>
        <v>2.1440641963273822E-7</v>
      </c>
      <c r="N1182" s="13">
        <f t="shared" si="221"/>
        <v>1.3293198017229769E-7</v>
      </c>
      <c r="O1182" s="13">
        <f t="shared" si="222"/>
        <v>1.3293198017229769E-7</v>
      </c>
      <c r="Q1182">
        <v>24.956471831207139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43.127523030699081</v>
      </c>
      <c r="G1183" s="13">
        <f t="shared" si="216"/>
        <v>1.290936212129733</v>
      </c>
      <c r="H1183" s="13">
        <f t="shared" si="217"/>
        <v>41.836586818569344</v>
      </c>
      <c r="I1183" s="16">
        <f t="shared" si="224"/>
        <v>41.840548477268364</v>
      </c>
      <c r="J1183" s="13">
        <f t="shared" si="218"/>
        <v>38.862306432923752</v>
      </c>
      <c r="K1183" s="13">
        <f t="shared" si="219"/>
        <v>2.9782420443446114</v>
      </c>
      <c r="L1183" s="13">
        <f t="shared" si="220"/>
        <v>0</v>
      </c>
      <c r="M1183" s="13">
        <f t="shared" si="225"/>
        <v>8.1474439460440529E-8</v>
      </c>
      <c r="N1183" s="13">
        <f t="shared" si="221"/>
        <v>5.0514152465473126E-8</v>
      </c>
      <c r="O1183" s="13">
        <f t="shared" si="222"/>
        <v>1.2909362626438854</v>
      </c>
      <c r="Q1183">
        <v>20.50611896201486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22.91241378224159</v>
      </c>
      <c r="G1184" s="13">
        <f t="shared" si="216"/>
        <v>0</v>
      </c>
      <c r="H1184" s="13">
        <f t="shared" si="217"/>
        <v>22.91241378224159</v>
      </c>
      <c r="I1184" s="16">
        <f t="shared" si="224"/>
        <v>25.890655826586201</v>
      </c>
      <c r="J1184" s="13">
        <f t="shared" si="218"/>
        <v>24.319824618278666</v>
      </c>
      <c r="K1184" s="13">
        <f t="shared" si="219"/>
        <v>1.5708312083075349</v>
      </c>
      <c r="L1184" s="13">
        <f t="shared" si="220"/>
        <v>0</v>
      </c>
      <c r="M1184" s="13">
        <f t="shared" si="225"/>
        <v>3.0960286994967403E-8</v>
      </c>
      <c r="N1184" s="13">
        <f t="shared" si="221"/>
        <v>1.9195377936879789E-8</v>
      </c>
      <c r="O1184" s="13">
        <f t="shared" si="222"/>
        <v>1.9195377936879789E-8</v>
      </c>
      <c r="Q1184">
        <v>14.94956372509221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41.832283527755877</v>
      </c>
      <c r="G1185" s="13">
        <f t="shared" si="216"/>
        <v>1.1039669582637444</v>
      </c>
      <c r="H1185" s="13">
        <f t="shared" si="217"/>
        <v>40.728316569492129</v>
      </c>
      <c r="I1185" s="16">
        <f t="shared" si="224"/>
        <v>42.299147777799661</v>
      </c>
      <c r="J1185" s="13">
        <f t="shared" si="218"/>
        <v>34.518534796538653</v>
      </c>
      <c r="K1185" s="13">
        <f t="shared" si="219"/>
        <v>7.7806129812610081</v>
      </c>
      <c r="L1185" s="13">
        <f t="shared" si="220"/>
        <v>0</v>
      </c>
      <c r="M1185" s="13">
        <f t="shared" si="225"/>
        <v>1.1764909058087614E-8</v>
      </c>
      <c r="N1185" s="13">
        <f t="shared" si="221"/>
        <v>7.2942436160143206E-9</v>
      </c>
      <c r="O1185" s="13">
        <f t="shared" si="222"/>
        <v>1.103966965557988</v>
      </c>
      <c r="Q1185">
        <v>12.460828651808949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62.217486854908003</v>
      </c>
      <c r="G1186" s="13">
        <f t="shared" si="216"/>
        <v>4.0465935901131811</v>
      </c>
      <c r="H1186" s="13">
        <f t="shared" si="217"/>
        <v>58.17089326479482</v>
      </c>
      <c r="I1186" s="16">
        <f t="shared" si="224"/>
        <v>65.951506246055828</v>
      </c>
      <c r="J1186" s="13">
        <f t="shared" si="218"/>
        <v>43.266376361519235</v>
      </c>
      <c r="K1186" s="13">
        <f t="shared" si="219"/>
        <v>22.685129884536593</v>
      </c>
      <c r="L1186" s="13">
        <f t="shared" si="220"/>
        <v>0</v>
      </c>
      <c r="M1186" s="13">
        <f t="shared" si="225"/>
        <v>4.4706654420732937E-9</v>
      </c>
      <c r="N1186" s="13">
        <f t="shared" si="221"/>
        <v>2.771812574085442E-9</v>
      </c>
      <c r="O1186" s="13">
        <f t="shared" si="222"/>
        <v>4.0465935928849941</v>
      </c>
      <c r="Q1186">
        <v>11.85840059354839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10.41503664044132</v>
      </c>
      <c r="G1187" s="13">
        <f t="shared" si="216"/>
        <v>0</v>
      </c>
      <c r="H1187" s="13">
        <f t="shared" si="217"/>
        <v>10.41503664044132</v>
      </c>
      <c r="I1187" s="16">
        <f t="shared" si="224"/>
        <v>33.100166524977915</v>
      </c>
      <c r="J1187" s="13">
        <f t="shared" si="218"/>
        <v>29.58807822893095</v>
      </c>
      <c r="K1187" s="13">
        <f t="shared" si="219"/>
        <v>3.512088296046965</v>
      </c>
      <c r="L1187" s="13">
        <f t="shared" si="220"/>
        <v>0</v>
      </c>
      <c r="M1187" s="13">
        <f t="shared" si="225"/>
        <v>1.6988528679878517E-9</v>
      </c>
      <c r="N1187" s="13">
        <f t="shared" si="221"/>
        <v>1.053288778152468E-9</v>
      </c>
      <c r="O1187" s="13">
        <f t="shared" si="222"/>
        <v>1.053288778152468E-9</v>
      </c>
      <c r="Q1187">
        <v>13.91778654742888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36.701263547173433</v>
      </c>
      <c r="G1188" s="13">
        <f t="shared" si="216"/>
        <v>0.3632985527981607</v>
      </c>
      <c r="H1188" s="13">
        <f t="shared" si="217"/>
        <v>36.33796499437527</v>
      </c>
      <c r="I1188" s="16">
        <f t="shared" si="224"/>
        <v>39.850053290422238</v>
      </c>
      <c r="J1188" s="13">
        <f t="shared" si="218"/>
        <v>35.003338737862514</v>
      </c>
      <c r="K1188" s="13">
        <f t="shared" si="219"/>
        <v>4.8467145525597246</v>
      </c>
      <c r="L1188" s="13">
        <f t="shared" si="220"/>
        <v>0</v>
      </c>
      <c r="M1188" s="13">
        <f t="shared" si="225"/>
        <v>6.4556408983538363E-10</v>
      </c>
      <c r="N1188" s="13">
        <f t="shared" si="221"/>
        <v>4.0024973569793783E-10</v>
      </c>
      <c r="O1188" s="13">
        <f t="shared" si="222"/>
        <v>0.36329855319841042</v>
      </c>
      <c r="Q1188">
        <v>15.414184035203361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2.951351351</v>
      </c>
      <c r="G1189" s="13">
        <f t="shared" si="216"/>
        <v>0</v>
      </c>
      <c r="H1189" s="13">
        <f t="shared" si="217"/>
        <v>2.951351351</v>
      </c>
      <c r="I1189" s="16">
        <f t="shared" si="224"/>
        <v>7.7980659035597242</v>
      </c>
      <c r="J1189" s="13">
        <f t="shared" si="218"/>
        <v>7.7829958992506487</v>
      </c>
      <c r="K1189" s="13">
        <f t="shared" si="219"/>
        <v>1.5070004309075458E-2</v>
      </c>
      <c r="L1189" s="13">
        <f t="shared" si="220"/>
        <v>0</v>
      </c>
      <c r="M1189" s="13">
        <f t="shared" si="225"/>
        <v>2.453143541374458E-10</v>
      </c>
      <c r="N1189" s="13">
        <f t="shared" si="221"/>
        <v>1.520948995652164E-10</v>
      </c>
      <c r="O1189" s="13">
        <f t="shared" si="222"/>
        <v>1.520948995652164E-10</v>
      </c>
      <c r="Q1189">
        <v>23.019056624311411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5.6648648650000002</v>
      </c>
      <c r="G1190" s="13">
        <f t="shared" si="216"/>
        <v>0</v>
      </c>
      <c r="H1190" s="13">
        <f t="shared" si="217"/>
        <v>5.6648648650000002</v>
      </c>
      <c r="I1190" s="16">
        <f t="shared" si="224"/>
        <v>5.6799348693090757</v>
      </c>
      <c r="J1190" s="13">
        <f t="shared" si="218"/>
        <v>5.6743552481884949</v>
      </c>
      <c r="K1190" s="13">
        <f t="shared" si="219"/>
        <v>5.5796211205807467E-3</v>
      </c>
      <c r="L1190" s="13">
        <f t="shared" si="220"/>
        <v>0</v>
      </c>
      <c r="M1190" s="13">
        <f t="shared" si="225"/>
        <v>9.3219454572229405E-11</v>
      </c>
      <c r="N1190" s="13">
        <f t="shared" si="221"/>
        <v>5.7796061834782232E-11</v>
      </c>
      <c r="O1190" s="13">
        <f t="shared" si="222"/>
        <v>5.7796061834782232E-11</v>
      </c>
      <c r="Q1190">
        <v>23.333489659777609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6.4161942683684154</v>
      </c>
      <c r="G1191" s="13">
        <f t="shared" si="216"/>
        <v>0</v>
      </c>
      <c r="H1191" s="13">
        <f t="shared" si="217"/>
        <v>6.4161942683684154</v>
      </c>
      <c r="I1191" s="16">
        <f t="shared" si="224"/>
        <v>6.4217738894889962</v>
      </c>
      <c r="J1191" s="13">
        <f t="shared" si="218"/>
        <v>6.4150178418114283</v>
      </c>
      <c r="K1191" s="13">
        <f t="shared" si="219"/>
        <v>6.7560476775678779E-3</v>
      </c>
      <c r="L1191" s="13">
        <f t="shared" si="220"/>
        <v>0</v>
      </c>
      <c r="M1191" s="13">
        <f t="shared" si="225"/>
        <v>3.5423392737447173E-11</v>
      </c>
      <c r="N1191" s="13">
        <f t="shared" si="221"/>
        <v>2.1962503497217247E-11</v>
      </c>
      <c r="O1191" s="13">
        <f t="shared" si="222"/>
        <v>2.1962503497217247E-11</v>
      </c>
      <c r="Q1191">
        <v>24.596318597640401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0.26819710170742922</v>
      </c>
      <c r="G1192" s="13">
        <f t="shared" si="216"/>
        <v>0</v>
      </c>
      <c r="H1192" s="13">
        <f t="shared" si="217"/>
        <v>0.26819710170742922</v>
      </c>
      <c r="I1192" s="16">
        <f t="shared" si="224"/>
        <v>0.2749531493849971</v>
      </c>
      <c r="J1192" s="13">
        <f t="shared" si="218"/>
        <v>0.27495273335930348</v>
      </c>
      <c r="K1192" s="13">
        <f t="shared" si="219"/>
        <v>4.1602569361698372E-7</v>
      </c>
      <c r="L1192" s="13">
        <f t="shared" si="220"/>
        <v>0</v>
      </c>
      <c r="M1192" s="13">
        <f t="shared" si="225"/>
        <v>1.3460889240229927E-11</v>
      </c>
      <c r="N1192" s="13">
        <f t="shared" si="221"/>
        <v>8.3457513289425541E-12</v>
      </c>
      <c r="O1192" s="13">
        <f t="shared" si="222"/>
        <v>8.3457513289425541E-12</v>
      </c>
      <c r="Q1192">
        <v>26.356731000000011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0.1642281844057239</v>
      </c>
      <c r="G1193" s="13">
        <f t="shared" si="216"/>
        <v>0</v>
      </c>
      <c r="H1193" s="13">
        <f t="shared" si="217"/>
        <v>0.1642281844057239</v>
      </c>
      <c r="I1193" s="16">
        <f t="shared" si="224"/>
        <v>0.16422860043141752</v>
      </c>
      <c r="J1193" s="13">
        <f t="shared" si="218"/>
        <v>0.16422848496160097</v>
      </c>
      <c r="K1193" s="13">
        <f t="shared" si="219"/>
        <v>1.1546981654175781E-7</v>
      </c>
      <c r="L1193" s="13">
        <f t="shared" si="220"/>
        <v>0</v>
      </c>
      <c r="M1193" s="13">
        <f t="shared" si="225"/>
        <v>5.1151379112873726E-12</v>
      </c>
      <c r="N1193" s="13">
        <f t="shared" si="221"/>
        <v>3.1713855049981711E-12</v>
      </c>
      <c r="O1193" s="13">
        <f t="shared" si="222"/>
        <v>3.1713855049981711E-12</v>
      </c>
      <c r="Q1193">
        <v>24.452673863155049</v>
      </c>
    </row>
    <row r="1194" spans="1:17" x14ac:dyDescent="0.2">
      <c r="A1194" s="14">
        <f t="shared" si="223"/>
        <v>58319</v>
      </c>
      <c r="B1194" s="1">
        <v>9</v>
      </c>
      <c r="F1194" s="34">
        <v>6.4140734711976863</v>
      </c>
      <c r="G1194" s="13">
        <f t="shared" si="216"/>
        <v>0</v>
      </c>
      <c r="H1194" s="13">
        <f t="shared" si="217"/>
        <v>6.4140734711976863</v>
      </c>
      <c r="I1194" s="16">
        <f t="shared" si="224"/>
        <v>6.4140735866675032</v>
      </c>
      <c r="J1194" s="13">
        <f t="shared" si="218"/>
        <v>6.4065348635882238</v>
      </c>
      <c r="K1194" s="13">
        <f t="shared" si="219"/>
        <v>7.5387230792793858E-3</v>
      </c>
      <c r="L1194" s="13">
        <f t="shared" si="220"/>
        <v>0</v>
      </c>
      <c r="M1194" s="13">
        <f t="shared" si="225"/>
        <v>1.9437524062892015E-12</v>
      </c>
      <c r="N1194" s="13">
        <f t="shared" si="221"/>
        <v>1.2051264918993049E-12</v>
      </c>
      <c r="O1194" s="13">
        <f t="shared" si="222"/>
        <v>1.2051264918993049E-12</v>
      </c>
      <c r="Q1194">
        <v>23.785567556917869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2.548648649</v>
      </c>
      <c r="G1195" s="13">
        <f t="shared" si="216"/>
        <v>0</v>
      </c>
      <c r="H1195" s="13">
        <f t="shared" si="217"/>
        <v>2.548648649</v>
      </c>
      <c r="I1195" s="16">
        <f t="shared" si="224"/>
        <v>2.5561873720792794</v>
      </c>
      <c r="J1195" s="13">
        <f t="shared" si="218"/>
        <v>2.5556311931974465</v>
      </c>
      <c r="K1195" s="13">
        <f t="shared" si="219"/>
        <v>5.5617888183290276E-4</v>
      </c>
      <c r="L1195" s="13">
        <f t="shared" si="220"/>
        <v>0</v>
      </c>
      <c r="M1195" s="13">
        <f t="shared" si="225"/>
        <v>7.3862591438989658E-13</v>
      </c>
      <c r="N1195" s="13">
        <f t="shared" si="221"/>
        <v>4.5794806692173584E-13</v>
      </c>
      <c r="O1195" s="13">
        <f t="shared" si="222"/>
        <v>4.5794806692173584E-13</v>
      </c>
      <c r="Q1195">
        <v>22.705580725521699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50.009860285730092</v>
      </c>
      <c r="G1196" s="13">
        <f t="shared" si="216"/>
        <v>2.2844092018766098</v>
      </c>
      <c r="H1196" s="13">
        <f t="shared" si="217"/>
        <v>47.725451083853486</v>
      </c>
      <c r="I1196" s="16">
        <f t="shared" si="224"/>
        <v>47.726007262735315</v>
      </c>
      <c r="J1196" s="13">
        <f t="shared" si="218"/>
        <v>40.206782032154806</v>
      </c>
      <c r="K1196" s="13">
        <f t="shared" si="219"/>
        <v>7.5192252305805098</v>
      </c>
      <c r="L1196" s="13">
        <f t="shared" si="220"/>
        <v>0</v>
      </c>
      <c r="M1196" s="13">
        <f t="shared" si="225"/>
        <v>2.8067784746816074E-13</v>
      </c>
      <c r="N1196" s="13">
        <f t="shared" si="221"/>
        <v>1.7402026543025965E-13</v>
      </c>
      <c r="O1196" s="13">
        <f t="shared" si="222"/>
        <v>2.2844092018767839</v>
      </c>
      <c r="Q1196">
        <v>15.683825651150119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48.313990761502779</v>
      </c>
      <c r="G1197" s="13">
        <f t="shared" si="216"/>
        <v>2.0396085616256356</v>
      </c>
      <c r="H1197" s="13">
        <f t="shared" si="217"/>
        <v>46.274382199877145</v>
      </c>
      <c r="I1197" s="16">
        <f t="shared" si="224"/>
        <v>53.793607430457655</v>
      </c>
      <c r="J1197" s="13">
        <f t="shared" si="218"/>
        <v>42.596171058993264</v>
      </c>
      <c r="K1197" s="13">
        <f t="shared" si="219"/>
        <v>11.197436371464391</v>
      </c>
      <c r="L1197" s="13">
        <f t="shared" si="220"/>
        <v>0</v>
      </c>
      <c r="M1197" s="13">
        <f t="shared" si="225"/>
        <v>1.0665758203790108E-13</v>
      </c>
      <c r="N1197" s="13">
        <f t="shared" si="221"/>
        <v>6.6127700863498673E-14</v>
      </c>
      <c r="O1197" s="13">
        <f t="shared" si="222"/>
        <v>2.0396085616257018</v>
      </c>
      <c r="Q1197">
        <v>14.713993481166749</v>
      </c>
    </row>
    <row r="1198" spans="1:17" x14ac:dyDescent="0.2">
      <c r="A1198" s="14">
        <f t="shared" si="223"/>
        <v>58441</v>
      </c>
      <c r="B1198" s="1">
        <v>1</v>
      </c>
      <c r="F1198" s="34">
        <v>11.279923452482331</v>
      </c>
      <c r="G1198" s="13">
        <f t="shared" si="216"/>
        <v>0</v>
      </c>
      <c r="H1198" s="13">
        <f t="shared" si="217"/>
        <v>11.279923452482331</v>
      </c>
      <c r="I1198" s="16">
        <f t="shared" si="224"/>
        <v>22.47735982394672</v>
      </c>
      <c r="J1198" s="13">
        <f t="shared" si="218"/>
        <v>21.234934661334531</v>
      </c>
      <c r="K1198" s="13">
        <f t="shared" si="219"/>
        <v>1.2424251626121894</v>
      </c>
      <c r="L1198" s="13">
        <f t="shared" si="220"/>
        <v>0</v>
      </c>
      <c r="M1198" s="13">
        <f t="shared" si="225"/>
        <v>4.0529881174402411E-14</v>
      </c>
      <c r="N1198" s="13">
        <f t="shared" si="221"/>
        <v>2.5128526328129495E-14</v>
      </c>
      <c r="O1198" s="13">
        <f t="shared" si="222"/>
        <v>2.5128526328129495E-14</v>
      </c>
      <c r="Q1198">
        <v>13.643675593548391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70.001349930045762</v>
      </c>
      <c r="G1199" s="13">
        <f t="shared" si="216"/>
        <v>5.1702028284405435</v>
      </c>
      <c r="H1199" s="13">
        <f t="shared" si="217"/>
        <v>64.831147101605225</v>
      </c>
      <c r="I1199" s="16">
        <f t="shared" si="224"/>
        <v>66.073572264217418</v>
      </c>
      <c r="J1199" s="13">
        <f t="shared" si="218"/>
        <v>48.487964059594042</v>
      </c>
      <c r="K1199" s="13">
        <f t="shared" si="219"/>
        <v>17.585608204623377</v>
      </c>
      <c r="L1199" s="13">
        <f t="shared" si="220"/>
        <v>0</v>
      </c>
      <c r="M1199" s="13">
        <f t="shared" si="225"/>
        <v>1.5401354846272916E-14</v>
      </c>
      <c r="N1199" s="13">
        <f t="shared" si="221"/>
        <v>9.5488400046892085E-15</v>
      </c>
      <c r="O1199" s="13">
        <f t="shared" si="222"/>
        <v>5.1702028284405532</v>
      </c>
      <c r="Q1199">
        <v>15.046195722938419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48.676966776827967</v>
      </c>
      <c r="G1200" s="13">
        <f t="shared" si="216"/>
        <v>2.0920045506318297</v>
      </c>
      <c r="H1200" s="13">
        <f t="shared" si="217"/>
        <v>46.58496222619614</v>
      </c>
      <c r="I1200" s="16">
        <f t="shared" si="224"/>
        <v>64.17057043081951</v>
      </c>
      <c r="J1200" s="13">
        <f t="shared" si="218"/>
        <v>50.091387560677376</v>
      </c>
      <c r="K1200" s="13">
        <f t="shared" si="219"/>
        <v>14.079182870142134</v>
      </c>
      <c r="L1200" s="13">
        <f t="shared" si="220"/>
        <v>0</v>
      </c>
      <c r="M1200" s="13">
        <f t="shared" si="225"/>
        <v>5.8525148415837077E-15</v>
      </c>
      <c r="N1200" s="13">
        <f t="shared" si="221"/>
        <v>3.6285592017818988E-15</v>
      </c>
      <c r="O1200" s="13">
        <f t="shared" si="222"/>
        <v>2.0920045506318332</v>
      </c>
      <c r="Q1200">
        <v>16.700411911266482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7.2791669594671829E-2</v>
      </c>
      <c r="G1201" s="13">
        <f t="shared" si="216"/>
        <v>0</v>
      </c>
      <c r="H1201" s="13">
        <f t="shared" si="217"/>
        <v>7.2791669594671829E-2</v>
      </c>
      <c r="I1201" s="16">
        <f t="shared" si="224"/>
        <v>14.151974539736806</v>
      </c>
      <c r="J1201" s="13">
        <f t="shared" si="218"/>
        <v>14.038907180294846</v>
      </c>
      <c r="K1201" s="13">
        <f t="shared" si="219"/>
        <v>0.11306735944195978</v>
      </c>
      <c r="L1201" s="13">
        <f t="shared" si="220"/>
        <v>0</v>
      </c>
      <c r="M1201" s="13">
        <f t="shared" si="225"/>
        <v>2.2239556398018089E-15</v>
      </c>
      <c r="N1201" s="13">
        <f t="shared" si="221"/>
        <v>1.3788524966771215E-15</v>
      </c>
      <c r="O1201" s="13">
        <f t="shared" si="222"/>
        <v>1.3788524966771215E-15</v>
      </c>
      <c r="Q1201">
        <v>21.343122418480998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5.464864865</v>
      </c>
      <c r="G1202" s="13">
        <f t="shared" si="216"/>
        <v>0</v>
      </c>
      <c r="H1202" s="13">
        <f t="shared" si="217"/>
        <v>5.464864865</v>
      </c>
      <c r="I1202" s="16">
        <f t="shared" si="224"/>
        <v>5.5779322244419598</v>
      </c>
      <c r="J1202" s="13">
        <f t="shared" si="218"/>
        <v>5.5727815491149144</v>
      </c>
      <c r="K1202" s="13">
        <f t="shared" si="219"/>
        <v>5.1506753270453842E-3</v>
      </c>
      <c r="L1202" s="13">
        <f t="shared" si="220"/>
        <v>0</v>
      </c>
      <c r="M1202" s="13">
        <f t="shared" si="225"/>
        <v>8.4510314312468741E-16</v>
      </c>
      <c r="N1202" s="13">
        <f t="shared" si="221"/>
        <v>5.2396394873730616E-16</v>
      </c>
      <c r="O1202" s="13">
        <f t="shared" si="222"/>
        <v>5.2396394873730616E-16</v>
      </c>
      <c r="Q1202">
        <v>23.516621019626282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132.91635039600729</v>
      </c>
      <c r="G1203" s="13">
        <f t="shared" si="216"/>
        <v>14.252052685065056</v>
      </c>
      <c r="H1203" s="13">
        <f t="shared" si="217"/>
        <v>118.66429771094224</v>
      </c>
      <c r="I1203" s="16">
        <f t="shared" si="224"/>
        <v>118.66944838626928</v>
      </c>
      <c r="J1203" s="13">
        <f t="shared" si="218"/>
        <v>78.923864580265018</v>
      </c>
      <c r="K1203" s="13">
        <f t="shared" si="219"/>
        <v>39.745583806004262</v>
      </c>
      <c r="L1203" s="13">
        <f t="shared" si="220"/>
        <v>2.5695399322197918</v>
      </c>
      <c r="M1203" s="13">
        <f t="shared" si="225"/>
        <v>2.5695399322197923</v>
      </c>
      <c r="N1203" s="13">
        <f t="shared" si="221"/>
        <v>1.5931147579762712</v>
      </c>
      <c r="O1203" s="13">
        <f t="shared" si="222"/>
        <v>15.845167443041328</v>
      </c>
      <c r="Q1203">
        <v>20.61392565842505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7.274339096443188</v>
      </c>
      <c r="G1204" s="13">
        <f t="shared" si="216"/>
        <v>0</v>
      </c>
      <c r="H1204" s="13">
        <f t="shared" si="217"/>
        <v>7.274339096443188</v>
      </c>
      <c r="I1204" s="16">
        <f t="shared" si="224"/>
        <v>44.450382970227658</v>
      </c>
      <c r="J1204" s="13">
        <f t="shared" si="218"/>
        <v>42.770097965426388</v>
      </c>
      <c r="K1204" s="13">
        <f t="shared" si="219"/>
        <v>1.6802850048012701</v>
      </c>
      <c r="L1204" s="13">
        <f t="shared" si="220"/>
        <v>0</v>
      </c>
      <c r="M1204" s="13">
        <f t="shared" si="225"/>
        <v>0.97642517424352104</v>
      </c>
      <c r="N1204" s="13">
        <f t="shared" si="221"/>
        <v>0.60538360803098301</v>
      </c>
      <c r="O1204" s="13">
        <f t="shared" si="222"/>
        <v>0.60538360803098301</v>
      </c>
      <c r="Q1204">
        <v>26.26331686564215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0.36747904425317002</v>
      </c>
      <c r="G1205" s="13">
        <f t="shared" si="216"/>
        <v>0</v>
      </c>
      <c r="H1205" s="13">
        <f t="shared" si="217"/>
        <v>0.36747904425317002</v>
      </c>
      <c r="I1205" s="16">
        <f t="shared" si="224"/>
        <v>2.04776404905444</v>
      </c>
      <c r="J1205" s="13">
        <f t="shared" si="218"/>
        <v>2.0476129953089943</v>
      </c>
      <c r="K1205" s="13">
        <f t="shared" si="219"/>
        <v>1.5105374544566175E-4</v>
      </c>
      <c r="L1205" s="13">
        <f t="shared" si="220"/>
        <v>0</v>
      </c>
      <c r="M1205" s="13">
        <f t="shared" si="225"/>
        <v>0.37104156621253803</v>
      </c>
      <c r="N1205" s="13">
        <f t="shared" si="221"/>
        <v>0.23004577105177357</v>
      </c>
      <c r="O1205" s="13">
        <f t="shared" si="222"/>
        <v>0.23004577105177357</v>
      </c>
      <c r="Q1205">
        <v>27.295669000000011</v>
      </c>
    </row>
    <row r="1206" spans="1:17" x14ac:dyDescent="0.2">
      <c r="A1206" s="14">
        <f t="shared" si="223"/>
        <v>58685</v>
      </c>
      <c r="B1206" s="1">
        <v>9</v>
      </c>
      <c r="F1206" s="34">
        <v>8.7950403646216188E-2</v>
      </c>
      <c r="G1206" s="13">
        <f t="shared" si="216"/>
        <v>0</v>
      </c>
      <c r="H1206" s="13">
        <f t="shared" si="217"/>
        <v>8.7950403646216188E-2</v>
      </c>
      <c r="I1206" s="16">
        <f t="shared" si="224"/>
        <v>8.810145739166185E-2</v>
      </c>
      <c r="J1206" s="13">
        <f t="shared" si="218"/>
        <v>8.8101438362617829E-2</v>
      </c>
      <c r="K1206" s="13">
        <f t="shared" si="219"/>
        <v>1.9029044021068309E-8</v>
      </c>
      <c r="L1206" s="13">
        <f t="shared" si="220"/>
        <v>0</v>
      </c>
      <c r="M1206" s="13">
        <f t="shared" si="225"/>
        <v>0.14099579516076446</v>
      </c>
      <c r="N1206" s="13">
        <f t="shared" si="221"/>
        <v>8.7417392999673965E-2</v>
      </c>
      <c r="O1206" s="13">
        <f t="shared" si="222"/>
        <v>8.7417392999673965E-2</v>
      </c>
      <c r="Q1206">
        <v>23.985978070719749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196.67837840000001</v>
      </c>
      <c r="G1207" s="13">
        <f t="shared" si="216"/>
        <v>23.456171903016006</v>
      </c>
      <c r="H1207" s="13">
        <f t="shared" si="217"/>
        <v>173.222206496984</v>
      </c>
      <c r="I1207" s="16">
        <f t="shared" si="224"/>
        <v>173.22220651601305</v>
      </c>
      <c r="J1207" s="13">
        <f t="shared" si="218"/>
        <v>80.947421972074153</v>
      </c>
      <c r="K1207" s="13">
        <f t="shared" si="219"/>
        <v>92.274784543938893</v>
      </c>
      <c r="L1207" s="13">
        <f t="shared" si="220"/>
        <v>52.968127150074828</v>
      </c>
      <c r="M1207" s="13">
        <f t="shared" si="225"/>
        <v>53.021705552235915</v>
      </c>
      <c r="N1207" s="13">
        <f t="shared" si="221"/>
        <v>32.873457442386268</v>
      </c>
      <c r="O1207" s="13">
        <f t="shared" si="222"/>
        <v>56.329629345402275</v>
      </c>
      <c r="Q1207">
        <v>18.587757463521591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65.921757330222093</v>
      </c>
      <c r="G1208" s="13">
        <f t="shared" si="216"/>
        <v>4.5813091275203623</v>
      </c>
      <c r="H1208" s="13">
        <f t="shared" si="217"/>
        <v>61.340448202701729</v>
      </c>
      <c r="I1208" s="16">
        <f t="shared" si="224"/>
        <v>100.64710559656581</v>
      </c>
      <c r="J1208" s="13">
        <f t="shared" si="218"/>
        <v>60.615921384595104</v>
      </c>
      <c r="K1208" s="13">
        <f t="shared" si="219"/>
        <v>40.031184211970704</v>
      </c>
      <c r="L1208" s="13">
        <f t="shared" si="220"/>
        <v>2.8435562272965949</v>
      </c>
      <c r="M1208" s="13">
        <f t="shared" si="225"/>
        <v>22.991804337146242</v>
      </c>
      <c r="N1208" s="13">
        <f t="shared" si="221"/>
        <v>14.254918689030669</v>
      </c>
      <c r="O1208" s="13">
        <f t="shared" si="222"/>
        <v>18.83622781655103</v>
      </c>
      <c r="Q1208">
        <v>15.931508554559651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24.488439480650872</v>
      </c>
      <c r="G1209" s="13">
        <f t="shared" si="216"/>
        <v>0</v>
      </c>
      <c r="H1209" s="13">
        <f t="shared" si="217"/>
        <v>24.488439480650872</v>
      </c>
      <c r="I1209" s="16">
        <f t="shared" si="224"/>
        <v>61.676067465324984</v>
      </c>
      <c r="J1209" s="13">
        <f t="shared" si="218"/>
        <v>44.307339555906047</v>
      </c>
      <c r="K1209" s="13">
        <f t="shared" si="219"/>
        <v>17.368727909418936</v>
      </c>
      <c r="L1209" s="13">
        <f t="shared" si="220"/>
        <v>0</v>
      </c>
      <c r="M1209" s="13">
        <f t="shared" si="225"/>
        <v>8.7368856481155728</v>
      </c>
      <c r="N1209" s="13">
        <f t="shared" si="221"/>
        <v>5.4168691018316553</v>
      </c>
      <c r="O1209" s="13">
        <f t="shared" si="222"/>
        <v>5.4168691018316553</v>
      </c>
      <c r="Q1209">
        <v>13.40047759354839</v>
      </c>
    </row>
    <row r="1210" spans="1:17" x14ac:dyDescent="0.2">
      <c r="A1210" s="14">
        <f t="shared" si="223"/>
        <v>58807</v>
      </c>
      <c r="B1210" s="1">
        <v>1</v>
      </c>
      <c r="F1210" s="34">
        <v>47.704332548313467</v>
      </c>
      <c r="G1210" s="13">
        <f t="shared" si="216"/>
        <v>1.951603724702224</v>
      </c>
      <c r="H1210" s="13">
        <f t="shared" si="217"/>
        <v>45.752728823611243</v>
      </c>
      <c r="I1210" s="16">
        <f t="shared" si="224"/>
        <v>63.121456733030179</v>
      </c>
      <c r="J1210" s="13">
        <f t="shared" si="218"/>
        <v>45.185197985761256</v>
      </c>
      <c r="K1210" s="13">
        <f t="shared" si="219"/>
        <v>17.936258747268923</v>
      </c>
      <c r="L1210" s="13">
        <f t="shared" si="220"/>
        <v>0</v>
      </c>
      <c r="M1210" s="13">
        <f t="shared" si="225"/>
        <v>3.3200165462839175</v>
      </c>
      <c r="N1210" s="13">
        <f t="shared" si="221"/>
        <v>2.0584102586960289</v>
      </c>
      <c r="O1210" s="13">
        <f t="shared" si="222"/>
        <v>4.0100139833982524</v>
      </c>
      <c r="Q1210">
        <v>13.630989241256749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17.28396716503676</v>
      </c>
      <c r="G1211" s="13">
        <f t="shared" si="216"/>
        <v>0</v>
      </c>
      <c r="H1211" s="13">
        <f t="shared" si="217"/>
        <v>17.28396716503676</v>
      </c>
      <c r="I1211" s="16">
        <f t="shared" si="224"/>
        <v>35.220225912305679</v>
      </c>
      <c r="J1211" s="13">
        <f t="shared" si="218"/>
        <v>31.658788369781877</v>
      </c>
      <c r="K1211" s="13">
        <f t="shared" si="219"/>
        <v>3.5614375425238016</v>
      </c>
      <c r="L1211" s="13">
        <f t="shared" si="220"/>
        <v>0</v>
      </c>
      <c r="M1211" s="13">
        <f t="shared" si="225"/>
        <v>1.2616062875878886</v>
      </c>
      <c r="N1211" s="13">
        <f t="shared" si="221"/>
        <v>0.78219589830449099</v>
      </c>
      <c r="O1211" s="13">
        <f t="shared" si="222"/>
        <v>0.78219589830449099</v>
      </c>
      <c r="Q1211">
        <v>15.22015170682222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28.546117245616319</v>
      </c>
      <c r="G1212" s="13">
        <f t="shared" si="216"/>
        <v>0</v>
      </c>
      <c r="H1212" s="13">
        <f t="shared" si="217"/>
        <v>28.546117245616319</v>
      </c>
      <c r="I1212" s="16">
        <f t="shared" si="224"/>
        <v>32.107554788140121</v>
      </c>
      <c r="J1212" s="13">
        <f t="shared" si="218"/>
        <v>29.542014194945398</v>
      </c>
      <c r="K1212" s="13">
        <f t="shared" si="219"/>
        <v>2.5655405931947222</v>
      </c>
      <c r="L1212" s="13">
        <f t="shared" si="220"/>
        <v>0</v>
      </c>
      <c r="M1212" s="13">
        <f t="shared" si="225"/>
        <v>0.47941038928339763</v>
      </c>
      <c r="N1212" s="13">
        <f t="shared" si="221"/>
        <v>0.29723444135570654</v>
      </c>
      <c r="O1212" s="13">
        <f t="shared" si="222"/>
        <v>0.29723444135570654</v>
      </c>
      <c r="Q1212">
        <v>15.835210856020209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35.914132254197497</v>
      </c>
      <c r="G1213" s="13">
        <f t="shared" si="216"/>
        <v>0.24967528064821085</v>
      </c>
      <c r="H1213" s="13">
        <f t="shared" si="217"/>
        <v>35.664456973549285</v>
      </c>
      <c r="I1213" s="16">
        <f t="shared" si="224"/>
        <v>38.229997566744004</v>
      </c>
      <c r="J1213" s="13">
        <f t="shared" si="218"/>
        <v>34.265357812981335</v>
      </c>
      <c r="K1213" s="13">
        <f t="shared" si="219"/>
        <v>3.9646397537626683</v>
      </c>
      <c r="L1213" s="13">
        <f t="shared" si="220"/>
        <v>0</v>
      </c>
      <c r="M1213" s="13">
        <f t="shared" si="225"/>
        <v>0.1821759479276911</v>
      </c>
      <c r="N1213" s="13">
        <f t="shared" si="221"/>
        <v>0.11294908771516848</v>
      </c>
      <c r="O1213" s="13">
        <f t="shared" si="222"/>
        <v>0.3626243683633793</v>
      </c>
      <c r="Q1213">
        <v>16.180556283548441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7.9906051297566076</v>
      </c>
      <c r="G1214" s="13">
        <f t="shared" si="216"/>
        <v>0</v>
      </c>
      <c r="H1214" s="13">
        <f t="shared" si="217"/>
        <v>7.9906051297566076</v>
      </c>
      <c r="I1214" s="16">
        <f t="shared" si="224"/>
        <v>11.955244883519276</v>
      </c>
      <c r="J1214" s="13">
        <f t="shared" si="218"/>
        <v>11.902224417497933</v>
      </c>
      <c r="K1214" s="13">
        <f t="shared" si="219"/>
        <v>5.3020466021342472E-2</v>
      </c>
      <c r="L1214" s="13">
        <f t="shared" si="220"/>
        <v>0</v>
      </c>
      <c r="M1214" s="13">
        <f t="shared" si="225"/>
        <v>6.9226860212522612E-2</v>
      </c>
      <c r="N1214" s="13">
        <f t="shared" si="221"/>
        <v>4.2920653331764022E-2</v>
      </c>
      <c r="O1214" s="13">
        <f t="shared" si="222"/>
        <v>4.2920653331764022E-2</v>
      </c>
      <c r="Q1214">
        <v>23.162285596149019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2.4972972969999998</v>
      </c>
      <c r="G1215" s="13">
        <f t="shared" si="216"/>
        <v>0</v>
      </c>
      <c r="H1215" s="13">
        <f t="shared" si="217"/>
        <v>2.4972972969999998</v>
      </c>
      <c r="I1215" s="16">
        <f t="shared" si="224"/>
        <v>2.5503177630213423</v>
      </c>
      <c r="J1215" s="13">
        <f t="shared" si="218"/>
        <v>2.5499200899744223</v>
      </c>
      <c r="K1215" s="13">
        <f t="shared" si="219"/>
        <v>3.976730469199552E-4</v>
      </c>
      <c r="L1215" s="13">
        <f t="shared" si="220"/>
        <v>0</v>
      </c>
      <c r="M1215" s="13">
        <f t="shared" si="225"/>
        <v>2.630620688075859E-2</v>
      </c>
      <c r="N1215" s="13">
        <f t="shared" si="221"/>
        <v>1.6309848266070324E-2</v>
      </c>
      <c r="O1215" s="13">
        <f t="shared" si="222"/>
        <v>1.6309848266070324E-2</v>
      </c>
      <c r="Q1215">
        <v>25.05186007755184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0.37679681055144809</v>
      </c>
      <c r="G1216" s="13">
        <f t="shared" si="216"/>
        <v>0</v>
      </c>
      <c r="H1216" s="13">
        <f t="shared" si="217"/>
        <v>0.37679681055144809</v>
      </c>
      <c r="I1216" s="16">
        <f t="shared" si="224"/>
        <v>0.37719448359836805</v>
      </c>
      <c r="J1216" s="13">
        <f t="shared" si="218"/>
        <v>0.37719351565028358</v>
      </c>
      <c r="K1216" s="13">
        <f t="shared" si="219"/>
        <v>9.6794808446265534E-7</v>
      </c>
      <c r="L1216" s="13">
        <f t="shared" si="220"/>
        <v>0</v>
      </c>
      <c r="M1216" s="13">
        <f t="shared" si="225"/>
        <v>9.9963586146882659E-3</v>
      </c>
      <c r="N1216" s="13">
        <f t="shared" si="221"/>
        <v>6.1977423411067245E-3</v>
      </c>
      <c r="O1216" s="13">
        <f t="shared" si="222"/>
        <v>6.1977423411067245E-3</v>
      </c>
      <c r="Q1216">
        <v>27.11373900000001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0.39177003540532329</v>
      </c>
      <c r="G1217" s="13">
        <f t="shared" si="216"/>
        <v>0</v>
      </c>
      <c r="H1217" s="13">
        <f t="shared" si="217"/>
        <v>0.39177003540532329</v>
      </c>
      <c r="I1217" s="16">
        <f t="shared" si="224"/>
        <v>0.39177100335340775</v>
      </c>
      <c r="J1217" s="13">
        <f t="shared" si="218"/>
        <v>0.39177002398697519</v>
      </c>
      <c r="K1217" s="13">
        <f t="shared" si="219"/>
        <v>9.7936643256302247E-7</v>
      </c>
      <c r="L1217" s="13">
        <f t="shared" si="220"/>
        <v>0</v>
      </c>
      <c r="M1217" s="13">
        <f t="shared" si="225"/>
        <v>3.7986162735815414E-3</v>
      </c>
      <c r="N1217" s="13">
        <f t="shared" si="221"/>
        <v>2.3551420896205555E-3</v>
      </c>
      <c r="O1217" s="13">
        <f t="shared" si="222"/>
        <v>2.3551420896205555E-3</v>
      </c>
      <c r="Q1217">
        <v>27.86070042389667</v>
      </c>
    </row>
    <row r="1218" spans="1:17" x14ac:dyDescent="0.2">
      <c r="A1218" s="14">
        <f t="shared" si="223"/>
        <v>59050</v>
      </c>
      <c r="B1218" s="1">
        <v>9</v>
      </c>
      <c r="F1218" s="34">
        <v>2.5540540539999999</v>
      </c>
      <c r="G1218" s="13">
        <f t="shared" si="216"/>
        <v>0</v>
      </c>
      <c r="H1218" s="13">
        <f t="shared" si="217"/>
        <v>2.5540540539999999</v>
      </c>
      <c r="I1218" s="16">
        <f t="shared" si="224"/>
        <v>2.5540550333664322</v>
      </c>
      <c r="J1218" s="13">
        <f t="shared" si="218"/>
        <v>2.5536543164542547</v>
      </c>
      <c r="K1218" s="13">
        <f t="shared" si="219"/>
        <v>4.0071691217757888E-4</v>
      </c>
      <c r="L1218" s="13">
        <f t="shared" si="220"/>
        <v>0</v>
      </c>
      <c r="M1218" s="13">
        <f t="shared" si="225"/>
        <v>1.4434741839609859E-3</v>
      </c>
      <c r="N1218" s="13">
        <f t="shared" si="221"/>
        <v>8.9495399405581128E-4</v>
      </c>
      <c r="O1218" s="13">
        <f t="shared" si="222"/>
        <v>8.9495399405581128E-4</v>
      </c>
      <c r="Q1218">
        <v>25.028624117969901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2.6027027029999998</v>
      </c>
      <c r="G1219" s="13">
        <f t="shared" si="216"/>
        <v>0</v>
      </c>
      <c r="H1219" s="13">
        <f t="shared" si="217"/>
        <v>2.6027027029999998</v>
      </c>
      <c r="I1219" s="16">
        <f t="shared" si="224"/>
        <v>2.6031034199121774</v>
      </c>
      <c r="J1219" s="13">
        <f t="shared" si="218"/>
        <v>2.6023888487511369</v>
      </c>
      <c r="K1219" s="13">
        <f t="shared" si="219"/>
        <v>7.1457116104056695E-4</v>
      </c>
      <c r="L1219" s="13">
        <f t="shared" si="220"/>
        <v>0</v>
      </c>
      <c r="M1219" s="13">
        <f t="shared" si="225"/>
        <v>5.4852018990517463E-4</v>
      </c>
      <c r="N1219" s="13">
        <f t="shared" si="221"/>
        <v>3.4008251774120826E-4</v>
      </c>
      <c r="O1219" s="13">
        <f t="shared" si="222"/>
        <v>3.4008251774120826E-4</v>
      </c>
      <c r="Q1219">
        <v>21.31650871732889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51.926640944453503</v>
      </c>
      <c r="G1220" s="13">
        <f t="shared" si="216"/>
        <v>2.5610986085631109</v>
      </c>
      <c r="H1220" s="13">
        <f t="shared" si="217"/>
        <v>49.365542335890389</v>
      </c>
      <c r="I1220" s="16">
        <f t="shared" si="224"/>
        <v>49.366256907051429</v>
      </c>
      <c r="J1220" s="13">
        <f t="shared" si="218"/>
        <v>42.174859211153574</v>
      </c>
      <c r="K1220" s="13">
        <f t="shared" si="219"/>
        <v>7.1913976958978552</v>
      </c>
      <c r="L1220" s="13">
        <f t="shared" si="220"/>
        <v>0</v>
      </c>
      <c r="M1220" s="13">
        <f t="shared" si="225"/>
        <v>2.0843767216396637E-4</v>
      </c>
      <c r="N1220" s="13">
        <f t="shared" si="221"/>
        <v>1.2923135674165916E-4</v>
      </c>
      <c r="O1220" s="13">
        <f t="shared" si="222"/>
        <v>2.5612278399198525</v>
      </c>
      <c r="Q1220">
        <v>16.87746818238347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6.4142763072550242</v>
      </c>
      <c r="G1221" s="13">
        <f t="shared" si="216"/>
        <v>0</v>
      </c>
      <c r="H1221" s="13">
        <f t="shared" si="217"/>
        <v>6.4142763072550242</v>
      </c>
      <c r="I1221" s="16">
        <f t="shared" si="224"/>
        <v>13.605674003152879</v>
      </c>
      <c r="J1221" s="13">
        <f t="shared" si="218"/>
        <v>13.301862423581522</v>
      </c>
      <c r="K1221" s="13">
        <f t="shared" si="219"/>
        <v>0.30381157957135763</v>
      </c>
      <c r="L1221" s="13">
        <f t="shared" si="220"/>
        <v>0</v>
      </c>
      <c r="M1221" s="13">
        <f t="shared" si="225"/>
        <v>7.9206315422307211E-5</v>
      </c>
      <c r="N1221" s="13">
        <f t="shared" si="221"/>
        <v>4.9107915561830468E-5</v>
      </c>
      <c r="O1221" s="13">
        <f t="shared" si="222"/>
        <v>4.9107915561830468E-5</v>
      </c>
      <c r="Q1221">
        <v>13.310158835503371</v>
      </c>
    </row>
    <row r="1222" spans="1:17" x14ac:dyDescent="0.2">
      <c r="A1222" s="14">
        <f t="shared" si="223"/>
        <v>59172</v>
      </c>
      <c r="B1222" s="1">
        <v>1</v>
      </c>
      <c r="F1222" s="34">
        <v>28.777062259451121</v>
      </c>
      <c r="G1222" s="13">
        <f t="shared" ref="G1222:G1285" si="228">IF((F1222-$J$2)&gt;0,$I$2*(F1222-$J$2),0)</f>
        <v>0</v>
      </c>
      <c r="H1222" s="13">
        <f t="shared" ref="H1222:H1285" si="229">F1222-G1222</f>
        <v>28.777062259451121</v>
      </c>
      <c r="I1222" s="16">
        <f t="shared" si="224"/>
        <v>29.08087383902248</v>
      </c>
      <c r="J1222" s="13">
        <f t="shared" ref="J1222:J1285" si="230">I1222/SQRT(1+(I1222/($K$2*(300+(25*Q1222)+0.05*(Q1222)^3)))^2)</f>
        <v>26.278470484563591</v>
      </c>
      <c r="K1222" s="13">
        <f t="shared" ref="K1222:K1285" si="231">I1222-J1222</f>
        <v>2.8024033544588889</v>
      </c>
      <c r="L1222" s="13">
        <f t="shared" ref="L1222:L1285" si="232">IF(K1222&gt;$N$2,(K1222-$N$2)/$L$2,0)</f>
        <v>0</v>
      </c>
      <c r="M1222" s="13">
        <f t="shared" si="225"/>
        <v>3.0098399860476743E-5</v>
      </c>
      <c r="N1222" s="13">
        <f t="shared" ref="N1222:N1285" si="233">$M$2*M1222</f>
        <v>1.8661007913495579E-5</v>
      </c>
      <c r="O1222" s="13">
        <f t="shared" ref="O1222:O1285" si="234">N1222+G1222</f>
        <v>1.8661007913495579E-5</v>
      </c>
      <c r="Q1222">
        <v>12.855245593548389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16.100951239178009</v>
      </c>
      <c r="G1223" s="13">
        <f t="shared" si="228"/>
        <v>0</v>
      </c>
      <c r="H1223" s="13">
        <f t="shared" si="229"/>
        <v>16.100951239178009</v>
      </c>
      <c r="I1223" s="16">
        <f t="shared" ref="I1223:I1286" si="237">H1223+K1222-L1222</f>
        <v>18.903354593636898</v>
      </c>
      <c r="J1223" s="13">
        <f t="shared" si="230"/>
        <v>18.230327160988473</v>
      </c>
      <c r="K1223" s="13">
        <f t="shared" si="231"/>
        <v>0.67302743264842491</v>
      </c>
      <c r="L1223" s="13">
        <f t="shared" si="232"/>
        <v>0</v>
      </c>
      <c r="M1223" s="13">
        <f t="shared" ref="M1223:M1286" si="238">L1223+M1222-N1222</f>
        <v>1.1437391946981163E-5</v>
      </c>
      <c r="N1223" s="13">
        <f t="shared" si="233"/>
        <v>7.0911830071283211E-6</v>
      </c>
      <c r="O1223" s="13">
        <f t="shared" si="234"/>
        <v>7.0911830071283211E-6</v>
      </c>
      <c r="Q1223">
        <v>14.54510724437573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6.4161942683684154</v>
      </c>
      <c r="G1224" s="13">
        <f t="shared" si="228"/>
        <v>0</v>
      </c>
      <c r="H1224" s="13">
        <f t="shared" si="229"/>
        <v>6.4161942683684154</v>
      </c>
      <c r="I1224" s="16">
        <f t="shared" si="237"/>
        <v>7.0892217010168403</v>
      </c>
      <c r="J1224" s="13">
        <f t="shared" si="230"/>
        <v>7.0647022065712681</v>
      </c>
      <c r="K1224" s="13">
        <f t="shared" si="231"/>
        <v>2.4519494445572221E-2</v>
      </c>
      <c r="L1224" s="13">
        <f t="shared" si="232"/>
        <v>0</v>
      </c>
      <c r="M1224" s="13">
        <f t="shared" si="238"/>
        <v>4.3462089398528422E-6</v>
      </c>
      <c r="N1224" s="13">
        <f t="shared" si="233"/>
        <v>2.6946495427087624E-6</v>
      </c>
      <c r="O1224" s="13">
        <f t="shared" si="234"/>
        <v>2.6946495427087624E-6</v>
      </c>
      <c r="Q1224">
        <v>17.538410701218101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6.4125611735588262</v>
      </c>
      <c r="G1225" s="13">
        <f t="shared" si="228"/>
        <v>0</v>
      </c>
      <c r="H1225" s="13">
        <f t="shared" si="229"/>
        <v>6.4125611735588262</v>
      </c>
      <c r="I1225" s="16">
        <f t="shared" si="237"/>
        <v>6.4370806680043984</v>
      </c>
      <c r="J1225" s="13">
        <f t="shared" si="230"/>
        <v>6.4260573795323035</v>
      </c>
      <c r="K1225" s="13">
        <f t="shared" si="231"/>
        <v>1.1023288472094883E-2</v>
      </c>
      <c r="L1225" s="13">
        <f t="shared" si="232"/>
        <v>0</v>
      </c>
      <c r="M1225" s="13">
        <f t="shared" si="238"/>
        <v>1.6515593971440799E-6</v>
      </c>
      <c r="N1225" s="13">
        <f t="shared" si="233"/>
        <v>1.0239668262293295E-6</v>
      </c>
      <c r="O1225" s="13">
        <f t="shared" si="234"/>
        <v>1.0239668262293295E-6</v>
      </c>
      <c r="Q1225">
        <v>21.160080368870911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0.36838678882173309</v>
      </c>
      <c r="G1226" s="13">
        <f t="shared" si="228"/>
        <v>0</v>
      </c>
      <c r="H1226" s="13">
        <f t="shared" si="229"/>
        <v>0.36838678882173309</v>
      </c>
      <c r="I1226" s="16">
        <f t="shared" si="237"/>
        <v>0.37941007729382797</v>
      </c>
      <c r="J1226" s="13">
        <f t="shared" si="230"/>
        <v>0.37940876749579477</v>
      </c>
      <c r="K1226" s="13">
        <f t="shared" si="231"/>
        <v>1.3097980331999715E-6</v>
      </c>
      <c r="L1226" s="13">
        <f t="shared" si="232"/>
        <v>0</v>
      </c>
      <c r="M1226" s="13">
        <f t="shared" si="238"/>
        <v>6.2759257091475035E-7</v>
      </c>
      <c r="N1226" s="13">
        <f t="shared" si="233"/>
        <v>3.8910739396714522E-7</v>
      </c>
      <c r="O1226" s="13">
        <f t="shared" si="234"/>
        <v>3.8910739396714522E-7</v>
      </c>
      <c r="Q1226">
        <v>25.051278604194621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11.98131273914751</v>
      </c>
      <c r="G1227" s="13">
        <f t="shared" si="228"/>
        <v>0</v>
      </c>
      <c r="H1227" s="13">
        <f t="shared" si="229"/>
        <v>11.98131273914751</v>
      </c>
      <c r="I1227" s="16">
        <f t="shared" si="237"/>
        <v>11.981314048945544</v>
      </c>
      <c r="J1227" s="13">
        <f t="shared" si="230"/>
        <v>11.941913737221126</v>
      </c>
      <c r="K1227" s="13">
        <f t="shared" si="231"/>
        <v>3.9400311724417492E-2</v>
      </c>
      <c r="L1227" s="13">
        <f t="shared" si="232"/>
        <v>0</v>
      </c>
      <c r="M1227" s="13">
        <f t="shared" si="238"/>
        <v>2.3848517694760512E-7</v>
      </c>
      <c r="N1227" s="13">
        <f t="shared" si="233"/>
        <v>1.4786080970751518E-7</v>
      </c>
      <c r="O1227" s="13">
        <f t="shared" si="234"/>
        <v>1.4786080970751518E-7</v>
      </c>
      <c r="Q1227">
        <v>25.345241233891169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13.130013043687009</v>
      </c>
      <c r="G1228" s="13">
        <f t="shared" si="228"/>
        <v>0</v>
      </c>
      <c r="H1228" s="13">
        <f t="shared" si="229"/>
        <v>13.130013043687009</v>
      </c>
      <c r="I1228" s="16">
        <f t="shared" si="237"/>
        <v>13.169413355411427</v>
      </c>
      <c r="J1228" s="13">
        <f t="shared" si="230"/>
        <v>13.128405179818222</v>
      </c>
      <c r="K1228" s="13">
        <f t="shared" si="231"/>
        <v>4.1008175593205465E-2</v>
      </c>
      <c r="L1228" s="13">
        <f t="shared" si="232"/>
        <v>0</v>
      </c>
      <c r="M1228" s="13">
        <f t="shared" si="238"/>
        <v>9.062436724008994E-8</v>
      </c>
      <c r="N1228" s="13">
        <f t="shared" si="233"/>
        <v>5.6187107688855761E-8</v>
      </c>
      <c r="O1228" s="13">
        <f t="shared" si="234"/>
        <v>5.6187107688855761E-8</v>
      </c>
      <c r="Q1228">
        <v>27.112972104918999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0.27524998771673492</v>
      </c>
      <c r="G1229" s="13">
        <f t="shared" si="228"/>
        <v>0</v>
      </c>
      <c r="H1229" s="13">
        <f t="shared" si="229"/>
        <v>0.27524998771673492</v>
      </c>
      <c r="I1229" s="16">
        <f t="shared" si="237"/>
        <v>0.31625816330994039</v>
      </c>
      <c r="J1229" s="13">
        <f t="shared" si="230"/>
        <v>0.31625735060438709</v>
      </c>
      <c r="K1229" s="13">
        <f t="shared" si="231"/>
        <v>8.1270555329915339E-7</v>
      </c>
      <c r="L1229" s="13">
        <f t="shared" si="232"/>
        <v>0</v>
      </c>
      <c r="M1229" s="13">
        <f t="shared" si="238"/>
        <v>3.4437259551234178E-8</v>
      </c>
      <c r="N1229" s="13">
        <f t="shared" si="233"/>
        <v>2.1351100921765191E-8</v>
      </c>
      <c r="O1229" s="13">
        <f t="shared" si="234"/>
        <v>2.1351100921765191E-8</v>
      </c>
      <c r="Q1229">
        <v>24.556784</v>
      </c>
    </row>
    <row r="1230" spans="1:17" x14ac:dyDescent="0.2">
      <c r="A1230" s="14">
        <f t="shared" si="235"/>
        <v>59415</v>
      </c>
      <c r="B1230" s="1">
        <v>9</v>
      </c>
      <c r="F1230" s="34">
        <v>7.934371337362886E-2</v>
      </c>
      <c r="G1230" s="13">
        <f t="shared" si="228"/>
        <v>0</v>
      </c>
      <c r="H1230" s="13">
        <f t="shared" si="229"/>
        <v>7.934371337362886E-2</v>
      </c>
      <c r="I1230" s="16">
        <f t="shared" si="237"/>
        <v>7.9344526079182159E-2</v>
      </c>
      <c r="J1230" s="13">
        <f t="shared" si="230"/>
        <v>7.9344516641171856E-2</v>
      </c>
      <c r="K1230" s="13">
        <f t="shared" si="231"/>
        <v>9.4380103038416152E-9</v>
      </c>
      <c r="L1230" s="13">
        <f t="shared" si="232"/>
        <v>0</v>
      </c>
      <c r="M1230" s="13">
        <f t="shared" si="238"/>
        <v>1.3086158629468987E-8</v>
      </c>
      <c r="N1230" s="13">
        <f t="shared" si="233"/>
        <v>8.1134183502707724E-9</v>
      </c>
      <c r="O1230" s="13">
        <f t="shared" si="234"/>
        <v>8.1134183502707724E-9</v>
      </c>
      <c r="Q1230">
        <v>26.775234556443579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1.856835063437462</v>
      </c>
      <c r="G1231" s="13">
        <f t="shared" si="228"/>
        <v>0</v>
      </c>
      <c r="H1231" s="13">
        <f t="shared" si="229"/>
        <v>1.856835063437462</v>
      </c>
      <c r="I1231" s="16">
        <f t="shared" si="237"/>
        <v>1.8568350728754723</v>
      </c>
      <c r="J1231" s="13">
        <f t="shared" si="230"/>
        <v>1.8566096749420524</v>
      </c>
      <c r="K1231" s="13">
        <f t="shared" si="231"/>
        <v>2.2539793341991299E-4</v>
      </c>
      <c r="L1231" s="13">
        <f t="shared" si="232"/>
        <v>0</v>
      </c>
      <c r="M1231" s="13">
        <f t="shared" si="238"/>
        <v>4.972740279198215E-9</v>
      </c>
      <c r="N1231" s="13">
        <f t="shared" si="233"/>
        <v>3.0830989731028934E-9</v>
      </c>
      <c r="O1231" s="13">
        <f t="shared" si="234"/>
        <v>3.0830989731028934E-9</v>
      </c>
      <c r="Q1231">
        <v>22.311418892090639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16.326060544795919</v>
      </c>
      <c r="G1232" s="13">
        <f t="shared" si="228"/>
        <v>0</v>
      </c>
      <c r="H1232" s="13">
        <f t="shared" si="229"/>
        <v>16.326060544795919</v>
      </c>
      <c r="I1232" s="16">
        <f t="shared" si="237"/>
        <v>16.326285942729339</v>
      </c>
      <c r="J1232" s="13">
        <f t="shared" si="230"/>
        <v>16.024101523197803</v>
      </c>
      <c r="K1232" s="13">
        <f t="shared" si="231"/>
        <v>0.3021844195315353</v>
      </c>
      <c r="L1232" s="13">
        <f t="shared" si="232"/>
        <v>0</v>
      </c>
      <c r="M1232" s="13">
        <f t="shared" si="238"/>
        <v>1.8896413060953216E-9</v>
      </c>
      <c r="N1232" s="13">
        <f t="shared" si="233"/>
        <v>1.1715776097790995E-9</v>
      </c>
      <c r="O1232" s="13">
        <f t="shared" si="234"/>
        <v>1.1715776097790995E-9</v>
      </c>
      <c r="Q1232">
        <v>17.31273480870259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22.974273941032081</v>
      </c>
      <c r="G1233" s="13">
        <f t="shared" si="228"/>
        <v>0</v>
      </c>
      <c r="H1233" s="13">
        <f t="shared" si="229"/>
        <v>22.974273941032081</v>
      </c>
      <c r="I1233" s="16">
        <f t="shared" si="237"/>
        <v>23.276458360563616</v>
      </c>
      <c r="J1233" s="13">
        <f t="shared" si="230"/>
        <v>21.979250805345959</v>
      </c>
      <c r="K1233" s="13">
        <f t="shared" si="231"/>
        <v>1.297207555217657</v>
      </c>
      <c r="L1233" s="13">
        <f t="shared" si="232"/>
        <v>0</v>
      </c>
      <c r="M1233" s="13">
        <f t="shared" si="238"/>
        <v>7.1806369631622211E-10</v>
      </c>
      <c r="N1233" s="13">
        <f t="shared" si="233"/>
        <v>4.4519949171605771E-10</v>
      </c>
      <c r="O1233" s="13">
        <f t="shared" si="234"/>
        <v>4.4519949171605771E-10</v>
      </c>
      <c r="Q1233">
        <v>14.084956588006341</v>
      </c>
    </row>
    <row r="1234" spans="1:17" x14ac:dyDescent="0.2">
      <c r="A1234" s="14">
        <f t="shared" si="235"/>
        <v>59537</v>
      </c>
      <c r="B1234" s="1">
        <v>1</v>
      </c>
      <c r="F1234" s="34">
        <v>6.0276717382916933</v>
      </c>
      <c r="G1234" s="13">
        <f t="shared" si="228"/>
        <v>0</v>
      </c>
      <c r="H1234" s="13">
        <f t="shared" si="229"/>
        <v>6.0276717382916933</v>
      </c>
      <c r="I1234" s="16">
        <f t="shared" si="237"/>
        <v>7.3248792935093503</v>
      </c>
      <c r="J1234" s="13">
        <f t="shared" si="230"/>
        <v>7.2796461804787755</v>
      </c>
      <c r="K1234" s="13">
        <f t="shared" si="231"/>
        <v>4.5233113030574756E-2</v>
      </c>
      <c r="L1234" s="13">
        <f t="shared" si="232"/>
        <v>0</v>
      </c>
      <c r="M1234" s="13">
        <f t="shared" si="238"/>
        <v>2.7286420460016441E-10</v>
      </c>
      <c r="N1234" s="13">
        <f t="shared" si="233"/>
        <v>1.6917580685210194E-10</v>
      </c>
      <c r="O1234" s="13">
        <f t="shared" si="234"/>
        <v>1.6917580685210194E-10</v>
      </c>
      <c r="Q1234">
        <v>13.82998559354839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6.1242168726180504</v>
      </c>
      <c r="G1235" s="13">
        <f t="shared" si="228"/>
        <v>0</v>
      </c>
      <c r="H1235" s="13">
        <f t="shared" si="229"/>
        <v>6.1242168726180504</v>
      </c>
      <c r="I1235" s="16">
        <f t="shared" si="237"/>
        <v>6.1694499856486251</v>
      </c>
      <c r="J1235" s="13">
        <f t="shared" si="230"/>
        <v>6.1506374970121342</v>
      </c>
      <c r="K1235" s="13">
        <f t="shared" si="231"/>
        <v>1.8812488636490876E-2</v>
      </c>
      <c r="L1235" s="13">
        <f t="shared" si="232"/>
        <v>0</v>
      </c>
      <c r="M1235" s="13">
        <f t="shared" si="238"/>
        <v>1.0368839774806247E-10</v>
      </c>
      <c r="N1235" s="13">
        <f t="shared" si="233"/>
        <v>6.4286806603798727E-11</v>
      </c>
      <c r="O1235" s="13">
        <f t="shared" si="234"/>
        <v>6.4286806603798727E-11</v>
      </c>
      <c r="Q1235">
        <v>16.463783179974051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6.2169899036074749</v>
      </c>
      <c r="G1236" s="13">
        <f t="shared" si="228"/>
        <v>0</v>
      </c>
      <c r="H1236" s="13">
        <f t="shared" si="229"/>
        <v>6.2169899036074749</v>
      </c>
      <c r="I1236" s="16">
        <f t="shared" si="237"/>
        <v>6.2358023922439658</v>
      </c>
      <c r="J1236" s="13">
        <f t="shared" si="230"/>
        <v>6.2196272855576362</v>
      </c>
      <c r="K1236" s="13">
        <f t="shared" si="231"/>
        <v>1.6175106686329599E-2</v>
      </c>
      <c r="L1236" s="13">
        <f t="shared" si="232"/>
        <v>0</v>
      </c>
      <c r="M1236" s="13">
        <f t="shared" si="238"/>
        <v>3.9401591144263745E-11</v>
      </c>
      <c r="N1236" s="13">
        <f t="shared" si="233"/>
        <v>2.4428986509443523E-11</v>
      </c>
      <c r="O1236" s="13">
        <f t="shared" si="234"/>
        <v>2.4428986509443523E-11</v>
      </c>
      <c r="Q1236">
        <v>17.768563902935622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17.656133623775141</v>
      </c>
      <c r="G1237" s="13">
        <f t="shared" si="228"/>
        <v>0</v>
      </c>
      <c r="H1237" s="13">
        <f t="shared" si="229"/>
        <v>17.656133623775141</v>
      </c>
      <c r="I1237" s="16">
        <f t="shared" si="237"/>
        <v>17.67230873046147</v>
      </c>
      <c r="J1237" s="13">
        <f t="shared" si="230"/>
        <v>17.468037209077586</v>
      </c>
      <c r="K1237" s="13">
        <f t="shared" si="231"/>
        <v>0.20427152138388394</v>
      </c>
      <c r="L1237" s="13">
        <f t="shared" si="232"/>
        <v>0</v>
      </c>
      <c r="M1237" s="13">
        <f t="shared" si="238"/>
        <v>1.4972604634820222E-11</v>
      </c>
      <c r="N1237" s="13">
        <f t="shared" si="233"/>
        <v>9.2830148735885379E-12</v>
      </c>
      <c r="O1237" s="13">
        <f t="shared" si="234"/>
        <v>9.2830148735885379E-12</v>
      </c>
      <c r="Q1237">
        <v>21.835147355898709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3.5999999572003749</v>
      </c>
      <c r="G1238" s="13">
        <f t="shared" si="228"/>
        <v>0</v>
      </c>
      <c r="H1238" s="13">
        <f t="shared" si="229"/>
        <v>3.5999999572003749</v>
      </c>
      <c r="I1238" s="16">
        <f t="shared" si="237"/>
        <v>3.8042714785842588</v>
      </c>
      <c r="J1238" s="13">
        <f t="shared" si="230"/>
        <v>3.8016165831350306</v>
      </c>
      <c r="K1238" s="13">
        <f t="shared" si="231"/>
        <v>2.6548954492282562E-3</v>
      </c>
      <c r="L1238" s="13">
        <f t="shared" si="232"/>
        <v>0</v>
      </c>
      <c r="M1238" s="13">
        <f t="shared" si="238"/>
        <v>5.6895897612316838E-12</v>
      </c>
      <c r="N1238" s="13">
        <f t="shared" si="233"/>
        <v>3.5275456519636437E-12</v>
      </c>
      <c r="O1238" s="13">
        <f t="shared" si="234"/>
        <v>3.5275456519636437E-12</v>
      </c>
      <c r="Q1238">
        <v>20.081503504230309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</v>
      </c>
      <c r="G1239" s="13">
        <f t="shared" si="228"/>
        <v>0</v>
      </c>
      <c r="H1239" s="13">
        <f t="shared" si="229"/>
        <v>0</v>
      </c>
      <c r="I1239" s="16">
        <f t="shared" si="237"/>
        <v>2.6548954492282562E-3</v>
      </c>
      <c r="J1239" s="13">
        <f t="shared" si="230"/>
        <v>2.6548954488641034E-3</v>
      </c>
      <c r="K1239" s="13">
        <f t="shared" si="231"/>
        <v>3.6415271839618235E-13</v>
      </c>
      <c r="L1239" s="13">
        <f t="shared" si="232"/>
        <v>0</v>
      </c>
      <c r="M1239" s="13">
        <f t="shared" si="238"/>
        <v>2.16204410926804E-12</v>
      </c>
      <c r="N1239" s="13">
        <f t="shared" si="233"/>
        <v>1.3404673477461848E-12</v>
      </c>
      <c r="O1239" s="13">
        <f t="shared" si="234"/>
        <v>1.3404673477461848E-12</v>
      </c>
      <c r="Q1239">
        <v>26.560718677472249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8.7341061322804628E-2</v>
      </c>
      <c r="G1240" s="13">
        <f t="shared" si="228"/>
        <v>0</v>
      </c>
      <c r="H1240" s="13">
        <f t="shared" si="229"/>
        <v>8.7341061322804628E-2</v>
      </c>
      <c r="I1240" s="16">
        <f t="shared" si="237"/>
        <v>8.7341061323168781E-2</v>
      </c>
      <c r="J1240" s="13">
        <f t="shared" si="230"/>
        <v>8.734104827969516E-2</v>
      </c>
      <c r="K1240" s="13">
        <f t="shared" si="231"/>
        <v>1.3043473620633073E-8</v>
      </c>
      <c r="L1240" s="13">
        <f t="shared" si="232"/>
        <v>0</v>
      </c>
      <c r="M1240" s="13">
        <f t="shared" si="238"/>
        <v>8.2157676152185526E-13</v>
      </c>
      <c r="N1240" s="13">
        <f t="shared" si="233"/>
        <v>5.0937759214355024E-13</v>
      </c>
      <c r="O1240" s="13">
        <f t="shared" si="234"/>
        <v>5.0937759214355024E-13</v>
      </c>
      <c r="Q1240">
        <v>26.517292000000008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0.35549725256018</v>
      </c>
      <c r="G1241" s="13">
        <f t="shared" si="228"/>
        <v>0</v>
      </c>
      <c r="H1241" s="13">
        <f t="shared" si="229"/>
        <v>0.35549725256018</v>
      </c>
      <c r="I1241" s="16">
        <f t="shared" si="237"/>
        <v>0.35549726560365363</v>
      </c>
      <c r="J1241" s="13">
        <f t="shared" si="230"/>
        <v>0.35549631441914209</v>
      </c>
      <c r="K1241" s="13">
        <f t="shared" si="231"/>
        <v>9.5118451154396766E-7</v>
      </c>
      <c r="L1241" s="13">
        <f t="shared" si="232"/>
        <v>0</v>
      </c>
      <c r="M1241" s="13">
        <f t="shared" si="238"/>
        <v>3.1219916937830501E-13</v>
      </c>
      <c r="N1241" s="13">
        <f t="shared" si="233"/>
        <v>1.935634850145491E-13</v>
      </c>
      <c r="O1241" s="13">
        <f t="shared" si="234"/>
        <v>1.935634850145491E-13</v>
      </c>
      <c r="Q1241">
        <v>25.949613089855081</v>
      </c>
    </row>
    <row r="1242" spans="1:17" x14ac:dyDescent="0.2">
      <c r="A1242" s="14">
        <f t="shared" si="235"/>
        <v>59780</v>
      </c>
      <c r="B1242" s="1">
        <v>9</v>
      </c>
      <c r="F1242" s="34">
        <v>7.6203219392247667E-2</v>
      </c>
      <c r="G1242" s="13">
        <f t="shared" si="228"/>
        <v>0</v>
      </c>
      <c r="H1242" s="13">
        <f t="shared" si="229"/>
        <v>7.6203219392247667E-2</v>
      </c>
      <c r="I1242" s="16">
        <f t="shared" si="237"/>
        <v>7.6204170576759211E-2</v>
      </c>
      <c r="J1242" s="13">
        <f t="shared" si="230"/>
        <v>7.6204160973190813E-2</v>
      </c>
      <c r="K1242" s="13">
        <f t="shared" si="231"/>
        <v>9.6035683988526799E-9</v>
      </c>
      <c r="L1242" s="13">
        <f t="shared" si="232"/>
        <v>0</v>
      </c>
      <c r="M1242" s="13">
        <f t="shared" si="238"/>
        <v>1.1863568436375591E-13</v>
      </c>
      <c r="N1242" s="13">
        <f t="shared" si="233"/>
        <v>7.355412430552867E-14</v>
      </c>
      <c r="O1242" s="13">
        <f t="shared" si="234"/>
        <v>7.355412430552867E-14</v>
      </c>
      <c r="Q1242">
        <v>25.770917219210158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34.525062189080707</v>
      </c>
      <c r="G1243" s="13">
        <f t="shared" si="228"/>
        <v>4.9161481422420335E-2</v>
      </c>
      <c r="H1243" s="13">
        <f t="shared" si="229"/>
        <v>34.475900707658283</v>
      </c>
      <c r="I1243" s="16">
        <f t="shared" si="237"/>
        <v>34.475900717261851</v>
      </c>
      <c r="J1243" s="13">
        <f t="shared" si="230"/>
        <v>32.71198790093095</v>
      </c>
      <c r="K1243" s="13">
        <f t="shared" si="231"/>
        <v>1.763912816330901</v>
      </c>
      <c r="L1243" s="13">
        <f t="shared" si="232"/>
        <v>0</v>
      </c>
      <c r="M1243" s="13">
        <f t="shared" si="238"/>
        <v>4.5081560058227242E-14</v>
      </c>
      <c r="N1243" s="13">
        <f t="shared" si="233"/>
        <v>2.795056723610089E-14</v>
      </c>
      <c r="O1243" s="13">
        <f t="shared" si="234"/>
        <v>4.9161481422448285E-2</v>
      </c>
      <c r="Q1243">
        <v>20.331743648467931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0.27165780512756232</v>
      </c>
      <c r="G1244" s="13">
        <f t="shared" si="228"/>
        <v>0</v>
      </c>
      <c r="H1244" s="13">
        <f t="shared" si="229"/>
        <v>0.27165780512756232</v>
      </c>
      <c r="I1244" s="16">
        <f t="shared" si="237"/>
        <v>2.0355706214584632</v>
      </c>
      <c r="J1244" s="13">
        <f t="shared" si="230"/>
        <v>2.0348535443085685</v>
      </c>
      <c r="K1244" s="13">
        <f t="shared" si="231"/>
        <v>7.1707714989477367E-4</v>
      </c>
      <c r="L1244" s="13">
        <f t="shared" si="232"/>
        <v>0</v>
      </c>
      <c r="M1244" s="13">
        <f t="shared" si="238"/>
        <v>1.7130992822126352E-14</v>
      </c>
      <c r="N1244" s="13">
        <f t="shared" si="233"/>
        <v>1.0621215549718339E-14</v>
      </c>
      <c r="O1244" s="13">
        <f t="shared" si="234"/>
        <v>1.0621215549718339E-14</v>
      </c>
      <c r="Q1244">
        <v>16.06936551787205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19.812240334896732</v>
      </c>
      <c r="G1245" s="13">
        <f t="shared" si="228"/>
        <v>0</v>
      </c>
      <c r="H1245" s="13">
        <f t="shared" si="229"/>
        <v>19.812240334896732</v>
      </c>
      <c r="I1245" s="16">
        <f t="shared" si="237"/>
        <v>19.812957412046625</v>
      </c>
      <c r="J1245" s="13">
        <f t="shared" si="230"/>
        <v>19.132631946297209</v>
      </c>
      <c r="K1245" s="13">
        <f t="shared" si="231"/>
        <v>0.68032546574941577</v>
      </c>
      <c r="L1245" s="13">
        <f t="shared" si="232"/>
        <v>0</v>
      </c>
      <c r="M1245" s="13">
        <f t="shared" si="238"/>
        <v>6.5097772724080132E-15</v>
      </c>
      <c r="N1245" s="13">
        <f t="shared" si="233"/>
        <v>4.0360619088929678E-15</v>
      </c>
      <c r="O1245" s="13">
        <f t="shared" si="234"/>
        <v>4.0360619088929678E-15</v>
      </c>
      <c r="Q1245">
        <v>15.494219567714669</v>
      </c>
    </row>
    <row r="1246" spans="1:17" x14ac:dyDescent="0.2">
      <c r="A1246" s="14">
        <f t="shared" si="235"/>
        <v>59902</v>
      </c>
      <c r="B1246" s="1">
        <v>1</v>
      </c>
      <c r="F1246" s="34">
        <v>22.770176894688571</v>
      </c>
      <c r="G1246" s="13">
        <f t="shared" si="228"/>
        <v>0</v>
      </c>
      <c r="H1246" s="13">
        <f t="shared" si="229"/>
        <v>22.770176894688571</v>
      </c>
      <c r="I1246" s="16">
        <f t="shared" si="237"/>
        <v>23.450502360437987</v>
      </c>
      <c r="J1246" s="13">
        <f t="shared" si="230"/>
        <v>21.978899658320028</v>
      </c>
      <c r="K1246" s="13">
        <f t="shared" si="231"/>
        <v>1.4716027021179592</v>
      </c>
      <c r="L1246" s="13">
        <f t="shared" si="232"/>
        <v>0</v>
      </c>
      <c r="M1246" s="13">
        <f t="shared" si="238"/>
        <v>2.4737153635150454E-15</v>
      </c>
      <c r="N1246" s="13">
        <f t="shared" si="233"/>
        <v>1.5337035253793281E-15</v>
      </c>
      <c r="O1246" s="13">
        <f t="shared" si="234"/>
        <v>1.5337035253793281E-15</v>
      </c>
      <c r="Q1246">
        <v>13.249848593548389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2.951351351</v>
      </c>
      <c r="G1247" s="13">
        <f t="shared" si="228"/>
        <v>0</v>
      </c>
      <c r="H1247" s="13">
        <f t="shared" si="229"/>
        <v>2.951351351</v>
      </c>
      <c r="I1247" s="16">
        <f t="shared" si="237"/>
        <v>4.4229540531179588</v>
      </c>
      <c r="J1247" s="13">
        <f t="shared" si="230"/>
        <v>4.4149519214153026</v>
      </c>
      <c r="K1247" s="13">
        <f t="shared" si="231"/>
        <v>8.0021317026561789E-3</v>
      </c>
      <c r="L1247" s="13">
        <f t="shared" si="232"/>
        <v>0</v>
      </c>
      <c r="M1247" s="13">
        <f t="shared" si="238"/>
        <v>9.400118381357173E-16</v>
      </c>
      <c r="N1247" s="13">
        <f t="shared" si="233"/>
        <v>5.8280733964414473E-16</v>
      </c>
      <c r="O1247" s="13">
        <f t="shared" si="234"/>
        <v>5.8280733964414473E-16</v>
      </c>
      <c r="Q1247">
        <v>15.4521679121695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59.355386419852287</v>
      </c>
      <c r="G1248" s="13">
        <f t="shared" si="228"/>
        <v>3.6334462288599831</v>
      </c>
      <c r="H1248" s="13">
        <f t="shared" si="229"/>
        <v>55.721940190992306</v>
      </c>
      <c r="I1248" s="16">
        <f t="shared" si="237"/>
        <v>55.72994232269496</v>
      </c>
      <c r="J1248" s="13">
        <f t="shared" si="230"/>
        <v>45.580706979274701</v>
      </c>
      <c r="K1248" s="13">
        <f t="shared" si="231"/>
        <v>10.149235343420258</v>
      </c>
      <c r="L1248" s="13">
        <f t="shared" si="232"/>
        <v>0</v>
      </c>
      <c r="M1248" s="13">
        <f t="shared" si="238"/>
        <v>3.5720449849157256E-16</v>
      </c>
      <c r="N1248" s="13">
        <f t="shared" si="233"/>
        <v>2.2146678906477499E-16</v>
      </c>
      <c r="O1248" s="13">
        <f t="shared" si="234"/>
        <v>3.6334462288599831</v>
      </c>
      <c r="Q1248">
        <v>16.535522010434079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10.41275472353583</v>
      </c>
      <c r="G1249" s="13">
        <f t="shared" si="228"/>
        <v>0</v>
      </c>
      <c r="H1249" s="13">
        <f t="shared" si="229"/>
        <v>10.41275472353583</v>
      </c>
      <c r="I1249" s="16">
        <f t="shared" si="237"/>
        <v>20.561990066956088</v>
      </c>
      <c r="J1249" s="13">
        <f t="shared" si="230"/>
        <v>20.092981912726774</v>
      </c>
      <c r="K1249" s="13">
        <f t="shared" si="231"/>
        <v>0.4690081542293143</v>
      </c>
      <c r="L1249" s="13">
        <f t="shared" si="232"/>
        <v>0</v>
      </c>
      <c r="M1249" s="13">
        <f t="shared" si="238"/>
        <v>1.3573770942679757E-16</v>
      </c>
      <c r="N1249" s="13">
        <f t="shared" si="233"/>
        <v>8.4157379844614492E-17</v>
      </c>
      <c r="O1249" s="13">
        <f t="shared" si="234"/>
        <v>8.4157379844614492E-17</v>
      </c>
      <c r="Q1249">
        <v>19.051626981374621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0.71660838011403472</v>
      </c>
      <c r="G1250" s="13">
        <f t="shared" si="228"/>
        <v>0</v>
      </c>
      <c r="H1250" s="13">
        <f t="shared" si="229"/>
        <v>0.71660838011403472</v>
      </c>
      <c r="I1250" s="16">
        <f t="shared" si="237"/>
        <v>1.1856165343433491</v>
      </c>
      <c r="J1250" s="13">
        <f t="shared" si="230"/>
        <v>1.1855802425624682</v>
      </c>
      <c r="K1250" s="13">
        <f t="shared" si="231"/>
        <v>3.6291780880937097E-5</v>
      </c>
      <c r="L1250" s="13">
        <f t="shared" si="232"/>
        <v>0</v>
      </c>
      <c r="M1250" s="13">
        <f t="shared" si="238"/>
        <v>5.1580329582183082E-17</v>
      </c>
      <c r="N1250" s="13">
        <f t="shared" si="233"/>
        <v>3.1979804340953511E-17</v>
      </c>
      <c r="O1250" s="13">
        <f t="shared" si="234"/>
        <v>3.1979804340953511E-17</v>
      </c>
      <c r="Q1250">
        <v>25.74599213392851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17.89461931678624</v>
      </c>
      <c r="G1251" s="13">
        <f t="shared" si="228"/>
        <v>0</v>
      </c>
      <c r="H1251" s="13">
        <f t="shared" si="229"/>
        <v>17.89461931678624</v>
      </c>
      <c r="I1251" s="16">
        <f t="shared" si="237"/>
        <v>17.89465560856712</v>
      </c>
      <c r="J1251" s="13">
        <f t="shared" si="230"/>
        <v>17.783250221931631</v>
      </c>
      <c r="K1251" s="13">
        <f t="shared" si="231"/>
        <v>0.11140538663548938</v>
      </c>
      <c r="L1251" s="13">
        <f t="shared" si="232"/>
        <v>0</v>
      </c>
      <c r="M1251" s="13">
        <f t="shared" si="238"/>
        <v>1.9600525241229571E-17</v>
      </c>
      <c r="N1251" s="13">
        <f t="shared" si="233"/>
        <v>1.2152325649562333E-17</v>
      </c>
      <c r="O1251" s="13">
        <f t="shared" si="234"/>
        <v>1.2152325649562333E-17</v>
      </c>
      <c r="Q1251">
        <v>26.499422502558019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8.5919406096393661E-2</v>
      </c>
      <c r="G1252" s="13">
        <f t="shared" si="228"/>
        <v>0</v>
      </c>
      <c r="H1252" s="13">
        <f t="shared" si="229"/>
        <v>8.5919406096393661E-2</v>
      </c>
      <c r="I1252" s="16">
        <f t="shared" si="237"/>
        <v>0.19732479273188303</v>
      </c>
      <c r="J1252" s="13">
        <f t="shared" si="230"/>
        <v>0.19732465345537198</v>
      </c>
      <c r="K1252" s="13">
        <f t="shared" si="231"/>
        <v>1.3927651104639338E-7</v>
      </c>
      <c r="L1252" s="13">
        <f t="shared" si="232"/>
        <v>0</v>
      </c>
      <c r="M1252" s="13">
        <f t="shared" si="238"/>
        <v>7.4481995916672377E-18</v>
      </c>
      <c r="N1252" s="13">
        <f t="shared" si="233"/>
        <v>4.6178837468336869E-18</v>
      </c>
      <c r="O1252" s="13">
        <f t="shared" si="234"/>
        <v>4.6178837468336869E-18</v>
      </c>
      <c r="Q1252">
        <v>27.07718400000001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3.4729729730000001</v>
      </c>
      <c r="G1253" s="13">
        <f t="shared" si="228"/>
        <v>0</v>
      </c>
      <c r="H1253" s="13">
        <f t="shared" si="229"/>
        <v>3.4729729730000001</v>
      </c>
      <c r="I1253" s="16">
        <f t="shared" si="237"/>
        <v>3.4729731122765113</v>
      </c>
      <c r="J1253" s="13">
        <f t="shared" si="230"/>
        <v>3.4720754710771504</v>
      </c>
      <c r="K1253" s="13">
        <f t="shared" si="231"/>
        <v>8.9764119936086573E-4</v>
      </c>
      <c r="L1253" s="13">
        <f t="shared" si="232"/>
        <v>0</v>
      </c>
      <c r="M1253" s="13">
        <f t="shared" si="238"/>
        <v>2.8303158448335507E-18</v>
      </c>
      <c r="N1253" s="13">
        <f t="shared" si="233"/>
        <v>1.7547958237968012E-18</v>
      </c>
      <c r="O1253" s="13">
        <f t="shared" si="234"/>
        <v>1.7547958237968012E-18</v>
      </c>
      <c r="Q1253">
        <v>25.859573704773691</v>
      </c>
    </row>
    <row r="1254" spans="1:17" x14ac:dyDescent="0.2">
      <c r="A1254" s="14">
        <f t="shared" si="235"/>
        <v>60146</v>
      </c>
      <c r="B1254" s="1">
        <v>9</v>
      </c>
      <c r="F1254" s="34">
        <v>13.73929749730736</v>
      </c>
      <c r="G1254" s="13">
        <f t="shared" si="228"/>
        <v>0</v>
      </c>
      <c r="H1254" s="13">
        <f t="shared" si="229"/>
        <v>13.73929749730736</v>
      </c>
      <c r="I1254" s="16">
        <f t="shared" si="237"/>
        <v>13.740195138506721</v>
      </c>
      <c r="J1254" s="13">
        <f t="shared" si="230"/>
        <v>13.682564657502715</v>
      </c>
      <c r="K1254" s="13">
        <f t="shared" si="231"/>
        <v>5.7630481004006029E-2</v>
      </c>
      <c r="L1254" s="13">
        <f t="shared" si="232"/>
        <v>0</v>
      </c>
      <c r="M1254" s="13">
        <f t="shared" si="238"/>
        <v>1.0755200210367495E-18</v>
      </c>
      <c r="N1254" s="13">
        <f t="shared" si="233"/>
        <v>6.6682241304278465E-19</v>
      </c>
      <c r="O1254" s="13">
        <f t="shared" si="234"/>
        <v>6.6682241304278465E-19</v>
      </c>
      <c r="Q1254">
        <v>25.55629360571081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153.56705506986489</v>
      </c>
      <c r="G1255" s="13">
        <f t="shared" si="228"/>
        <v>17.23300472976759</v>
      </c>
      <c r="H1255" s="13">
        <f t="shared" si="229"/>
        <v>136.33405034009729</v>
      </c>
      <c r="I1255" s="16">
        <f t="shared" si="237"/>
        <v>136.39168082110129</v>
      </c>
      <c r="J1255" s="13">
        <f t="shared" si="230"/>
        <v>83.120491073672923</v>
      </c>
      <c r="K1255" s="13">
        <f t="shared" si="231"/>
        <v>53.271189747428366</v>
      </c>
      <c r="L1255" s="13">
        <f t="shared" si="232"/>
        <v>15.546539793954281</v>
      </c>
      <c r="M1255" s="13">
        <f t="shared" si="238"/>
        <v>15.546539793954281</v>
      </c>
      <c r="N1255" s="13">
        <f t="shared" si="233"/>
        <v>9.6388546722516537</v>
      </c>
      <c r="O1255" s="13">
        <f t="shared" si="234"/>
        <v>26.871859402019243</v>
      </c>
      <c r="Q1255">
        <v>20.50023286402573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26.570763978868211</v>
      </c>
      <c r="G1256" s="13">
        <f t="shared" si="228"/>
        <v>0</v>
      </c>
      <c r="H1256" s="13">
        <f t="shared" si="229"/>
        <v>26.570763978868211</v>
      </c>
      <c r="I1256" s="16">
        <f t="shared" si="237"/>
        <v>64.295413932342299</v>
      </c>
      <c r="J1256" s="13">
        <f t="shared" si="230"/>
        <v>49.454993150761219</v>
      </c>
      <c r="K1256" s="13">
        <f t="shared" si="231"/>
        <v>14.840420781581081</v>
      </c>
      <c r="L1256" s="13">
        <f t="shared" si="232"/>
        <v>0</v>
      </c>
      <c r="M1256" s="13">
        <f t="shared" si="238"/>
        <v>5.9076851217026274</v>
      </c>
      <c r="N1256" s="13">
        <f t="shared" si="233"/>
        <v>3.6627647754556292</v>
      </c>
      <c r="O1256" s="13">
        <f t="shared" si="234"/>
        <v>3.6627647754556292</v>
      </c>
      <c r="Q1256">
        <v>16.20313974776078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43.258960970366303</v>
      </c>
      <c r="G1257" s="13">
        <f t="shared" si="228"/>
        <v>1.3099094239978248</v>
      </c>
      <c r="H1257" s="13">
        <f t="shared" si="229"/>
        <v>41.94905154636848</v>
      </c>
      <c r="I1257" s="16">
        <f t="shared" si="237"/>
        <v>56.789472327949561</v>
      </c>
      <c r="J1257" s="13">
        <f t="shared" si="230"/>
        <v>41.690454871985537</v>
      </c>
      <c r="K1257" s="13">
        <f t="shared" si="231"/>
        <v>15.099017455964024</v>
      </c>
      <c r="L1257" s="13">
        <f t="shared" si="232"/>
        <v>0</v>
      </c>
      <c r="M1257" s="13">
        <f t="shared" si="238"/>
        <v>2.2449203462469982</v>
      </c>
      <c r="N1257" s="13">
        <f t="shared" si="233"/>
        <v>1.3918506146731389</v>
      </c>
      <c r="O1257" s="13">
        <f t="shared" si="234"/>
        <v>2.7017600386709635</v>
      </c>
      <c r="Q1257">
        <v>12.86566028090791</v>
      </c>
    </row>
    <row r="1258" spans="1:17" x14ac:dyDescent="0.2">
      <c r="A1258" s="14">
        <f t="shared" si="235"/>
        <v>60268</v>
      </c>
      <c r="B1258" s="1">
        <v>1</v>
      </c>
      <c r="F1258" s="34">
        <v>40.65026145187101</v>
      </c>
      <c r="G1258" s="13">
        <f t="shared" si="228"/>
        <v>0.93334076513179276</v>
      </c>
      <c r="H1258" s="13">
        <f t="shared" si="229"/>
        <v>39.716920686739215</v>
      </c>
      <c r="I1258" s="16">
        <f t="shared" si="237"/>
        <v>54.815938142703239</v>
      </c>
      <c r="J1258" s="13">
        <f t="shared" si="230"/>
        <v>40.302109224742942</v>
      </c>
      <c r="K1258" s="13">
        <f t="shared" si="231"/>
        <v>14.513828917960296</v>
      </c>
      <c r="L1258" s="13">
        <f t="shared" si="232"/>
        <v>0</v>
      </c>
      <c r="M1258" s="13">
        <f t="shared" si="238"/>
        <v>0.85306973157385935</v>
      </c>
      <c r="N1258" s="13">
        <f t="shared" si="233"/>
        <v>0.52890323357579283</v>
      </c>
      <c r="O1258" s="13">
        <f t="shared" si="234"/>
        <v>1.4622439987075855</v>
      </c>
      <c r="Q1258">
        <v>12.39548559354839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102.817009337377</v>
      </c>
      <c r="G1259" s="13">
        <f t="shared" si="228"/>
        <v>9.9071795347309557</v>
      </c>
      <c r="H1259" s="13">
        <f t="shared" si="229"/>
        <v>92.909829802646044</v>
      </c>
      <c r="I1259" s="16">
        <f t="shared" si="237"/>
        <v>107.42365872060634</v>
      </c>
      <c r="J1259" s="13">
        <f t="shared" si="230"/>
        <v>56.033302165122883</v>
      </c>
      <c r="K1259" s="13">
        <f t="shared" si="231"/>
        <v>51.390356555483457</v>
      </c>
      <c r="L1259" s="13">
        <f t="shared" si="232"/>
        <v>13.741994239580038</v>
      </c>
      <c r="M1259" s="13">
        <f t="shared" si="238"/>
        <v>14.066160737578103</v>
      </c>
      <c r="N1259" s="13">
        <f t="shared" si="233"/>
        <v>8.7210196572984238</v>
      </c>
      <c r="O1259" s="13">
        <f t="shared" si="234"/>
        <v>18.628199192029378</v>
      </c>
      <c r="Q1259">
        <v>13.845494923087729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15.50577656528028</v>
      </c>
      <c r="G1260" s="13">
        <f t="shared" si="228"/>
        <v>0</v>
      </c>
      <c r="H1260" s="13">
        <f t="shared" si="229"/>
        <v>15.50577656528028</v>
      </c>
      <c r="I1260" s="16">
        <f t="shared" si="237"/>
        <v>53.154138881183698</v>
      </c>
      <c r="J1260" s="13">
        <f t="shared" si="230"/>
        <v>44.975650973527976</v>
      </c>
      <c r="K1260" s="13">
        <f t="shared" si="231"/>
        <v>8.1784879076557218</v>
      </c>
      <c r="L1260" s="13">
        <f t="shared" si="232"/>
        <v>0</v>
      </c>
      <c r="M1260" s="13">
        <f t="shared" si="238"/>
        <v>5.3451410802796797</v>
      </c>
      <c r="N1260" s="13">
        <f t="shared" si="233"/>
        <v>3.3139874697734015</v>
      </c>
      <c r="O1260" s="13">
        <f t="shared" si="234"/>
        <v>3.3139874697734015</v>
      </c>
      <c r="Q1260">
        <v>17.433294156336899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25.813234677743459</v>
      </c>
      <c r="G1261" s="13">
        <f t="shared" si="228"/>
        <v>0</v>
      </c>
      <c r="H1261" s="13">
        <f t="shared" si="229"/>
        <v>25.813234677743459</v>
      </c>
      <c r="I1261" s="16">
        <f t="shared" si="237"/>
        <v>33.991722585399181</v>
      </c>
      <c r="J1261" s="13">
        <f t="shared" si="230"/>
        <v>32.347833470986863</v>
      </c>
      <c r="K1261" s="13">
        <f t="shared" si="231"/>
        <v>1.6438891144123176</v>
      </c>
      <c r="L1261" s="13">
        <f t="shared" si="232"/>
        <v>0</v>
      </c>
      <c r="M1261" s="13">
        <f t="shared" si="238"/>
        <v>2.0311536105062782</v>
      </c>
      <c r="N1261" s="13">
        <f t="shared" si="233"/>
        <v>1.2593152385138924</v>
      </c>
      <c r="O1261" s="13">
        <f t="shared" si="234"/>
        <v>1.2593152385138924</v>
      </c>
      <c r="Q1261">
        <v>20.561215267099019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12.66347993879794</v>
      </c>
      <c r="G1262" s="13">
        <f t="shared" si="228"/>
        <v>0</v>
      </c>
      <c r="H1262" s="13">
        <f t="shared" si="229"/>
        <v>12.66347993879794</v>
      </c>
      <c r="I1262" s="16">
        <f t="shared" si="237"/>
        <v>14.307369053210257</v>
      </c>
      <c r="J1262" s="13">
        <f t="shared" si="230"/>
        <v>14.219442509872609</v>
      </c>
      <c r="K1262" s="13">
        <f t="shared" si="231"/>
        <v>8.7926543337648155E-2</v>
      </c>
      <c r="L1262" s="13">
        <f t="shared" si="232"/>
        <v>0</v>
      </c>
      <c r="M1262" s="13">
        <f t="shared" si="238"/>
        <v>0.77183837199238581</v>
      </c>
      <c r="N1262" s="13">
        <f t="shared" si="233"/>
        <v>0.47853979063527918</v>
      </c>
      <c r="O1262" s="13">
        <f t="shared" si="234"/>
        <v>0.47853979063527918</v>
      </c>
      <c r="Q1262">
        <v>23.378671737760669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2.951351351</v>
      </c>
      <c r="G1263" s="13">
        <f t="shared" si="228"/>
        <v>0</v>
      </c>
      <c r="H1263" s="13">
        <f t="shared" si="229"/>
        <v>2.951351351</v>
      </c>
      <c r="I1263" s="16">
        <f t="shared" si="237"/>
        <v>3.0392778943376482</v>
      </c>
      <c r="J1263" s="13">
        <f t="shared" si="230"/>
        <v>3.0383486474390233</v>
      </c>
      <c r="K1263" s="13">
        <f t="shared" si="231"/>
        <v>9.2924689862483589E-4</v>
      </c>
      <c r="L1263" s="13">
        <f t="shared" si="232"/>
        <v>0</v>
      </c>
      <c r="M1263" s="13">
        <f t="shared" si="238"/>
        <v>0.29329858135710662</v>
      </c>
      <c r="N1263" s="13">
        <f t="shared" si="233"/>
        <v>0.18184512044140611</v>
      </c>
      <c r="O1263" s="13">
        <f t="shared" si="234"/>
        <v>0.18184512044140611</v>
      </c>
      <c r="Q1263">
        <v>22.747415974058121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0.26942695152916718</v>
      </c>
      <c r="G1264" s="13">
        <f t="shared" si="228"/>
        <v>0</v>
      </c>
      <c r="H1264" s="13">
        <f t="shared" si="229"/>
        <v>0.26942695152916718</v>
      </c>
      <c r="I1264" s="16">
        <f t="shared" si="237"/>
        <v>0.27035619842779202</v>
      </c>
      <c r="J1264" s="13">
        <f t="shared" si="230"/>
        <v>0.27035571119204577</v>
      </c>
      <c r="K1264" s="13">
        <f t="shared" si="231"/>
        <v>4.8723574624931487E-7</v>
      </c>
      <c r="L1264" s="13">
        <f t="shared" si="232"/>
        <v>0</v>
      </c>
      <c r="M1264" s="13">
        <f t="shared" si="238"/>
        <v>0.11145346091570052</v>
      </c>
      <c r="N1264" s="13">
        <f t="shared" si="233"/>
        <v>6.9101145767734323E-2</v>
      </c>
      <c r="O1264" s="13">
        <f t="shared" si="234"/>
        <v>6.9101145767734323E-2</v>
      </c>
      <c r="Q1264">
        <v>24.851984000000009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10.741708447498009</v>
      </c>
      <c r="G1265" s="13">
        <f t="shared" si="228"/>
        <v>0</v>
      </c>
      <c r="H1265" s="13">
        <f t="shared" si="229"/>
        <v>10.741708447498009</v>
      </c>
      <c r="I1265" s="16">
        <f t="shared" si="237"/>
        <v>10.741708934733756</v>
      </c>
      <c r="J1265" s="13">
        <f t="shared" si="230"/>
        <v>10.713200643229507</v>
      </c>
      <c r="K1265" s="13">
        <f t="shared" si="231"/>
        <v>2.8508291504248717E-2</v>
      </c>
      <c r="L1265" s="13">
        <f t="shared" si="232"/>
        <v>0</v>
      </c>
      <c r="M1265" s="13">
        <f t="shared" si="238"/>
        <v>4.2352315147966196E-2</v>
      </c>
      <c r="N1265" s="13">
        <f t="shared" si="233"/>
        <v>2.6258435391739041E-2</v>
      </c>
      <c r="O1265" s="13">
        <f t="shared" si="234"/>
        <v>2.6258435391739041E-2</v>
      </c>
      <c r="Q1265">
        <v>25.322860320198</v>
      </c>
    </row>
    <row r="1266" spans="1:17" x14ac:dyDescent="0.2">
      <c r="A1266" s="14">
        <f t="shared" si="235"/>
        <v>60511</v>
      </c>
      <c r="B1266" s="1">
        <v>9</v>
      </c>
      <c r="F1266" s="34">
        <v>7.8316452069736545E-2</v>
      </c>
      <c r="G1266" s="13">
        <f t="shared" si="228"/>
        <v>0</v>
      </c>
      <c r="H1266" s="13">
        <f t="shared" si="229"/>
        <v>7.8316452069736545E-2</v>
      </c>
      <c r="I1266" s="16">
        <f t="shared" si="237"/>
        <v>0.10682474357398526</v>
      </c>
      <c r="J1266" s="13">
        <f t="shared" si="230"/>
        <v>0.10682470769308003</v>
      </c>
      <c r="K1266" s="13">
        <f t="shared" si="231"/>
        <v>3.5880905233098837E-8</v>
      </c>
      <c r="L1266" s="13">
        <f t="shared" si="232"/>
        <v>0</v>
      </c>
      <c r="M1266" s="13">
        <f t="shared" si="238"/>
        <v>1.6093879756227156E-2</v>
      </c>
      <c r="N1266" s="13">
        <f t="shared" si="233"/>
        <v>9.9782054488608361E-3</v>
      </c>
      <c r="O1266" s="13">
        <f t="shared" si="234"/>
        <v>9.9782054488608361E-3</v>
      </c>
      <c r="Q1266">
        <v>23.585502167679572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1.889219714276086</v>
      </c>
      <c r="G1267" s="13">
        <f t="shared" si="228"/>
        <v>0</v>
      </c>
      <c r="H1267" s="13">
        <f t="shared" si="229"/>
        <v>1.889219714276086</v>
      </c>
      <c r="I1267" s="16">
        <f t="shared" si="237"/>
        <v>1.8892197501569912</v>
      </c>
      <c r="J1267" s="13">
        <f t="shared" si="230"/>
        <v>1.8889767908893895</v>
      </c>
      <c r="K1267" s="13">
        <f t="shared" si="231"/>
        <v>2.429592676016501E-4</v>
      </c>
      <c r="L1267" s="13">
        <f t="shared" si="232"/>
        <v>0</v>
      </c>
      <c r="M1267" s="13">
        <f t="shared" si="238"/>
        <v>6.1156743073663197E-3</v>
      </c>
      <c r="N1267" s="13">
        <f t="shared" si="233"/>
        <v>3.791718070567118E-3</v>
      </c>
      <c r="O1267" s="13">
        <f t="shared" si="234"/>
        <v>3.791718070567118E-3</v>
      </c>
      <c r="Q1267">
        <v>22.147241209676679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10.771940298121519</v>
      </c>
      <c r="G1268" s="13">
        <f t="shared" si="228"/>
        <v>0</v>
      </c>
      <c r="H1268" s="13">
        <f t="shared" si="229"/>
        <v>10.771940298121519</v>
      </c>
      <c r="I1268" s="16">
        <f t="shared" si="237"/>
        <v>10.772183257389122</v>
      </c>
      <c r="J1268" s="13">
        <f t="shared" si="230"/>
        <v>10.693356840850949</v>
      </c>
      <c r="K1268" s="13">
        <f t="shared" si="231"/>
        <v>7.8826416538172239E-2</v>
      </c>
      <c r="L1268" s="13">
        <f t="shared" si="232"/>
        <v>0</v>
      </c>
      <c r="M1268" s="13">
        <f t="shared" si="238"/>
        <v>2.3239562367992016E-3</v>
      </c>
      <c r="N1268" s="13">
        <f t="shared" si="233"/>
        <v>1.4408528668155051E-3</v>
      </c>
      <c r="O1268" s="13">
        <f t="shared" si="234"/>
        <v>1.4408528668155051E-3</v>
      </c>
      <c r="Q1268">
        <v>18.11590412942601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13.938177924501479</v>
      </c>
      <c r="G1269" s="13">
        <f t="shared" si="228"/>
        <v>0</v>
      </c>
      <c r="H1269" s="13">
        <f t="shared" si="229"/>
        <v>13.938177924501479</v>
      </c>
      <c r="I1269" s="16">
        <f t="shared" si="237"/>
        <v>14.017004341039652</v>
      </c>
      <c r="J1269" s="13">
        <f t="shared" si="230"/>
        <v>13.754611412881859</v>
      </c>
      <c r="K1269" s="13">
        <f t="shared" si="231"/>
        <v>0.26239292815779258</v>
      </c>
      <c r="L1269" s="13">
        <f t="shared" si="232"/>
        <v>0</v>
      </c>
      <c r="M1269" s="13">
        <f t="shared" si="238"/>
        <v>8.8310336998369656E-4</v>
      </c>
      <c r="N1269" s="13">
        <f t="shared" si="233"/>
        <v>5.4752408938989184E-4</v>
      </c>
      <c r="O1269" s="13">
        <f t="shared" si="234"/>
        <v>5.4752408938989184E-4</v>
      </c>
      <c r="Q1269">
        <v>15.05489878758841</v>
      </c>
    </row>
    <row r="1270" spans="1:17" x14ac:dyDescent="0.2">
      <c r="A1270" s="14">
        <f t="shared" si="235"/>
        <v>60633</v>
      </c>
      <c r="B1270" s="1">
        <v>1</v>
      </c>
      <c r="F1270" s="34">
        <v>14.76559164891707</v>
      </c>
      <c r="G1270" s="13">
        <f t="shared" si="228"/>
        <v>0</v>
      </c>
      <c r="H1270" s="13">
        <f t="shared" si="229"/>
        <v>14.76559164891707</v>
      </c>
      <c r="I1270" s="16">
        <f t="shared" si="237"/>
        <v>15.027984577074863</v>
      </c>
      <c r="J1270" s="13">
        <f t="shared" si="230"/>
        <v>14.605832021325686</v>
      </c>
      <c r="K1270" s="13">
        <f t="shared" si="231"/>
        <v>0.42215255574917698</v>
      </c>
      <c r="L1270" s="13">
        <f t="shared" si="232"/>
        <v>0</v>
      </c>
      <c r="M1270" s="13">
        <f t="shared" si="238"/>
        <v>3.3557928059380472E-4</v>
      </c>
      <c r="N1270" s="13">
        <f t="shared" si="233"/>
        <v>2.0805915396815894E-4</v>
      </c>
      <c r="O1270" s="13">
        <f t="shared" si="234"/>
        <v>2.0805915396815894E-4</v>
      </c>
      <c r="Q1270">
        <v>13.021746593548389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65.963792898066941</v>
      </c>
      <c r="G1271" s="13">
        <f t="shared" si="228"/>
        <v>4.5873770082002867</v>
      </c>
      <c r="H1271" s="13">
        <f t="shared" si="229"/>
        <v>61.376415889866657</v>
      </c>
      <c r="I1271" s="16">
        <f t="shared" si="237"/>
        <v>61.798568445615835</v>
      </c>
      <c r="J1271" s="13">
        <f t="shared" si="230"/>
        <v>44.531621202106926</v>
      </c>
      <c r="K1271" s="13">
        <f t="shared" si="231"/>
        <v>17.266947243508909</v>
      </c>
      <c r="L1271" s="13">
        <f t="shared" si="232"/>
        <v>0</v>
      </c>
      <c r="M1271" s="13">
        <f t="shared" si="238"/>
        <v>1.2752012662564579E-4</v>
      </c>
      <c r="N1271" s="13">
        <f t="shared" si="233"/>
        <v>7.9062478507900387E-5</v>
      </c>
      <c r="O1271" s="13">
        <f t="shared" si="234"/>
        <v>4.5874560706787948</v>
      </c>
      <c r="Q1271">
        <v>13.521687844307531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19.59680567459792</v>
      </c>
      <c r="G1272" s="13">
        <f t="shared" si="228"/>
        <v>0</v>
      </c>
      <c r="H1272" s="13">
        <f t="shared" si="229"/>
        <v>19.59680567459792</v>
      </c>
      <c r="I1272" s="16">
        <f t="shared" si="237"/>
        <v>36.863752918106826</v>
      </c>
      <c r="J1272" s="13">
        <f t="shared" si="230"/>
        <v>33.532364868044958</v>
      </c>
      <c r="K1272" s="13">
        <f t="shared" si="231"/>
        <v>3.331388050061868</v>
      </c>
      <c r="L1272" s="13">
        <f t="shared" si="232"/>
        <v>0</v>
      </c>
      <c r="M1272" s="13">
        <f t="shared" si="238"/>
        <v>4.8457648117745399E-5</v>
      </c>
      <c r="N1272" s="13">
        <f t="shared" si="233"/>
        <v>3.0043741833002149E-5</v>
      </c>
      <c r="O1272" s="13">
        <f t="shared" si="234"/>
        <v>3.0043741833002149E-5</v>
      </c>
      <c r="Q1272">
        <v>16.80245878017498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13.513983571629121</v>
      </c>
      <c r="G1273" s="13">
        <f t="shared" si="228"/>
        <v>0</v>
      </c>
      <c r="H1273" s="13">
        <f t="shared" si="229"/>
        <v>13.513983571629121</v>
      </c>
      <c r="I1273" s="16">
        <f t="shared" si="237"/>
        <v>16.845371621690987</v>
      </c>
      <c r="J1273" s="13">
        <f t="shared" si="230"/>
        <v>16.517964335150797</v>
      </c>
      <c r="K1273" s="13">
        <f t="shared" si="231"/>
        <v>0.3274072865401898</v>
      </c>
      <c r="L1273" s="13">
        <f t="shared" si="232"/>
        <v>0</v>
      </c>
      <c r="M1273" s="13">
        <f t="shared" si="238"/>
        <v>1.8413906284743251E-5</v>
      </c>
      <c r="N1273" s="13">
        <f t="shared" si="233"/>
        <v>1.1416621896540816E-5</v>
      </c>
      <c r="O1273" s="13">
        <f t="shared" si="234"/>
        <v>1.1416621896540816E-5</v>
      </c>
      <c r="Q1273">
        <v>17.400014811708079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16.898112307246109</v>
      </c>
      <c r="G1274" s="13">
        <f t="shared" si="228"/>
        <v>0</v>
      </c>
      <c r="H1274" s="13">
        <f t="shared" si="229"/>
        <v>16.898112307246109</v>
      </c>
      <c r="I1274" s="16">
        <f t="shared" si="237"/>
        <v>17.225519593786299</v>
      </c>
      <c r="J1274" s="13">
        <f t="shared" si="230"/>
        <v>16.990491086886752</v>
      </c>
      <c r="K1274" s="13">
        <f t="shared" si="231"/>
        <v>0.23502850689954613</v>
      </c>
      <c r="L1274" s="13">
        <f t="shared" si="232"/>
        <v>0</v>
      </c>
      <c r="M1274" s="13">
        <f t="shared" si="238"/>
        <v>6.9972843882024345E-6</v>
      </c>
      <c r="N1274" s="13">
        <f t="shared" si="233"/>
        <v>4.3383163206855092E-6</v>
      </c>
      <c r="O1274" s="13">
        <f t="shared" si="234"/>
        <v>4.3383163206855092E-6</v>
      </c>
      <c r="Q1274">
        <v>20.27858060089843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7.1870216279626886</v>
      </c>
      <c r="G1275" s="13">
        <f t="shared" si="228"/>
        <v>0</v>
      </c>
      <c r="H1275" s="13">
        <f t="shared" si="229"/>
        <v>7.1870216279626886</v>
      </c>
      <c r="I1275" s="16">
        <f t="shared" si="237"/>
        <v>7.4220501348622347</v>
      </c>
      <c r="J1275" s="13">
        <f t="shared" si="230"/>
        <v>7.4138968106529592</v>
      </c>
      <c r="K1275" s="13">
        <f t="shared" si="231"/>
        <v>8.1533242092755032E-3</v>
      </c>
      <c r="L1275" s="13">
        <f t="shared" si="232"/>
        <v>0</v>
      </c>
      <c r="M1275" s="13">
        <f t="shared" si="238"/>
        <v>2.6589680675169253E-6</v>
      </c>
      <c r="N1275" s="13">
        <f t="shared" si="233"/>
        <v>1.6485602018604937E-6</v>
      </c>
      <c r="O1275" s="13">
        <f t="shared" si="234"/>
        <v>1.6485602018604937E-6</v>
      </c>
      <c r="Q1275">
        <v>26.371194322131601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2.548648649</v>
      </c>
      <c r="G1276" s="13">
        <f t="shared" si="228"/>
        <v>0</v>
      </c>
      <c r="H1276" s="13">
        <f t="shared" si="229"/>
        <v>2.548648649</v>
      </c>
      <c r="I1276" s="16">
        <f t="shared" si="237"/>
        <v>2.5568019732092755</v>
      </c>
      <c r="J1276" s="13">
        <f t="shared" si="230"/>
        <v>2.5565394741244893</v>
      </c>
      <c r="K1276" s="13">
        <f t="shared" si="231"/>
        <v>2.6249908478614969E-4</v>
      </c>
      <c r="L1276" s="13">
        <f t="shared" si="232"/>
        <v>0</v>
      </c>
      <c r="M1276" s="13">
        <f t="shared" si="238"/>
        <v>1.0104078656564316E-6</v>
      </c>
      <c r="N1276" s="13">
        <f t="shared" si="233"/>
        <v>6.264528767069876E-7</v>
      </c>
      <c r="O1276" s="13">
        <f t="shared" si="234"/>
        <v>6.264528767069876E-7</v>
      </c>
      <c r="Q1276">
        <v>28.127357000000011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5.4829485064567054</v>
      </c>
      <c r="G1277" s="13">
        <f t="shared" si="228"/>
        <v>0</v>
      </c>
      <c r="H1277" s="13">
        <f t="shared" si="229"/>
        <v>5.4829485064567054</v>
      </c>
      <c r="I1277" s="16">
        <f t="shared" si="237"/>
        <v>5.4832110055414915</v>
      </c>
      <c r="J1277" s="13">
        <f t="shared" si="230"/>
        <v>5.4804956836975069</v>
      </c>
      <c r="K1277" s="13">
        <f t="shared" si="231"/>
        <v>2.7153218439845972E-3</v>
      </c>
      <c r="L1277" s="13">
        <f t="shared" si="232"/>
        <v>0</v>
      </c>
      <c r="M1277" s="13">
        <f t="shared" si="238"/>
        <v>3.8395498894944403E-7</v>
      </c>
      <c r="N1277" s="13">
        <f t="shared" si="233"/>
        <v>2.380520931486553E-7</v>
      </c>
      <c r="O1277" s="13">
        <f t="shared" si="234"/>
        <v>2.380520931486553E-7</v>
      </c>
      <c r="Q1277">
        <v>27.772966247687691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13.739610483336961</v>
      </c>
      <c r="G1278" s="13">
        <f t="shared" si="228"/>
        <v>0</v>
      </c>
      <c r="H1278" s="13">
        <f t="shared" si="229"/>
        <v>13.739610483336961</v>
      </c>
      <c r="I1278" s="16">
        <f t="shared" si="237"/>
        <v>13.742325805180945</v>
      </c>
      <c r="J1278" s="13">
        <f t="shared" si="230"/>
        <v>13.691181558298261</v>
      </c>
      <c r="K1278" s="13">
        <f t="shared" si="231"/>
        <v>5.114424688268393E-2</v>
      </c>
      <c r="L1278" s="13">
        <f t="shared" si="232"/>
        <v>0</v>
      </c>
      <c r="M1278" s="13">
        <f t="shared" si="238"/>
        <v>1.4590289580078873E-7</v>
      </c>
      <c r="N1278" s="13">
        <f t="shared" si="233"/>
        <v>9.0459795396489017E-8</v>
      </c>
      <c r="O1278" s="13">
        <f t="shared" si="234"/>
        <v>9.0459795396489017E-8</v>
      </c>
      <c r="Q1278">
        <v>26.42855868655062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2.2756756760000001</v>
      </c>
      <c r="G1279" s="13">
        <f t="shared" si="228"/>
        <v>0</v>
      </c>
      <c r="H1279" s="13">
        <f t="shared" si="229"/>
        <v>2.2756756760000001</v>
      </c>
      <c r="I1279" s="16">
        <f t="shared" si="237"/>
        <v>2.326819922882684</v>
      </c>
      <c r="J1279" s="13">
        <f t="shared" si="230"/>
        <v>2.3262988117029044</v>
      </c>
      <c r="K1279" s="13">
        <f t="shared" si="231"/>
        <v>5.2111117977959864E-4</v>
      </c>
      <c r="L1279" s="13">
        <f t="shared" si="232"/>
        <v>0</v>
      </c>
      <c r="M1279" s="13">
        <f t="shared" si="238"/>
        <v>5.5443100404299712E-8</v>
      </c>
      <c r="N1279" s="13">
        <f t="shared" si="233"/>
        <v>3.4374722250665821E-8</v>
      </c>
      <c r="O1279" s="13">
        <f t="shared" si="234"/>
        <v>3.4374722250665821E-8</v>
      </c>
      <c r="Q1279">
        <v>21.169405582745611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38.313790108130952</v>
      </c>
      <c r="G1280" s="13">
        <f t="shared" si="228"/>
        <v>0.59606854418294031</v>
      </c>
      <c r="H1280" s="13">
        <f t="shared" si="229"/>
        <v>37.717721563948011</v>
      </c>
      <c r="I1280" s="16">
        <f t="shared" si="237"/>
        <v>37.71824267512779</v>
      </c>
      <c r="J1280" s="13">
        <f t="shared" si="230"/>
        <v>33.423063552685804</v>
      </c>
      <c r="K1280" s="13">
        <f t="shared" si="231"/>
        <v>4.2951791224419864</v>
      </c>
      <c r="L1280" s="13">
        <f t="shared" si="232"/>
        <v>0</v>
      </c>
      <c r="M1280" s="13">
        <f t="shared" si="238"/>
        <v>2.1068378153633892E-8</v>
      </c>
      <c r="N1280" s="13">
        <f t="shared" si="233"/>
        <v>1.3062394455253013E-8</v>
      </c>
      <c r="O1280" s="13">
        <f t="shared" si="234"/>
        <v>0.59606855724533481</v>
      </c>
      <c r="Q1280">
        <v>15.19430581888396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28.834884197682111</v>
      </c>
      <c r="G1281" s="13">
        <f t="shared" si="228"/>
        <v>0</v>
      </c>
      <c r="H1281" s="13">
        <f t="shared" si="229"/>
        <v>28.834884197682111</v>
      </c>
      <c r="I1281" s="16">
        <f t="shared" si="237"/>
        <v>33.130063320124094</v>
      </c>
      <c r="J1281" s="13">
        <f t="shared" si="230"/>
        <v>29.831914627194266</v>
      </c>
      <c r="K1281" s="13">
        <f t="shared" si="231"/>
        <v>3.2981486929298285</v>
      </c>
      <c r="L1281" s="13">
        <f t="shared" si="232"/>
        <v>0</v>
      </c>
      <c r="M1281" s="13">
        <f t="shared" si="238"/>
        <v>8.0059836983808788E-9</v>
      </c>
      <c r="N1281" s="13">
        <f t="shared" si="233"/>
        <v>4.9637098929961451E-9</v>
      </c>
      <c r="O1281" s="13">
        <f t="shared" si="234"/>
        <v>4.9637098929961451E-9</v>
      </c>
      <c r="Q1281">
        <v>14.47196709337998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52.010969125515963</v>
      </c>
      <c r="G1282" s="13">
        <f t="shared" si="228"/>
        <v>2.5732714747066288</v>
      </c>
      <c r="H1282" s="13">
        <f t="shared" si="229"/>
        <v>49.437697650809334</v>
      </c>
      <c r="I1282" s="16">
        <f t="shared" si="237"/>
        <v>52.735846343739162</v>
      </c>
      <c r="J1282" s="13">
        <f t="shared" si="230"/>
        <v>39.995849375887026</v>
      </c>
      <c r="K1282" s="13">
        <f t="shared" si="231"/>
        <v>12.739996967852136</v>
      </c>
      <c r="L1282" s="13">
        <f t="shared" si="232"/>
        <v>0</v>
      </c>
      <c r="M1282" s="13">
        <f t="shared" si="238"/>
        <v>3.0422738053847337E-9</v>
      </c>
      <c r="N1282" s="13">
        <f t="shared" si="233"/>
        <v>1.8862097593385347E-9</v>
      </c>
      <c r="O1282" s="13">
        <f t="shared" si="234"/>
        <v>2.5732714765928386</v>
      </c>
      <c r="Q1282">
        <v>12.857780593548391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13.74011096328409</v>
      </c>
      <c r="G1283" s="13">
        <f t="shared" si="228"/>
        <v>0</v>
      </c>
      <c r="H1283" s="13">
        <f t="shared" si="229"/>
        <v>13.74011096328409</v>
      </c>
      <c r="I1283" s="16">
        <f t="shared" si="237"/>
        <v>26.480107931136224</v>
      </c>
      <c r="J1283" s="13">
        <f t="shared" si="230"/>
        <v>24.451190857316803</v>
      </c>
      <c r="K1283" s="13">
        <f t="shared" si="231"/>
        <v>2.0289170738194215</v>
      </c>
      <c r="L1283" s="13">
        <f t="shared" si="232"/>
        <v>0</v>
      </c>
      <c r="M1283" s="13">
        <f t="shared" si="238"/>
        <v>1.156064046046199E-9</v>
      </c>
      <c r="N1283" s="13">
        <f t="shared" si="233"/>
        <v>7.1675970854864334E-10</v>
      </c>
      <c r="O1283" s="13">
        <f t="shared" si="234"/>
        <v>7.1675970854864334E-10</v>
      </c>
      <c r="Q1283">
        <v>13.400673106135921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47.831151898739847</v>
      </c>
      <c r="G1284" s="13">
        <f t="shared" si="228"/>
        <v>1.9699102381085167</v>
      </c>
      <c r="H1284" s="13">
        <f t="shared" si="229"/>
        <v>45.861241660631329</v>
      </c>
      <c r="I1284" s="16">
        <f t="shared" si="237"/>
        <v>47.89015873445075</v>
      </c>
      <c r="J1284" s="13">
        <f t="shared" si="230"/>
        <v>40.960767528307997</v>
      </c>
      <c r="K1284" s="13">
        <f t="shared" si="231"/>
        <v>6.9293912061427534</v>
      </c>
      <c r="L1284" s="13">
        <f t="shared" si="232"/>
        <v>0</v>
      </c>
      <c r="M1284" s="13">
        <f t="shared" si="238"/>
        <v>4.3930433749755564E-10</v>
      </c>
      <c r="N1284" s="13">
        <f t="shared" si="233"/>
        <v>2.7236868924848451E-10</v>
      </c>
      <c r="O1284" s="13">
        <f t="shared" si="234"/>
        <v>1.9699102383808855</v>
      </c>
      <c r="Q1284">
        <v>16.50636923069812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7.3372489951084159</v>
      </c>
      <c r="G1285" s="13">
        <f t="shared" si="228"/>
        <v>0</v>
      </c>
      <c r="H1285" s="13">
        <f t="shared" si="229"/>
        <v>7.3372489951084159</v>
      </c>
      <c r="I1285" s="16">
        <f t="shared" si="237"/>
        <v>14.266640201251169</v>
      </c>
      <c r="J1285" s="13">
        <f t="shared" si="230"/>
        <v>14.047187304508171</v>
      </c>
      <c r="K1285" s="13">
        <f t="shared" si="231"/>
        <v>0.2194528967429985</v>
      </c>
      <c r="L1285" s="13">
        <f t="shared" si="232"/>
        <v>0</v>
      </c>
      <c r="M1285" s="13">
        <f t="shared" si="238"/>
        <v>1.6693564824907113E-10</v>
      </c>
      <c r="N1285" s="13">
        <f t="shared" si="233"/>
        <v>1.0350010191442409E-10</v>
      </c>
      <c r="O1285" s="13">
        <f t="shared" si="234"/>
        <v>1.0350010191442409E-10</v>
      </c>
      <c r="Q1285">
        <v>16.74564866184263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43.133649688255083</v>
      </c>
      <c r="G1286" s="13">
        <f t="shared" ref="G1286:G1349" si="244">IF((F1286-$J$2)&gt;0,$I$2*(F1286-$J$2),0)</f>
        <v>1.2918206019196794</v>
      </c>
      <c r="H1286" s="13">
        <f t="shared" ref="H1286:H1349" si="245">F1286-G1286</f>
        <v>41.841829086335402</v>
      </c>
      <c r="I1286" s="16">
        <f t="shared" si="237"/>
        <v>42.061281983078402</v>
      </c>
      <c r="J1286" s="13">
        <f t="shared" ref="J1286:J1349" si="246">I1286/SQRT(1+(I1286/($K$2*(300+(25*Q1286)+0.05*(Q1286)^3)))^2)</f>
        <v>38.998216804533577</v>
      </c>
      <c r="K1286" s="13">
        <f t="shared" ref="K1286:K1349" si="247">I1286-J1286</f>
        <v>3.0630651785448251</v>
      </c>
      <c r="L1286" s="13">
        <f t="shared" ref="L1286:L1349" si="248">IF(K1286&gt;$N$2,(K1286-$N$2)/$L$2,0)</f>
        <v>0</v>
      </c>
      <c r="M1286" s="13">
        <f t="shared" si="238"/>
        <v>6.3435546334647036E-11</v>
      </c>
      <c r="N1286" s="13">
        <f t="shared" ref="N1286:N1349" si="249">$M$2*M1286</f>
        <v>3.9330038727481164E-11</v>
      </c>
      <c r="O1286" s="13">
        <f t="shared" ref="O1286:O1349" si="250">N1286+G1286</f>
        <v>1.2918206019590095</v>
      </c>
      <c r="Q1286">
        <v>20.40030325227789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7.9729160552383336</v>
      </c>
      <c r="G1287" s="13">
        <f t="shared" si="244"/>
        <v>0</v>
      </c>
      <c r="H1287" s="13">
        <f t="shared" si="245"/>
        <v>7.9729160552383336</v>
      </c>
      <c r="I1287" s="16">
        <f t="shared" ref="I1287:I1350" si="252">H1287+K1286-L1286</f>
        <v>11.035981233783158</v>
      </c>
      <c r="J1287" s="13">
        <f t="shared" si="246"/>
        <v>11.002637029632421</v>
      </c>
      <c r="K1287" s="13">
        <f t="shared" si="247"/>
        <v>3.33442041507368E-2</v>
      </c>
      <c r="L1287" s="13">
        <f t="shared" si="248"/>
        <v>0</v>
      </c>
      <c r="M1287" s="13">
        <f t="shared" ref="M1287:M1350" si="253">L1287+M1286-N1286</f>
        <v>2.4105507607165871E-11</v>
      </c>
      <c r="N1287" s="13">
        <f t="shared" si="249"/>
        <v>1.4945414716442842E-11</v>
      </c>
      <c r="O1287" s="13">
        <f t="shared" si="250"/>
        <v>1.4945414716442842E-11</v>
      </c>
      <c r="Q1287">
        <v>24.77551814279985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8.776173259263402E-2</v>
      </c>
      <c r="G1288" s="13">
        <f t="shared" si="244"/>
        <v>0</v>
      </c>
      <c r="H1288" s="13">
        <f t="shared" si="245"/>
        <v>8.776173259263402E-2</v>
      </c>
      <c r="I1288" s="16">
        <f t="shared" si="252"/>
        <v>0.12110593674337082</v>
      </c>
      <c r="J1288" s="13">
        <f t="shared" si="246"/>
        <v>0.12110590599623049</v>
      </c>
      <c r="K1288" s="13">
        <f t="shared" si="247"/>
        <v>3.0747140333797773E-8</v>
      </c>
      <c r="L1288" s="13">
        <f t="shared" si="248"/>
        <v>0</v>
      </c>
      <c r="M1288" s="13">
        <f t="shared" si="253"/>
        <v>9.1600928907230297E-12</v>
      </c>
      <c r="N1288" s="13">
        <f t="shared" si="249"/>
        <v>5.6792575922482784E-12</v>
      </c>
      <c r="O1288" s="13">
        <f t="shared" si="250"/>
        <v>5.6792575922482784E-12</v>
      </c>
      <c r="Q1288">
        <v>27.414067380475061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4.9945945949999997</v>
      </c>
      <c r="G1289" s="13">
        <f t="shared" si="244"/>
        <v>0</v>
      </c>
      <c r="H1289" s="13">
        <f t="shared" si="245"/>
        <v>4.9945945949999997</v>
      </c>
      <c r="I1289" s="16">
        <f t="shared" si="252"/>
        <v>4.9945946257471396</v>
      </c>
      <c r="J1289" s="13">
        <f t="shared" si="246"/>
        <v>4.9922507635818008</v>
      </c>
      <c r="K1289" s="13">
        <f t="shared" si="247"/>
        <v>2.3438621653388836E-3</v>
      </c>
      <c r="L1289" s="13">
        <f t="shared" si="248"/>
        <v>0</v>
      </c>
      <c r="M1289" s="13">
        <f t="shared" si="253"/>
        <v>3.4808352984747513E-12</v>
      </c>
      <c r="N1289" s="13">
        <f t="shared" si="249"/>
        <v>2.1581178850543457E-12</v>
      </c>
      <c r="O1289" s="13">
        <f t="shared" si="250"/>
        <v>2.1581178850543457E-12</v>
      </c>
      <c r="Q1289">
        <v>26.801924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5.7593501097125328</v>
      </c>
      <c r="G1290" s="13">
        <f t="shared" si="244"/>
        <v>0</v>
      </c>
      <c r="H1290" s="13">
        <f t="shared" si="245"/>
        <v>5.7593501097125328</v>
      </c>
      <c r="I1290" s="16">
        <f t="shared" si="252"/>
        <v>5.7616939718778717</v>
      </c>
      <c r="J1290" s="13">
        <f t="shared" si="246"/>
        <v>5.7581936422923929</v>
      </c>
      <c r="K1290" s="13">
        <f t="shared" si="247"/>
        <v>3.5003295854787453E-3</v>
      </c>
      <c r="L1290" s="13">
        <f t="shared" si="248"/>
        <v>0</v>
      </c>
      <c r="M1290" s="13">
        <f t="shared" si="253"/>
        <v>1.3227174134204056E-12</v>
      </c>
      <c r="N1290" s="13">
        <f t="shared" si="249"/>
        <v>8.2008479632065148E-13</v>
      </c>
      <c r="O1290" s="13">
        <f t="shared" si="250"/>
        <v>8.2008479632065148E-13</v>
      </c>
      <c r="Q1290">
        <v>27.00125936515402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80.371357729159229</v>
      </c>
      <c r="G1291" s="13">
        <f t="shared" si="244"/>
        <v>6.6671249161154327</v>
      </c>
      <c r="H1291" s="13">
        <f t="shared" si="245"/>
        <v>73.704232813043802</v>
      </c>
      <c r="I1291" s="16">
        <f t="shared" si="252"/>
        <v>73.70773314262928</v>
      </c>
      <c r="J1291" s="13">
        <f t="shared" si="246"/>
        <v>61.944417938077372</v>
      </c>
      <c r="K1291" s="13">
        <f t="shared" si="247"/>
        <v>11.763315204551908</v>
      </c>
      <c r="L1291" s="13">
        <f t="shared" si="248"/>
        <v>0</v>
      </c>
      <c r="M1291" s="13">
        <f t="shared" si="253"/>
        <v>5.0263261709975413E-13</v>
      </c>
      <c r="N1291" s="13">
        <f t="shared" si="249"/>
        <v>3.1163222260184758E-13</v>
      </c>
      <c r="O1291" s="13">
        <f t="shared" si="250"/>
        <v>6.6671249161157444</v>
      </c>
      <c r="Q1291">
        <v>21.721284737587361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25.369016590476189</v>
      </c>
      <c r="G1292" s="13">
        <f t="shared" si="244"/>
        <v>0</v>
      </c>
      <c r="H1292" s="13">
        <f t="shared" si="245"/>
        <v>25.369016590476189</v>
      </c>
      <c r="I1292" s="16">
        <f t="shared" si="252"/>
        <v>37.132331795028094</v>
      </c>
      <c r="J1292" s="13">
        <f t="shared" si="246"/>
        <v>33.816598709898017</v>
      </c>
      <c r="K1292" s="13">
        <f t="shared" si="247"/>
        <v>3.315733085130077</v>
      </c>
      <c r="L1292" s="13">
        <f t="shared" si="248"/>
        <v>0</v>
      </c>
      <c r="M1292" s="13">
        <f t="shared" si="253"/>
        <v>1.9100039449790655E-13</v>
      </c>
      <c r="N1292" s="13">
        <f t="shared" si="249"/>
        <v>1.1842024458870205E-13</v>
      </c>
      <c r="O1292" s="13">
        <f t="shared" si="250"/>
        <v>1.1842024458870205E-13</v>
      </c>
      <c r="Q1292">
        <v>17.00340436592597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50.555725188626568</v>
      </c>
      <c r="G1293" s="13">
        <f t="shared" si="244"/>
        <v>2.3632054039490997</v>
      </c>
      <c r="H1293" s="13">
        <f t="shared" si="245"/>
        <v>48.192519784677465</v>
      </c>
      <c r="I1293" s="16">
        <f t="shared" si="252"/>
        <v>51.508252869807542</v>
      </c>
      <c r="J1293" s="13">
        <f t="shared" si="246"/>
        <v>41.201371193985572</v>
      </c>
      <c r="K1293" s="13">
        <f t="shared" si="247"/>
        <v>10.30688167582197</v>
      </c>
      <c r="L1293" s="13">
        <f t="shared" si="248"/>
        <v>0</v>
      </c>
      <c r="M1293" s="13">
        <f t="shared" si="253"/>
        <v>7.2580149909204498E-14</v>
      </c>
      <c r="N1293" s="13">
        <f t="shared" si="249"/>
        <v>4.4999692943706787E-14</v>
      </c>
      <c r="O1293" s="13">
        <f t="shared" si="250"/>
        <v>2.3632054039491446</v>
      </c>
      <c r="Q1293">
        <v>14.48635159354839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26.242839671240532</v>
      </c>
      <c r="G1294" s="13">
        <f t="shared" si="244"/>
        <v>0</v>
      </c>
      <c r="H1294" s="13">
        <f t="shared" si="245"/>
        <v>26.242839671240532</v>
      </c>
      <c r="I1294" s="16">
        <f t="shared" si="252"/>
        <v>36.549721347062501</v>
      </c>
      <c r="J1294" s="13">
        <f t="shared" si="246"/>
        <v>32.397916645851069</v>
      </c>
      <c r="K1294" s="13">
        <f t="shared" si="247"/>
        <v>4.1518047012114323</v>
      </c>
      <c r="L1294" s="13">
        <f t="shared" si="248"/>
        <v>0</v>
      </c>
      <c r="M1294" s="13">
        <f t="shared" si="253"/>
        <v>2.7580456965497711E-14</v>
      </c>
      <c r="N1294" s="13">
        <f t="shared" si="249"/>
        <v>1.7099883318608582E-14</v>
      </c>
      <c r="O1294" s="13">
        <f t="shared" si="250"/>
        <v>1.7099883318608582E-14</v>
      </c>
      <c r="Q1294">
        <v>14.76357552236356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49.443776387679037</v>
      </c>
      <c r="G1295" s="13">
        <f t="shared" si="244"/>
        <v>2.2026943655056894</v>
      </c>
      <c r="H1295" s="13">
        <f t="shared" si="245"/>
        <v>47.241082022173345</v>
      </c>
      <c r="I1295" s="16">
        <f t="shared" si="252"/>
        <v>51.392886723384777</v>
      </c>
      <c r="J1295" s="13">
        <f t="shared" si="246"/>
        <v>43.107891973574652</v>
      </c>
      <c r="K1295" s="13">
        <f t="shared" si="247"/>
        <v>8.2849947498101244</v>
      </c>
      <c r="L1295" s="13">
        <f t="shared" si="248"/>
        <v>0</v>
      </c>
      <c r="M1295" s="13">
        <f t="shared" si="253"/>
        <v>1.0480573646889129E-14</v>
      </c>
      <c r="N1295" s="13">
        <f t="shared" si="249"/>
        <v>6.4979556610712601E-15</v>
      </c>
      <c r="O1295" s="13">
        <f t="shared" si="250"/>
        <v>2.2026943655056961</v>
      </c>
      <c r="Q1295">
        <v>16.52800304103377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41.815218982771</v>
      </c>
      <c r="G1296" s="13">
        <f t="shared" si="244"/>
        <v>1.1015036723338951</v>
      </c>
      <c r="H1296" s="13">
        <f t="shared" si="245"/>
        <v>40.713715310437102</v>
      </c>
      <c r="I1296" s="16">
        <f t="shared" si="252"/>
        <v>48.998710060247227</v>
      </c>
      <c r="J1296" s="13">
        <f t="shared" si="246"/>
        <v>41.562597036729308</v>
      </c>
      <c r="K1296" s="13">
        <f t="shared" si="247"/>
        <v>7.4361130235179189</v>
      </c>
      <c r="L1296" s="13">
        <f t="shared" si="248"/>
        <v>0</v>
      </c>
      <c r="M1296" s="13">
        <f t="shared" si="253"/>
        <v>3.9826179858178693E-15</v>
      </c>
      <c r="N1296" s="13">
        <f t="shared" si="249"/>
        <v>2.4692231512070788E-15</v>
      </c>
      <c r="O1296" s="13">
        <f t="shared" si="250"/>
        <v>1.1015036723338976</v>
      </c>
      <c r="Q1296">
        <v>16.40170237735024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11.34784646622267</v>
      </c>
      <c r="G1297" s="13">
        <f t="shared" si="244"/>
        <v>0</v>
      </c>
      <c r="H1297" s="13">
        <f t="shared" si="245"/>
        <v>11.34784646622267</v>
      </c>
      <c r="I1297" s="16">
        <f t="shared" si="252"/>
        <v>18.783959489740589</v>
      </c>
      <c r="J1297" s="13">
        <f t="shared" si="246"/>
        <v>18.407405453715988</v>
      </c>
      <c r="K1297" s="13">
        <f t="shared" si="247"/>
        <v>0.37655403602460069</v>
      </c>
      <c r="L1297" s="13">
        <f t="shared" si="248"/>
        <v>0</v>
      </c>
      <c r="M1297" s="13">
        <f t="shared" si="253"/>
        <v>1.5133948346107905E-15</v>
      </c>
      <c r="N1297" s="13">
        <f t="shared" si="249"/>
        <v>9.3830479745869012E-16</v>
      </c>
      <c r="O1297" s="13">
        <f t="shared" si="250"/>
        <v>9.3830479745869012E-16</v>
      </c>
      <c r="Q1297">
        <v>18.716020516667449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7.2388314491368124</v>
      </c>
      <c r="G1298" s="13">
        <f t="shared" si="244"/>
        <v>0</v>
      </c>
      <c r="H1298" s="13">
        <f t="shared" si="245"/>
        <v>7.2388314491368124</v>
      </c>
      <c r="I1298" s="16">
        <f t="shared" si="252"/>
        <v>7.6153854851614131</v>
      </c>
      <c r="J1298" s="13">
        <f t="shared" si="246"/>
        <v>7.6006757287635516</v>
      </c>
      <c r="K1298" s="13">
        <f t="shared" si="247"/>
        <v>1.470975639786154E-2</v>
      </c>
      <c r="L1298" s="13">
        <f t="shared" si="248"/>
        <v>0</v>
      </c>
      <c r="M1298" s="13">
        <f t="shared" si="253"/>
        <v>5.7509003715210035E-16</v>
      </c>
      <c r="N1298" s="13">
        <f t="shared" si="249"/>
        <v>3.5655582303430223E-16</v>
      </c>
      <c r="O1298" s="13">
        <f t="shared" si="250"/>
        <v>3.5655582303430223E-16</v>
      </c>
      <c r="Q1298">
        <v>22.68578055161495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</v>
      </c>
      <c r="G1299" s="13">
        <f t="shared" si="244"/>
        <v>0</v>
      </c>
      <c r="H1299" s="13">
        <f t="shared" si="245"/>
        <v>0</v>
      </c>
      <c r="I1299" s="16">
        <f t="shared" si="252"/>
        <v>1.470975639786154E-2</v>
      </c>
      <c r="J1299" s="13">
        <f t="shared" si="246"/>
        <v>1.470975633459411E-2</v>
      </c>
      <c r="K1299" s="13">
        <f t="shared" si="247"/>
        <v>6.3267429489810567E-11</v>
      </c>
      <c r="L1299" s="13">
        <f t="shared" si="248"/>
        <v>0</v>
      </c>
      <c r="M1299" s="13">
        <f t="shared" si="253"/>
        <v>2.1853421411779812E-16</v>
      </c>
      <c r="N1299" s="13">
        <f t="shared" si="249"/>
        <v>1.3549121275303484E-16</v>
      </c>
      <c r="O1299" s="13">
        <f t="shared" si="250"/>
        <v>1.3549121275303484E-16</v>
      </c>
      <c r="Q1299">
        <v>26.4065349552667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9.9657577084355922E-2</v>
      </c>
      <c r="G1300" s="13">
        <f t="shared" si="244"/>
        <v>0</v>
      </c>
      <c r="H1300" s="13">
        <f t="shared" si="245"/>
        <v>9.9657577084355922E-2</v>
      </c>
      <c r="I1300" s="16">
        <f t="shared" si="252"/>
        <v>9.9657577147623355E-2</v>
      </c>
      <c r="J1300" s="13">
        <f t="shared" si="246"/>
        <v>9.9657555858393462E-2</v>
      </c>
      <c r="K1300" s="13">
        <f t="shared" si="247"/>
        <v>2.1289229892862416E-8</v>
      </c>
      <c r="L1300" s="13">
        <f t="shared" si="248"/>
        <v>0</v>
      </c>
      <c r="M1300" s="13">
        <f t="shared" si="253"/>
        <v>8.3043001364763279E-17</v>
      </c>
      <c r="N1300" s="13">
        <f t="shared" si="249"/>
        <v>5.1486660846153232E-17</v>
      </c>
      <c r="O1300" s="13">
        <f t="shared" si="250"/>
        <v>5.1486660846153232E-17</v>
      </c>
      <c r="Q1300">
        <v>25.835244589462121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9.8533138422169708E-2</v>
      </c>
      <c r="G1301" s="13">
        <f t="shared" si="244"/>
        <v>0</v>
      </c>
      <c r="H1301" s="13">
        <f t="shared" si="245"/>
        <v>9.8533138422169708E-2</v>
      </c>
      <c r="I1301" s="16">
        <f t="shared" si="252"/>
        <v>9.8533159711399601E-2</v>
      </c>
      <c r="J1301" s="13">
        <f t="shared" si="246"/>
        <v>9.8533139632892716E-2</v>
      </c>
      <c r="K1301" s="13">
        <f t="shared" si="247"/>
        <v>2.007850688490187E-8</v>
      </c>
      <c r="L1301" s="13">
        <f t="shared" si="248"/>
        <v>0</v>
      </c>
      <c r="M1301" s="13">
        <f t="shared" si="253"/>
        <v>3.1556340518610047E-17</v>
      </c>
      <c r="N1301" s="13">
        <f t="shared" si="249"/>
        <v>1.956493112153823E-17</v>
      </c>
      <c r="O1301" s="13">
        <f t="shared" si="250"/>
        <v>1.956493112153823E-17</v>
      </c>
      <c r="Q1301">
        <v>26.012459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8.5500189812159455E-2</v>
      </c>
      <c r="G1302" s="13">
        <f t="shared" si="244"/>
        <v>0</v>
      </c>
      <c r="H1302" s="13">
        <f t="shared" si="245"/>
        <v>8.5500189812159455E-2</v>
      </c>
      <c r="I1302" s="16">
        <f t="shared" si="252"/>
        <v>8.550020989066634E-2</v>
      </c>
      <c r="J1302" s="13">
        <f t="shared" si="246"/>
        <v>8.5500197249332791E-2</v>
      </c>
      <c r="K1302" s="13">
        <f t="shared" si="247"/>
        <v>1.2641333549390232E-8</v>
      </c>
      <c r="L1302" s="13">
        <f t="shared" si="248"/>
        <v>0</v>
      </c>
      <c r="M1302" s="13">
        <f t="shared" si="253"/>
        <v>1.1991409397071817E-17</v>
      </c>
      <c r="N1302" s="13">
        <f t="shared" si="249"/>
        <v>7.4346738261845265E-18</v>
      </c>
      <c r="O1302" s="13">
        <f t="shared" si="250"/>
        <v>7.4346738261845265E-18</v>
      </c>
      <c r="Q1302">
        <v>26.280817628197958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1.972581100516553</v>
      </c>
      <c r="G1303" s="13">
        <f t="shared" si="244"/>
        <v>0</v>
      </c>
      <c r="H1303" s="13">
        <f t="shared" si="245"/>
        <v>1.972581100516553</v>
      </c>
      <c r="I1303" s="16">
        <f t="shared" si="252"/>
        <v>1.9725811131578865</v>
      </c>
      <c r="J1303" s="13">
        <f t="shared" si="246"/>
        <v>1.9722870983625127</v>
      </c>
      <c r="K1303" s="13">
        <f t="shared" si="247"/>
        <v>2.9401479537383146E-4</v>
      </c>
      <c r="L1303" s="13">
        <f t="shared" si="248"/>
        <v>0</v>
      </c>
      <c r="M1303" s="13">
        <f t="shared" si="253"/>
        <v>4.5567355708872907E-18</v>
      </c>
      <c r="N1303" s="13">
        <f t="shared" si="249"/>
        <v>2.8251760539501202E-18</v>
      </c>
      <c r="O1303" s="13">
        <f t="shared" si="250"/>
        <v>2.8251760539501202E-18</v>
      </c>
      <c r="Q1303">
        <v>21.713696330991461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13.739426243560709</v>
      </c>
      <c r="G1304" s="13">
        <f t="shared" si="244"/>
        <v>0</v>
      </c>
      <c r="H1304" s="13">
        <f t="shared" si="245"/>
        <v>13.739426243560709</v>
      </c>
      <c r="I1304" s="16">
        <f t="shared" si="252"/>
        <v>13.739720258356083</v>
      </c>
      <c r="J1304" s="13">
        <f t="shared" si="246"/>
        <v>13.561652461417774</v>
      </c>
      <c r="K1304" s="13">
        <f t="shared" si="247"/>
        <v>0.17806779693830954</v>
      </c>
      <c r="L1304" s="13">
        <f t="shared" si="248"/>
        <v>0</v>
      </c>
      <c r="M1304" s="13">
        <f t="shared" si="253"/>
        <v>1.7315595169371705E-18</v>
      </c>
      <c r="N1304" s="13">
        <f t="shared" si="249"/>
        <v>1.0735669005010456E-18</v>
      </c>
      <c r="O1304" s="13">
        <f t="shared" si="250"/>
        <v>1.0735669005010456E-18</v>
      </c>
      <c r="Q1304">
        <v>17.45379297946533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43.49349719830218</v>
      </c>
      <c r="G1305" s="13">
        <f t="shared" si="244"/>
        <v>1.3437649877310729</v>
      </c>
      <c r="H1305" s="13">
        <f t="shared" si="245"/>
        <v>42.149732210571109</v>
      </c>
      <c r="I1305" s="16">
        <f t="shared" si="252"/>
        <v>42.327800007509417</v>
      </c>
      <c r="J1305" s="13">
        <f t="shared" si="246"/>
        <v>36.456698056839222</v>
      </c>
      <c r="K1305" s="13">
        <f t="shared" si="247"/>
        <v>5.8711019506701945</v>
      </c>
      <c r="L1305" s="13">
        <f t="shared" si="248"/>
        <v>0</v>
      </c>
      <c r="M1305" s="13">
        <f t="shared" si="253"/>
        <v>6.5799261643612488E-19</v>
      </c>
      <c r="N1305" s="13">
        <f t="shared" si="249"/>
        <v>4.079554221903974E-19</v>
      </c>
      <c r="O1305" s="13">
        <f t="shared" si="250"/>
        <v>1.3437649877310729</v>
      </c>
      <c r="Q1305">
        <v>15.120862360138849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37.446021428969217</v>
      </c>
      <c r="G1306" s="13">
        <f t="shared" si="244"/>
        <v>0.47080517620931978</v>
      </c>
      <c r="H1306" s="13">
        <f t="shared" si="245"/>
        <v>36.9752162527599</v>
      </c>
      <c r="I1306" s="16">
        <f t="shared" si="252"/>
        <v>42.846318203430094</v>
      </c>
      <c r="J1306" s="13">
        <f t="shared" si="246"/>
        <v>35.811691397877254</v>
      </c>
      <c r="K1306" s="13">
        <f t="shared" si="247"/>
        <v>7.0346268055528398</v>
      </c>
      <c r="L1306" s="13">
        <f t="shared" si="248"/>
        <v>0</v>
      </c>
      <c r="M1306" s="13">
        <f t="shared" si="253"/>
        <v>2.5003719424572748E-19</v>
      </c>
      <c r="N1306" s="13">
        <f t="shared" si="249"/>
        <v>1.5502306043235103E-19</v>
      </c>
      <c r="O1306" s="13">
        <f t="shared" si="250"/>
        <v>0.47080517620931978</v>
      </c>
      <c r="Q1306">
        <v>13.746793593548389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68.735464312561106</v>
      </c>
      <c r="G1307" s="13">
        <f t="shared" si="244"/>
        <v>4.9874708403850727</v>
      </c>
      <c r="H1307" s="13">
        <f t="shared" si="245"/>
        <v>63.747993472176034</v>
      </c>
      <c r="I1307" s="16">
        <f t="shared" si="252"/>
        <v>70.782620277728881</v>
      </c>
      <c r="J1307" s="13">
        <f t="shared" si="246"/>
        <v>48.925975840157143</v>
      </c>
      <c r="K1307" s="13">
        <f t="shared" si="247"/>
        <v>21.856644437571738</v>
      </c>
      <c r="L1307" s="13">
        <f t="shared" si="248"/>
        <v>0</v>
      </c>
      <c r="M1307" s="13">
        <f t="shared" si="253"/>
        <v>9.5014133813376444E-20</v>
      </c>
      <c r="N1307" s="13">
        <f t="shared" si="249"/>
        <v>5.8908762964293391E-20</v>
      </c>
      <c r="O1307" s="13">
        <f t="shared" si="250"/>
        <v>4.9874708403850727</v>
      </c>
      <c r="Q1307">
        <v>14.28535644667839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43.203989640050636</v>
      </c>
      <c r="G1308" s="13">
        <f t="shared" si="244"/>
        <v>1.3019742517074597</v>
      </c>
      <c r="H1308" s="13">
        <f t="shared" si="245"/>
        <v>41.902015388343173</v>
      </c>
      <c r="I1308" s="16">
        <f t="shared" si="252"/>
        <v>63.758659825914911</v>
      </c>
      <c r="J1308" s="13">
        <f t="shared" si="246"/>
        <v>50.746995353422363</v>
      </c>
      <c r="K1308" s="13">
        <f t="shared" si="247"/>
        <v>13.011664472492548</v>
      </c>
      <c r="L1308" s="13">
        <f t="shared" si="248"/>
        <v>0</v>
      </c>
      <c r="M1308" s="13">
        <f t="shared" si="253"/>
        <v>3.6105370849083052E-20</v>
      </c>
      <c r="N1308" s="13">
        <f t="shared" si="249"/>
        <v>2.2385329926431493E-20</v>
      </c>
      <c r="O1308" s="13">
        <f t="shared" si="250"/>
        <v>1.3019742517074597</v>
      </c>
      <c r="Q1308">
        <v>17.33834820611683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33.434015203832402</v>
      </c>
      <c r="G1309" s="13">
        <f t="shared" si="244"/>
        <v>0</v>
      </c>
      <c r="H1309" s="13">
        <f t="shared" si="245"/>
        <v>33.434015203832402</v>
      </c>
      <c r="I1309" s="16">
        <f t="shared" si="252"/>
        <v>46.44567967632495</v>
      </c>
      <c r="J1309" s="13">
        <f t="shared" si="246"/>
        <v>40.822320594816148</v>
      </c>
      <c r="K1309" s="13">
        <f t="shared" si="247"/>
        <v>5.6233590815088021</v>
      </c>
      <c r="L1309" s="13">
        <f t="shared" si="248"/>
        <v>0</v>
      </c>
      <c r="M1309" s="13">
        <f t="shared" si="253"/>
        <v>1.3720040922651559E-20</v>
      </c>
      <c r="N1309" s="13">
        <f t="shared" si="249"/>
        <v>8.5064253720439673E-21</v>
      </c>
      <c r="O1309" s="13">
        <f t="shared" si="250"/>
        <v>8.5064253720439673E-21</v>
      </c>
      <c r="Q1309">
        <v>17.633661595892988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5.6648648650000002</v>
      </c>
      <c r="G1310" s="13">
        <f t="shared" si="244"/>
        <v>0</v>
      </c>
      <c r="H1310" s="13">
        <f t="shared" si="245"/>
        <v>5.6648648650000002</v>
      </c>
      <c r="I1310" s="16">
        <f t="shared" si="252"/>
        <v>11.288223946508802</v>
      </c>
      <c r="J1310" s="13">
        <f t="shared" si="246"/>
        <v>11.232335698844761</v>
      </c>
      <c r="K1310" s="13">
        <f t="shared" si="247"/>
        <v>5.5888247664041657E-2</v>
      </c>
      <c r="L1310" s="13">
        <f t="shared" si="248"/>
        <v>0</v>
      </c>
      <c r="M1310" s="13">
        <f t="shared" si="253"/>
        <v>5.2136155506075919E-21</v>
      </c>
      <c r="N1310" s="13">
        <f t="shared" si="249"/>
        <v>3.232441641376707E-21</v>
      </c>
      <c r="O1310" s="13">
        <f t="shared" si="250"/>
        <v>3.232441641376707E-21</v>
      </c>
      <c r="Q1310">
        <v>21.56192259374313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2.951351351</v>
      </c>
      <c r="G1311" s="13">
        <f t="shared" si="244"/>
        <v>0</v>
      </c>
      <c r="H1311" s="13">
        <f t="shared" si="245"/>
        <v>2.951351351</v>
      </c>
      <c r="I1311" s="16">
        <f t="shared" si="252"/>
        <v>3.0072395986640417</v>
      </c>
      <c r="J1311" s="13">
        <f t="shared" si="246"/>
        <v>3.0065723249529266</v>
      </c>
      <c r="K1311" s="13">
        <f t="shared" si="247"/>
        <v>6.6727371111507949E-4</v>
      </c>
      <c r="L1311" s="13">
        <f t="shared" si="248"/>
        <v>0</v>
      </c>
      <c r="M1311" s="13">
        <f t="shared" si="253"/>
        <v>1.9811739092308849E-21</v>
      </c>
      <c r="N1311" s="13">
        <f t="shared" si="249"/>
        <v>1.2283278237231486E-21</v>
      </c>
      <c r="O1311" s="13">
        <f t="shared" si="250"/>
        <v>1.2283278237231486E-21</v>
      </c>
      <c r="Q1311">
        <v>24.884823212036491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0.1007610618362455</v>
      </c>
      <c r="G1312" s="13">
        <f t="shared" si="244"/>
        <v>0</v>
      </c>
      <c r="H1312" s="13">
        <f t="shared" si="245"/>
        <v>0.1007610618362455</v>
      </c>
      <c r="I1312" s="16">
        <f t="shared" si="252"/>
        <v>0.10142833554736058</v>
      </c>
      <c r="J1312" s="13">
        <f t="shared" si="246"/>
        <v>0.1014283140033518</v>
      </c>
      <c r="K1312" s="13">
        <f t="shared" si="247"/>
        <v>2.1544008785290281E-8</v>
      </c>
      <c r="L1312" s="13">
        <f t="shared" si="248"/>
        <v>0</v>
      </c>
      <c r="M1312" s="13">
        <f t="shared" si="253"/>
        <v>7.5284608550773632E-22</v>
      </c>
      <c r="N1312" s="13">
        <f t="shared" si="249"/>
        <v>4.6676457301479652E-22</v>
      </c>
      <c r="O1312" s="13">
        <f t="shared" si="250"/>
        <v>4.6676457301479652E-22</v>
      </c>
      <c r="Q1312">
        <v>26.131381870501698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0.27189598875394971</v>
      </c>
      <c r="G1313" s="13">
        <f t="shared" si="244"/>
        <v>0</v>
      </c>
      <c r="H1313" s="13">
        <f t="shared" si="245"/>
        <v>0.27189598875394971</v>
      </c>
      <c r="I1313" s="16">
        <f t="shared" si="252"/>
        <v>0.27189601029795851</v>
      </c>
      <c r="J1313" s="13">
        <f t="shared" si="246"/>
        <v>0.27189563358258889</v>
      </c>
      <c r="K1313" s="13">
        <f t="shared" si="247"/>
        <v>3.7671536962102792E-7</v>
      </c>
      <c r="L1313" s="13">
        <f t="shared" si="248"/>
        <v>0</v>
      </c>
      <c r="M1313" s="13">
        <f t="shared" si="253"/>
        <v>2.8608151249293981E-22</v>
      </c>
      <c r="N1313" s="13">
        <f t="shared" si="249"/>
        <v>1.7737053774562269E-22</v>
      </c>
      <c r="O1313" s="13">
        <f t="shared" si="250"/>
        <v>1.7737053774562269E-22</v>
      </c>
      <c r="Q1313">
        <v>26.834301000000011</v>
      </c>
    </row>
    <row r="1314" spans="1:17" x14ac:dyDescent="0.2">
      <c r="A1314" s="14">
        <f t="shared" si="251"/>
        <v>61972</v>
      </c>
      <c r="B1314" s="1">
        <v>9</v>
      </c>
      <c r="F1314" s="34">
        <v>0</v>
      </c>
      <c r="G1314" s="13">
        <f t="shared" si="244"/>
        <v>0</v>
      </c>
      <c r="H1314" s="13">
        <f t="shared" si="245"/>
        <v>0</v>
      </c>
      <c r="I1314" s="16">
        <f t="shared" si="252"/>
        <v>3.7671536962102792E-7</v>
      </c>
      <c r="J1314" s="13">
        <f t="shared" si="246"/>
        <v>3.7671536962102792E-7</v>
      </c>
      <c r="K1314" s="13">
        <f t="shared" si="247"/>
        <v>0</v>
      </c>
      <c r="L1314" s="13">
        <f t="shared" si="248"/>
        <v>0</v>
      </c>
      <c r="M1314" s="13">
        <f t="shared" si="253"/>
        <v>1.0871097474731712E-22</v>
      </c>
      <c r="N1314" s="13">
        <f t="shared" si="249"/>
        <v>6.7400804343336612E-23</v>
      </c>
      <c r="O1314" s="13">
        <f t="shared" si="250"/>
        <v>6.7400804343336612E-23</v>
      </c>
      <c r="Q1314">
        <v>25.510115139919979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3.0133757794016098</v>
      </c>
      <c r="G1315" s="13">
        <f t="shared" si="244"/>
        <v>0</v>
      </c>
      <c r="H1315" s="13">
        <f t="shared" si="245"/>
        <v>3.0133757794016098</v>
      </c>
      <c r="I1315" s="16">
        <f t="shared" si="252"/>
        <v>3.0133757794016098</v>
      </c>
      <c r="J1315" s="13">
        <f t="shared" si="246"/>
        <v>3.012044547938864</v>
      </c>
      <c r="K1315" s="13">
        <f t="shared" si="247"/>
        <v>1.3312314627458299E-3</v>
      </c>
      <c r="L1315" s="13">
        <f t="shared" si="248"/>
        <v>0</v>
      </c>
      <c r="M1315" s="13">
        <f t="shared" si="253"/>
        <v>4.1310170403980508E-23</v>
      </c>
      <c r="N1315" s="13">
        <f t="shared" si="249"/>
        <v>2.5612305650467913E-23</v>
      </c>
      <c r="O1315" s="13">
        <f t="shared" si="250"/>
        <v>2.5612305650467913E-23</v>
      </c>
      <c r="Q1315">
        <v>20.021464791574331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39.958876895177582</v>
      </c>
      <c r="G1316" s="13">
        <f t="shared" si="244"/>
        <v>0.83353864019219703</v>
      </c>
      <c r="H1316" s="13">
        <f t="shared" si="245"/>
        <v>39.125338254985387</v>
      </c>
      <c r="I1316" s="16">
        <f t="shared" si="252"/>
        <v>39.126669486448129</v>
      </c>
      <c r="J1316" s="13">
        <f t="shared" si="246"/>
        <v>35.058408641787473</v>
      </c>
      <c r="K1316" s="13">
        <f t="shared" si="247"/>
        <v>4.0682608446606565</v>
      </c>
      <c r="L1316" s="13">
        <f t="shared" si="248"/>
        <v>0</v>
      </c>
      <c r="M1316" s="13">
        <f t="shared" si="253"/>
        <v>1.5697864753512595E-23</v>
      </c>
      <c r="N1316" s="13">
        <f t="shared" si="249"/>
        <v>9.7326761471778093E-24</v>
      </c>
      <c r="O1316" s="13">
        <f t="shared" si="250"/>
        <v>0.83353864019219703</v>
      </c>
      <c r="Q1316">
        <v>16.48888611418883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2.548648649</v>
      </c>
      <c r="G1317" s="13">
        <f t="shared" si="244"/>
        <v>0</v>
      </c>
      <c r="H1317" s="13">
        <f t="shared" si="245"/>
        <v>2.548648649</v>
      </c>
      <c r="I1317" s="16">
        <f t="shared" si="252"/>
        <v>6.6169094936606569</v>
      </c>
      <c r="J1317" s="13">
        <f t="shared" si="246"/>
        <v>6.5848612987447455</v>
      </c>
      <c r="K1317" s="13">
        <f t="shared" si="247"/>
        <v>3.2048194915911488E-2</v>
      </c>
      <c r="L1317" s="13">
        <f t="shared" si="248"/>
        <v>0</v>
      </c>
      <c r="M1317" s="13">
        <f t="shared" si="253"/>
        <v>5.9651886063347854E-24</v>
      </c>
      <c r="N1317" s="13">
        <f t="shared" si="249"/>
        <v>3.6984169359275668E-24</v>
      </c>
      <c r="O1317" s="13">
        <f t="shared" si="250"/>
        <v>3.6984169359275668E-24</v>
      </c>
      <c r="Q1317">
        <v>14.131416585103841</v>
      </c>
    </row>
    <row r="1318" spans="1:17" x14ac:dyDescent="0.2">
      <c r="A1318" s="14">
        <f t="shared" si="251"/>
        <v>62094</v>
      </c>
      <c r="B1318" s="1">
        <v>1</v>
      </c>
      <c r="F1318" s="34">
        <v>6.4101450994133362</v>
      </c>
      <c r="G1318" s="13">
        <f t="shared" si="244"/>
        <v>0</v>
      </c>
      <c r="H1318" s="13">
        <f t="shared" si="245"/>
        <v>6.4101450994133362</v>
      </c>
      <c r="I1318" s="16">
        <f t="shared" si="252"/>
        <v>6.4421932943292477</v>
      </c>
      <c r="J1318" s="13">
        <f t="shared" si="246"/>
        <v>6.4078462318722407</v>
      </c>
      <c r="K1318" s="13">
        <f t="shared" si="247"/>
        <v>3.4347062457007027E-2</v>
      </c>
      <c r="L1318" s="13">
        <f t="shared" si="248"/>
        <v>0</v>
      </c>
      <c r="M1318" s="13">
        <f t="shared" si="253"/>
        <v>2.2667716704072186E-24</v>
      </c>
      <c r="N1318" s="13">
        <f t="shared" si="249"/>
        <v>1.4053984356524756E-24</v>
      </c>
      <c r="O1318" s="13">
        <f t="shared" si="250"/>
        <v>1.4053984356524756E-24</v>
      </c>
      <c r="Q1318">
        <v>13.04023359354839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7.3114939134880768</v>
      </c>
      <c r="G1319" s="13">
        <f t="shared" si="244"/>
        <v>0</v>
      </c>
      <c r="H1319" s="13">
        <f t="shared" si="245"/>
        <v>7.3114939134880768</v>
      </c>
      <c r="I1319" s="16">
        <f t="shared" si="252"/>
        <v>7.3458409759450838</v>
      </c>
      <c r="J1319" s="13">
        <f t="shared" si="246"/>
        <v>7.3066651536731468</v>
      </c>
      <c r="K1319" s="13">
        <f t="shared" si="247"/>
        <v>3.9175822271936944E-2</v>
      </c>
      <c r="L1319" s="13">
        <f t="shared" si="248"/>
        <v>0</v>
      </c>
      <c r="M1319" s="13">
        <f t="shared" si="253"/>
        <v>8.6137323475474301E-25</v>
      </c>
      <c r="N1319" s="13">
        <f t="shared" si="249"/>
        <v>5.3405140554794065E-25</v>
      </c>
      <c r="O1319" s="13">
        <f t="shared" si="250"/>
        <v>5.3405140554794065E-25</v>
      </c>
      <c r="Q1319">
        <v>14.93812296451288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1.3831292492750651</v>
      </c>
      <c r="G1320" s="13">
        <f t="shared" si="244"/>
        <v>0</v>
      </c>
      <c r="H1320" s="13">
        <f t="shared" si="245"/>
        <v>1.3831292492750651</v>
      </c>
      <c r="I1320" s="16">
        <f t="shared" si="252"/>
        <v>1.422305071547002</v>
      </c>
      <c r="J1320" s="13">
        <f t="shared" si="246"/>
        <v>1.4220944779232954</v>
      </c>
      <c r="K1320" s="13">
        <f t="shared" si="247"/>
        <v>2.1059362370667856E-4</v>
      </c>
      <c r="L1320" s="13">
        <f t="shared" si="248"/>
        <v>0</v>
      </c>
      <c r="M1320" s="13">
        <f t="shared" si="253"/>
        <v>3.2732182920680237E-25</v>
      </c>
      <c r="N1320" s="13">
        <f t="shared" si="249"/>
        <v>2.0293953410821748E-25</v>
      </c>
      <c r="O1320" s="13">
        <f t="shared" si="250"/>
        <v>2.0293953410821748E-25</v>
      </c>
      <c r="Q1320">
        <v>17.136905476896729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28.596033646650401</v>
      </c>
      <c r="G1321" s="13">
        <f t="shared" si="244"/>
        <v>0</v>
      </c>
      <c r="H1321" s="13">
        <f t="shared" si="245"/>
        <v>28.596033646650401</v>
      </c>
      <c r="I1321" s="16">
        <f t="shared" si="252"/>
        <v>28.596244240274107</v>
      </c>
      <c r="J1321" s="13">
        <f t="shared" si="246"/>
        <v>27.258292575093442</v>
      </c>
      <c r="K1321" s="13">
        <f t="shared" si="247"/>
        <v>1.3379516651806647</v>
      </c>
      <c r="L1321" s="13">
        <f t="shared" si="248"/>
        <v>0</v>
      </c>
      <c r="M1321" s="13">
        <f t="shared" si="253"/>
        <v>1.2438229509858489E-25</v>
      </c>
      <c r="N1321" s="13">
        <f t="shared" si="249"/>
        <v>7.7117022961122632E-26</v>
      </c>
      <c r="O1321" s="13">
        <f t="shared" si="250"/>
        <v>7.7117022961122632E-26</v>
      </c>
      <c r="Q1321">
        <v>18.37146176139823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50.179036229575082</v>
      </c>
      <c r="G1322" s="13">
        <f t="shared" si="244"/>
        <v>2.308829936359226</v>
      </c>
      <c r="H1322" s="13">
        <f t="shared" si="245"/>
        <v>47.870206293215858</v>
      </c>
      <c r="I1322" s="16">
        <f t="shared" si="252"/>
        <v>49.208157958396527</v>
      </c>
      <c r="J1322" s="13">
        <f t="shared" si="246"/>
        <v>46.84053405390808</v>
      </c>
      <c r="K1322" s="13">
        <f t="shared" si="247"/>
        <v>2.3676239044884468</v>
      </c>
      <c r="L1322" s="13">
        <f t="shared" si="248"/>
        <v>0</v>
      </c>
      <c r="M1322" s="13">
        <f t="shared" si="253"/>
        <v>4.7265272137462258E-26</v>
      </c>
      <c r="N1322" s="13">
        <f t="shared" si="249"/>
        <v>2.9304468725226597E-26</v>
      </c>
      <c r="O1322" s="13">
        <f t="shared" si="250"/>
        <v>2.308829936359226</v>
      </c>
      <c r="Q1322">
        <v>25.871399218642029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5.7593501097125328</v>
      </c>
      <c r="G1323" s="13">
        <f t="shared" si="244"/>
        <v>0</v>
      </c>
      <c r="H1323" s="13">
        <f t="shared" si="245"/>
        <v>5.7593501097125328</v>
      </c>
      <c r="I1323" s="16">
        <f t="shared" si="252"/>
        <v>8.1269740142009788</v>
      </c>
      <c r="J1323" s="13">
        <f t="shared" si="246"/>
        <v>8.1175080975156781</v>
      </c>
      <c r="K1323" s="13">
        <f t="shared" si="247"/>
        <v>9.4659166853006127E-3</v>
      </c>
      <c r="L1323" s="13">
        <f t="shared" si="248"/>
        <v>0</v>
      </c>
      <c r="M1323" s="13">
        <f t="shared" si="253"/>
        <v>1.7960803412235661E-26</v>
      </c>
      <c r="N1323" s="13">
        <f t="shared" si="249"/>
        <v>1.113569811558611E-26</v>
      </c>
      <c r="O1323" s="13">
        <f t="shared" si="250"/>
        <v>1.113569811558611E-26</v>
      </c>
      <c r="Q1323">
        <v>27.26545321828381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2.2756756760000001</v>
      </c>
      <c r="G1324" s="13">
        <f t="shared" si="244"/>
        <v>0</v>
      </c>
      <c r="H1324" s="13">
        <f t="shared" si="245"/>
        <v>2.2756756760000001</v>
      </c>
      <c r="I1324" s="16">
        <f t="shared" si="252"/>
        <v>2.2851415926853007</v>
      </c>
      <c r="J1324" s="13">
        <f t="shared" si="246"/>
        <v>2.2848951537139981</v>
      </c>
      <c r="K1324" s="13">
        <f t="shared" si="247"/>
        <v>2.4643897130260939E-4</v>
      </c>
      <c r="L1324" s="13">
        <f t="shared" si="248"/>
        <v>0</v>
      </c>
      <c r="M1324" s="13">
        <f t="shared" si="253"/>
        <v>6.8251052966495507E-27</v>
      </c>
      <c r="N1324" s="13">
        <f t="shared" si="249"/>
        <v>4.2315652839227211E-27</v>
      </c>
      <c r="O1324" s="13">
        <f t="shared" si="250"/>
        <v>4.2315652839227211E-27</v>
      </c>
      <c r="Q1324">
        <v>26.12818822119436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9.8902753099813057E-2</v>
      </c>
      <c r="G1325" s="13">
        <f t="shared" si="244"/>
        <v>0</v>
      </c>
      <c r="H1325" s="13">
        <f t="shared" si="245"/>
        <v>9.8902753099813057E-2</v>
      </c>
      <c r="I1325" s="16">
        <f t="shared" si="252"/>
        <v>9.9149192071115666E-2</v>
      </c>
      <c r="J1325" s="13">
        <f t="shared" si="246"/>
        <v>9.914917560109604E-2</v>
      </c>
      <c r="K1325" s="13">
        <f t="shared" si="247"/>
        <v>1.6470019625902665E-8</v>
      </c>
      <c r="L1325" s="13">
        <f t="shared" si="248"/>
        <v>0</v>
      </c>
      <c r="M1325" s="13">
        <f t="shared" si="253"/>
        <v>2.5935400127268296E-27</v>
      </c>
      <c r="N1325" s="13">
        <f t="shared" si="249"/>
        <v>1.6079948078906344E-27</v>
      </c>
      <c r="O1325" s="13">
        <f t="shared" si="250"/>
        <v>1.6079948078906344E-27</v>
      </c>
      <c r="Q1325">
        <v>27.590797000000009</v>
      </c>
    </row>
    <row r="1326" spans="1:17" x14ac:dyDescent="0.2">
      <c r="A1326" s="14">
        <f t="shared" si="251"/>
        <v>62337</v>
      </c>
      <c r="B1326" s="1">
        <v>9</v>
      </c>
      <c r="F1326" s="34">
        <v>7.9178500598827237E-2</v>
      </c>
      <c r="G1326" s="13">
        <f t="shared" si="244"/>
        <v>0</v>
      </c>
      <c r="H1326" s="13">
        <f t="shared" si="245"/>
        <v>7.9178500598827237E-2</v>
      </c>
      <c r="I1326" s="16">
        <f t="shared" si="252"/>
        <v>7.9178517068846863E-2</v>
      </c>
      <c r="J1326" s="13">
        <f t="shared" si="246"/>
        <v>7.9178507459325115E-2</v>
      </c>
      <c r="K1326" s="13">
        <f t="shared" si="247"/>
        <v>9.6095217477776274E-9</v>
      </c>
      <c r="L1326" s="13">
        <f t="shared" si="248"/>
        <v>0</v>
      </c>
      <c r="M1326" s="13">
        <f t="shared" si="253"/>
        <v>9.8554520483619522E-28</v>
      </c>
      <c r="N1326" s="13">
        <f t="shared" si="249"/>
        <v>6.1103802699844107E-28</v>
      </c>
      <c r="O1326" s="13">
        <f t="shared" si="250"/>
        <v>6.1103802699844107E-28</v>
      </c>
      <c r="Q1326">
        <v>26.598563232163379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14.670832980235099</v>
      </c>
      <c r="G1327" s="13">
        <f t="shared" si="244"/>
        <v>0</v>
      </c>
      <c r="H1327" s="13">
        <f t="shared" si="245"/>
        <v>14.670832980235099</v>
      </c>
      <c r="I1327" s="16">
        <f t="shared" si="252"/>
        <v>14.670832989844621</v>
      </c>
      <c r="J1327" s="13">
        <f t="shared" si="246"/>
        <v>14.535582905349012</v>
      </c>
      <c r="K1327" s="13">
        <f t="shared" si="247"/>
        <v>0.13525008449560971</v>
      </c>
      <c r="L1327" s="13">
        <f t="shared" si="248"/>
        <v>0</v>
      </c>
      <c r="M1327" s="13">
        <f t="shared" si="253"/>
        <v>3.7450717783775415E-28</v>
      </c>
      <c r="N1327" s="13">
        <f t="shared" si="249"/>
        <v>2.3219445025940757E-28</v>
      </c>
      <c r="O1327" s="13">
        <f t="shared" si="250"/>
        <v>2.3219445025940757E-28</v>
      </c>
      <c r="Q1327">
        <v>20.827374166840009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50.802764180016737</v>
      </c>
      <c r="G1328" s="13">
        <f t="shared" si="244"/>
        <v>2.3988657554061628</v>
      </c>
      <c r="H1328" s="13">
        <f t="shared" si="245"/>
        <v>48.403898424610574</v>
      </c>
      <c r="I1328" s="16">
        <f t="shared" si="252"/>
        <v>48.539148509106184</v>
      </c>
      <c r="J1328" s="13">
        <f t="shared" si="246"/>
        <v>41.670485896838052</v>
      </c>
      <c r="K1328" s="13">
        <f t="shared" si="247"/>
        <v>6.8686626122681318</v>
      </c>
      <c r="L1328" s="13">
        <f t="shared" si="248"/>
        <v>0</v>
      </c>
      <c r="M1328" s="13">
        <f t="shared" si="253"/>
        <v>1.4231272757834658E-28</v>
      </c>
      <c r="N1328" s="13">
        <f t="shared" si="249"/>
        <v>8.8233891098574874E-29</v>
      </c>
      <c r="O1328" s="13">
        <f t="shared" si="250"/>
        <v>2.3988657554061628</v>
      </c>
      <c r="Q1328">
        <v>16.89674002735309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13.73990085792181</v>
      </c>
      <c r="G1329" s="13">
        <f t="shared" si="244"/>
        <v>0</v>
      </c>
      <c r="H1329" s="13">
        <f t="shared" si="245"/>
        <v>13.73990085792181</v>
      </c>
      <c r="I1329" s="16">
        <f t="shared" si="252"/>
        <v>20.608563470189942</v>
      </c>
      <c r="J1329" s="13">
        <f t="shared" si="246"/>
        <v>19.66414797784136</v>
      </c>
      <c r="K1329" s="13">
        <f t="shared" si="247"/>
        <v>0.94441549234858257</v>
      </c>
      <c r="L1329" s="13">
        <f t="shared" si="248"/>
        <v>0</v>
      </c>
      <c r="M1329" s="13">
        <f t="shared" si="253"/>
        <v>5.4078836479771702E-29</v>
      </c>
      <c r="N1329" s="13">
        <f t="shared" si="249"/>
        <v>3.3528878617458456E-29</v>
      </c>
      <c r="O1329" s="13">
        <f t="shared" si="250"/>
        <v>3.3528878617458456E-29</v>
      </c>
      <c r="Q1329">
        <v>13.85324249669682</v>
      </c>
    </row>
    <row r="1330" spans="1:17" x14ac:dyDescent="0.2">
      <c r="A1330" s="14">
        <f t="shared" si="251"/>
        <v>62459</v>
      </c>
      <c r="B1330" s="1">
        <v>1</v>
      </c>
      <c r="F1330" s="34">
        <v>20.123626346729591</v>
      </c>
      <c r="G1330" s="13">
        <f t="shared" si="244"/>
        <v>0</v>
      </c>
      <c r="H1330" s="13">
        <f t="shared" si="245"/>
        <v>20.123626346729591</v>
      </c>
      <c r="I1330" s="16">
        <f t="shared" si="252"/>
        <v>21.068041839078173</v>
      </c>
      <c r="J1330" s="13">
        <f t="shared" si="246"/>
        <v>19.963055701064359</v>
      </c>
      <c r="K1330" s="13">
        <f t="shared" si="247"/>
        <v>1.104986138013814</v>
      </c>
      <c r="L1330" s="13">
        <f t="shared" si="248"/>
        <v>0</v>
      </c>
      <c r="M1330" s="13">
        <f t="shared" si="253"/>
        <v>2.0549957862313246E-29</v>
      </c>
      <c r="N1330" s="13">
        <f t="shared" si="249"/>
        <v>1.2740973874634211E-29</v>
      </c>
      <c r="O1330" s="13">
        <f t="shared" si="250"/>
        <v>1.2740973874634211E-29</v>
      </c>
      <c r="Q1330">
        <v>13.11637859354839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20.00750524519302</v>
      </c>
      <c r="G1331" s="13">
        <f t="shared" si="244"/>
        <v>0</v>
      </c>
      <c r="H1331" s="13">
        <f t="shared" si="245"/>
        <v>20.00750524519302</v>
      </c>
      <c r="I1331" s="16">
        <f t="shared" si="252"/>
        <v>21.112491383206834</v>
      </c>
      <c r="J1331" s="13">
        <f t="shared" si="246"/>
        <v>20.411309747129248</v>
      </c>
      <c r="K1331" s="13">
        <f t="shared" si="247"/>
        <v>0.70118163607758532</v>
      </c>
      <c r="L1331" s="13">
        <f t="shared" si="248"/>
        <v>0</v>
      </c>
      <c r="M1331" s="13">
        <f t="shared" si="253"/>
        <v>7.8089839876790346E-30</v>
      </c>
      <c r="N1331" s="13">
        <f t="shared" si="249"/>
        <v>4.8415700723610018E-30</v>
      </c>
      <c r="O1331" s="13">
        <f t="shared" si="250"/>
        <v>4.8415700723610018E-30</v>
      </c>
      <c r="Q1331">
        <v>16.650870856557141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25.26004025712874</v>
      </c>
      <c r="G1332" s="13">
        <f t="shared" si="244"/>
        <v>0</v>
      </c>
      <c r="H1332" s="13">
        <f t="shared" si="245"/>
        <v>25.26004025712874</v>
      </c>
      <c r="I1332" s="16">
        <f t="shared" si="252"/>
        <v>25.961221893206325</v>
      </c>
      <c r="J1332" s="13">
        <f t="shared" si="246"/>
        <v>24.894730367126176</v>
      </c>
      <c r="K1332" s="13">
        <f t="shared" si="247"/>
        <v>1.0664915260801493</v>
      </c>
      <c r="L1332" s="13">
        <f t="shared" si="248"/>
        <v>0</v>
      </c>
      <c r="M1332" s="13">
        <f t="shared" si="253"/>
        <v>2.9674139153180328E-30</v>
      </c>
      <c r="N1332" s="13">
        <f t="shared" si="249"/>
        <v>1.8397966274971804E-30</v>
      </c>
      <c r="O1332" s="13">
        <f t="shared" si="250"/>
        <v>1.8397966274971804E-30</v>
      </c>
      <c r="Q1332">
        <v>17.987920512173179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17.244030505716911</v>
      </c>
      <c r="G1333" s="13">
        <f t="shared" si="244"/>
        <v>0</v>
      </c>
      <c r="H1333" s="13">
        <f t="shared" si="245"/>
        <v>17.244030505716911</v>
      </c>
      <c r="I1333" s="16">
        <f t="shared" si="252"/>
        <v>18.31052203179706</v>
      </c>
      <c r="J1333" s="13">
        <f t="shared" si="246"/>
        <v>18.121506130911403</v>
      </c>
      <c r="K1333" s="13">
        <f t="shared" si="247"/>
        <v>0.18901590088565712</v>
      </c>
      <c r="L1333" s="13">
        <f t="shared" si="248"/>
        <v>0</v>
      </c>
      <c r="M1333" s="13">
        <f t="shared" si="253"/>
        <v>1.1276172878208525E-30</v>
      </c>
      <c r="N1333" s="13">
        <f t="shared" si="249"/>
        <v>6.9912271844892851E-31</v>
      </c>
      <c r="O1333" s="13">
        <f t="shared" si="250"/>
        <v>6.9912271844892851E-31</v>
      </c>
      <c r="Q1333">
        <v>23.154146825845451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3.498648648500001</v>
      </c>
      <c r="G1334" s="13">
        <f t="shared" si="244"/>
        <v>0</v>
      </c>
      <c r="H1334" s="13">
        <f t="shared" si="245"/>
        <v>3.498648648500001</v>
      </c>
      <c r="I1334" s="16">
        <f t="shared" si="252"/>
        <v>3.6876645493856581</v>
      </c>
      <c r="J1334" s="13">
        <f t="shared" si="246"/>
        <v>3.6863479508561823</v>
      </c>
      <c r="K1334" s="13">
        <f t="shared" si="247"/>
        <v>1.3165985294758542E-3</v>
      </c>
      <c r="L1334" s="13">
        <f t="shared" si="248"/>
        <v>0</v>
      </c>
      <c r="M1334" s="13">
        <f t="shared" si="253"/>
        <v>4.2849456937192399E-31</v>
      </c>
      <c r="N1334" s="13">
        <f t="shared" si="249"/>
        <v>2.6566663301059288E-31</v>
      </c>
      <c r="O1334" s="13">
        <f t="shared" si="250"/>
        <v>2.6566663301059288E-31</v>
      </c>
      <c r="Q1334">
        <v>24.398124873650289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8.1032063736593685</v>
      </c>
      <c r="G1335" s="13">
        <f t="shared" si="244"/>
        <v>0</v>
      </c>
      <c r="H1335" s="13">
        <f t="shared" si="245"/>
        <v>8.1032063736593685</v>
      </c>
      <c r="I1335" s="16">
        <f t="shared" si="252"/>
        <v>8.1045229721888443</v>
      </c>
      <c r="J1335" s="13">
        <f t="shared" si="246"/>
        <v>8.0875854918212067</v>
      </c>
      <c r="K1335" s="13">
        <f t="shared" si="247"/>
        <v>1.6937480367637647E-2</v>
      </c>
      <c r="L1335" s="13">
        <f t="shared" si="248"/>
        <v>0</v>
      </c>
      <c r="M1335" s="13">
        <f t="shared" si="253"/>
        <v>1.628279363613311E-31</v>
      </c>
      <c r="N1335" s="13">
        <f t="shared" si="249"/>
        <v>1.0095332054402527E-31</v>
      </c>
      <c r="O1335" s="13">
        <f t="shared" si="250"/>
        <v>1.0095332054402527E-31</v>
      </c>
      <c r="Q1335">
        <v>23.008966455435829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7.3648648650000004</v>
      </c>
      <c r="G1336" s="13">
        <f t="shared" si="244"/>
        <v>0</v>
      </c>
      <c r="H1336" s="13">
        <f t="shared" si="245"/>
        <v>7.3648648650000004</v>
      </c>
      <c r="I1336" s="16">
        <f t="shared" si="252"/>
        <v>7.381802345367638</v>
      </c>
      <c r="J1336" s="13">
        <f t="shared" si="246"/>
        <v>7.3725076638381761</v>
      </c>
      <c r="K1336" s="13">
        <f t="shared" si="247"/>
        <v>9.2946815294618901E-3</v>
      </c>
      <c r="L1336" s="13">
        <f t="shared" si="248"/>
        <v>0</v>
      </c>
      <c r="M1336" s="13">
        <f t="shared" si="253"/>
        <v>6.1874615817305831E-32</v>
      </c>
      <c r="N1336" s="13">
        <f t="shared" si="249"/>
        <v>3.8362261806729616E-32</v>
      </c>
      <c r="O1336" s="13">
        <f t="shared" si="250"/>
        <v>3.8362261806729616E-32</v>
      </c>
      <c r="Q1336">
        <v>25.30486670655953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9.5430298447368139E-2</v>
      </c>
      <c r="G1337" s="13">
        <f t="shared" si="244"/>
        <v>0</v>
      </c>
      <c r="H1337" s="13">
        <f t="shared" si="245"/>
        <v>9.5430298447368139E-2</v>
      </c>
      <c r="I1337" s="16">
        <f t="shared" si="252"/>
        <v>0.10472497997683003</v>
      </c>
      <c r="J1337" s="13">
        <f t="shared" si="246"/>
        <v>0.10472494973352953</v>
      </c>
      <c r="K1337" s="13">
        <f t="shared" si="247"/>
        <v>3.0243300502830195E-8</v>
      </c>
      <c r="L1337" s="13">
        <f t="shared" si="248"/>
        <v>0</v>
      </c>
      <c r="M1337" s="13">
        <f t="shared" si="253"/>
        <v>2.3512354010576215E-32</v>
      </c>
      <c r="N1337" s="13">
        <f t="shared" si="249"/>
        <v>1.4577659486557254E-32</v>
      </c>
      <c r="O1337" s="13">
        <f t="shared" si="250"/>
        <v>1.4577659486557254E-32</v>
      </c>
      <c r="Q1337">
        <v>24.380874000000009</v>
      </c>
    </row>
    <row r="1338" spans="1:17" x14ac:dyDescent="0.2">
      <c r="A1338" s="14">
        <f t="shared" si="251"/>
        <v>62702</v>
      </c>
      <c r="B1338" s="1">
        <v>9</v>
      </c>
      <c r="F1338" s="34">
        <v>8.7061762380434562</v>
      </c>
      <c r="G1338" s="13">
        <f t="shared" si="244"/>
        <v>0</v>
      </c>
      <c r="H1338" s="13">
        <f t="shared" si="245"/>
        <v>8.7061762380434562</v>
      </c>
      <c r="I1338" s="16">
        <f t="shared" si="252"/>
        <v>8.7061762682867574</v>
      </c>
      <c r="J1338" s="13">
        <f t="shared" si="246"/>
        <v>8.6930624075944678</v>
      </c>
      <c r="K1338" s="13">
        <f t="shared" si="247"/>
        <v>1.3113860692289592E-2</v>
      </c>
      <c r="L1338" s="13">
        <f t="shared" si="248"/>
        <v>0</v>
      </c>
      <c r="M1338" s="13">
        <f t="shared" si="253"/>
        <v>8.9346945240189611E-33</v>
      </c>
      <c r="N1338" s="13">
        <f t="shared" si="249"/>
        <v>5.5395106048917561E-33</v>
      </c>
      <c r="O1338" s="13">
        <f t="shared" si="250"/>
        <v>5.5395106048917561E-33</v>
      </c>
      <c r="Q1338">
        <v>26.392056861392831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10.816357183435461</v>
      </c>
      <c r="G1339" s="13">
        <f t="shared" si="244"/>
        <v>0</v>
      </c>
      <c r="H1339" s="13">
        <f t="shared" si="245"/>
        <v>10.816357183435461</v>
      </c>
      <c r="I1339" s="16">
        <f t="shared" si="252"/>
        <v>10.82947104412775</v>
      </c>
      <c r="J1339" s="13">
        <f t="shared" si="246"/>
        <v>10.789464134460951</v>
      </c>
      <c r="K1339" s="13">
        <f t="shared" si="247"/>
        <v>4.0006909666798762E-2</v>
      </c>
      <c r="L1339" s="13">
        <f t="shared" si="248"/>
        <v>0</v>
      </c>
      <c r="M1339" s="13">
        <f t="shared" si="253"/>
        <v>3.395183919127205E-33</v>
      </c>
      <c r="N1339" s="13">
        <f t="shared" si="249"/>
        <v>2.1050140298588671E-33</v>
      </c>
      <c r="O1339" s="13">
        <f t="shared" si="250"/>
        <v>2.1050140298588671E-33</v>
      </c>
      <c r="Q1339">
        <v>23.063054821221758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42.538585218419712</v>
      </c>
      <c r="G1340" s="13">
        <f t="shared" si="244"/>
        <v>1.2059223879797374</v>
      </c>
      <c r="H1340" s="13">
        <f t="shared" si="245"/>
        <v>41.332662830439972</v>
      </c>
      <c r="I1340" s="16">
        <f t="shared" si="252"/>
        <v>41.372669740106772</v>
      </c>
      <c r="J1340" s="13">
        <f t="shared" si="246"/>
        <v>36.14630487353358</v>
      </c>
      <c r="K1340" s="13">
        <f t="shared" si="247"/>
        <v>5.2263648665731921</v>
      </c>
      <c r="L1340" s="13">
        <f t="shared" si="248"/>
        <v>0</v>
      </c>
      <c r="M1340" s="13">
        <f t="shared" si="253"/>
        <v>1.2901698892683379E-33</v>
      </c>
      <c r="N1340" s="13">
        <f t="shared" si="249"/>
        <v>7.9990533134636954E-34</v>
      </c>
      <c r="O1340" s="13">
        <f t="shared" si="250"/>
        <v>1.2059223879797374</v>
      </c>
      <c r="Q1340">
        <v>15.620640989697931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35.06065694448106</v>
      </c>
      <c r="G1341" s="13">
        <f t="shared" si="244"/>
        <v>0.12647517635234698</v>
      </c>
      <c r="H1341" s="13">
        <f t="shared" si="245"/>
        <v>34.934181768128717</v>
      </c>
      <c r="I1341" s="16">
        <f t="shared" si="252"/>
        <v>40.160546634701909</v>
      </c>
      <c r="J1341" s="13">
        <f t="shared" si="246"/>
        <v>35.39877536543441</v>
      </c>
      <c r="K1341" s="13">
        <f t="shared" si="247"/>
        <v>4.7617712692674985</v>
      </c>
      <c r="L1341" s="13">
        <f t="shared" si="248"/>
        <v>0</v>
      </c>
      <c r="M1341" s="13">
        <f t="shared" si="253"/>
        <v>4.9026455792196833E-34</v>
      </c>
      <c r="N1341" s="13">
        <f t="shared" si="249"/>
        <v>3.0396402591162038E-34</v>
      </c>
      <c r="O1341" s="13">
        <f t="shared" si="250"/>
        <v>0.12647517635234698</v>
      </c>
      <c r="Q1341">
        <v>15.74528298704228</v>
      </c>
    </row>
    <row r="1342" spans="1:17" x14ac:dyDescent="0.2">
      <c r="A1342" s="14">
        <f t="shared" si="251"/>
        <v>62824</v>
      </c>
      <c r="B1342" s="1">
        <v>1</v>
      </c>
      <c r="F1342" s="34">
        <v>36.882724578855743</v>
      </c>
      <c r="G1342" s="13">
        <f t="shared" si="244"/>
        <v>0.38949265328868737</v>
      </c>
      <c r="H1342" s="13">
        <f t="shared" si="245"/>
        <v>36.493231925567059</v>
      </c>
      <c r="I1342" s="16">
        <f t="shared" si="252"/>
        <v>41.255003194834558</v>
      </c>
      <c r="J1342" s="13">
        <f t="shared" si="246"/>
        <v>35.226868025953934</v>
      </c>
      <c r="K1342" s="13">
        <f t="shared" si="247"/>
        <v>6.028135168880624</v>
      </c>
      <c r="L1342" s="13">
        <f t="shared" si="248"/>
        <v>0</v>
      </c>
      <c r="M1342" s="13">
        <f t="shared" si="253"/>
        <v>1.8630053201034795E-34</v>
      </c>
      <c r="N1342" s="13">
        <f t="shared" si="249"/>
        <v>1.1550632984641574E-34</v>
      </c>
      <c r="O1342" s="13">
        <f t="shared" si="250"/>
        <v>0.38949265328868737</v>
      </c>
      <c r="Q1342">
        <v>14.28097459354839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36.380533615285657</v>
      </c>
      <c r="G1343" s="13">
        <f t="shared" si="244"/>
        <v>0.31700083263035922</v>
      </c>
      <c r="H1343" s="13">
        <f t="shared" si="245"/>
        <v>36.063532782655301</v>
      </c>
      <c r="I1343" s="16">
        <f t="shared" si="252"/>
        <v>42.091667951535925</v>
      </c>
      <c r="J1343" s="13">
        <f t="shared" si="246"/>
        <v>36.641591680994985</v>
      </c>
      <c r="K1343" s="13">
        <f t="shared" si="247"/>
        <v>5.45007627054094</v>
      </c>
      <c r="L1343" s="13">
        <f t="shared" si="248"/>
        <v>0</v>
      </c>
      <c r="M1343" s="13">
        <f t="shared" si="253"/>
        <v>7.079420216393221E-35</v>
      </c>
      <c r="N1343" s="13">
        <f t="shared" si="249"/>
        <v>4.389240534163797E-35</v>
      </c>
      <c r="O1343" s="13">
        <f t="shared" si="250"/>
        <v>0.31700083263035922</v>
      </c>
      <c r="Q1343">
        <v>15.650821989268479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43.571986096360519</v>
      </c>
      <c r="G1344" s="13">
        <f t="shared" si="244"/>
        <v>1.3550949469188407</v>
      </c>
      <c r="H1344" s="13">
        <f t="shared" si="245"/>
        <v>42.216891149441679</v>
      </c>
      <c r="I1344" s="16">
        <f t="shared" si="252"/>
        <v>47.666967419982619</v>
      </c>
      <c r="J1344" s="13">
        <f t="shared" si="246"/>
        <v>40.653392065666672</v>
      </c>
      <c r="K1344" s="13">
        <f t="shared" si="247"/>
        <v>7.0135753543159467</v>
      </c>
      <c r="L1344" s="13">
        <f t="shared" si="248"/>
        <v>0</v>
      </c>
      <c r="M1344" s="13">
        <f t="shared" si="253"/>
        <v>2.690179682229424E-35</v>
      </c>
      <c r="N1344" s="13">
        <f t="shared" si="249"/>
        <v>1.6679114029822428E-35</v>
      </c>
      <c r="O1344" s="13">
        <f t="shared" si="250"/>
        <v>1.3550949469188407</v>
      </c>
      <c r="Q1344">
        <v>16.289237882243039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8.7830525370184365</v>
      </c>
      <c r="G1345" s="13">
        <f t="shared" si="244"/>
        <v>0</v>
      </c>
      <c r="H1345" s="13">
        <f t="shared" si="245"/>
        <v>8.7830525370184365</v>
      </c>
      <c r="I1345" s="16">
        <f t="shared" si="252"/>
        <v>15.796627891334383</v>
      </c>
      <c r="J1345" s="13">
        <f t="shared" si="246"/>
        <v>15.57659417208858</v>
      </c>
      <c r="K1345" s="13">
        <f t="shared" si="247"/>
        <v>0.22003371924580328</v>
      </c>
      <c r="L1345" s="13">
        <f t="shared" si="248"/>
        <v>0</v>
      </c>
      <c r="M1345" s="13">
        <f t="shared" si="253"/>
        <v>1.0222682792471812E-35</v>
      </c>
      <c r="N1345" s="13">
        <f t="shared" si="249"/>
        <v>6.338063331332523E-36</v>
      </c>
      <c r="O1345" s="13">
        <f t="shared" si="250"/>
        <v>6.338063331332523E-36</v>
      </c>
      <c r="Q1345">
        <v>18.906903496276151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5.8491961493543858</v>
      </c>
      <c r="G1346" s="13">
        <f t="shared" si="244"/>
        <v>0</v>
      </c>
      <c r="H1346" s="13">
        <f t="shared" si="245"/>
        <v>5.8491961493543858</v>
      </c>
      <c r="I1346" s="16">
        <f t="shared" si="252"/>
        <v>6.0692298686001891</v>
      </c>
      <c r="J1346" s="13">
        <f t="shared" si="246"/>
        <v>6.0573979571459065</v>
      </c>
      <c r="K1346" s="13">
        <f t="shared" si="247"/>
        <v>1.183191145428264E-2</v>
      </c>
      <c r="L1346" s="13">
        <f t="shared" si="248"/>
        <v>0</v>
      </c>
      <c r="M1346" s="13">
        <f t="shared" si="253"/>
        <v>3.8846194611392889E-36</v>
      </c>
      <c r="N1346" s="13">
        <f t="shared" si="249"/>
        <v>2.4084640659063592E-36</v>
      </c>
      <c r="O1346" s="13">
        <f t="shared" si="250"/>
        <v>2.4084640659063592E-36</v>
      </c>
      <c r="Q1346">
        <v>19.411234796590271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</v>
      </c>
      <c r="G1347" s="13">
        <f t="shared" si="244"/>
        <v>0</v>
      </c>
      <c r="H1347" s="13">
        <f t="shared" si="245"/>
        <v>0</v>
      </c>
      <c r="I1347" s="16">
        <f t="shared" si="252"/>
        <v>1.183191145428264E-2</v>
      </c>
      <c r="J1347" s="13">
        <f t="shared" si="246"/>
        <v>1.1831911419810435E-2</v>
      </c>
      <c r="K1347" s="13">
        <f t="shared" si="247"/>
        <v>3.4472204604729662E-11</v>
      </c>
      <c r="L1347" s="13">
        <f t="shared" si="248"/>
        <v>0</v>
      </c>
      <c r="M1347" s="13">
        <f t="shared" si="253"/>
        <v>1.4761553952329297E-36</v>
      </c>
      <c r="N1347" s="13">
        <f t="shared" si="249"/>
        <v>9.1521634504441642E-37</v>
      </c>
      <c r="O1347" s="13">
        <f t="shared" si="250"/>
        <v>9.1521634504441642E-37</v>
      </c>
      <c r="Q1347">
        <v>26.073777056284921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9.9506023645103747E-2</v>
      </c>
      <c r="G1348" s="13">
        <f t="shared" si="244"/>
        <v>0</v>
      </c>
      <c r="H1348" s="13">
        <f t="shared" si="245"/>
        <v>9.9506023645103747E-2</v>
      </c>
      <c r="I1348" s="16">
        <f t="shared" si="252"/>
        <v>9.950602367957595E-2</v>
      </c>
      <c r="J1348" s="13">
        <f t="shared" si="246"/>
        <v>9.9506002747617908E-2</v>
      </c>
      <c r="K1348" s="13">
        <f t="shared" si="247"/>
        <v>2.0931958041869869E-8</v>
      </c>
      <c r="L1348" s="13">
        <f t="shared" si="248"/>
        <v>0</v>
      </c>
      <c r="M1348" s="13">
        <f t="shared" si="253"/>
        <v>5.6093905018851333E-37</v>
      </c>
      <c r="N1348" s="13">
        <f t="shared" si="249"/>
        <v>3.4778221111687827E-37</v>
      </c>
      <c r="O1348" s="13">
        <f t="shared" si="250"/>
        <v>3.4778221111687827E-37</v>
      </c>
      <c r="Q1348">
        <v>25.924569498018322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2.9986745925484981</v>
      </c>
      <c r="G1349" s="13">
        <f t="shared" si="244"/>
        <v>0</v>
      </c>
      <c r="H1349" s="13">
        <f t="shared" si="245"/>
        <v>2.9986745925484981</v>
      </c>
      <c r="I1349" s="16">
        <f t="shared" si="252"/>
        <v>2.9986746134804561</v>
      </c>
      <c r="J1349" s="13">
        <f t="shared" si="246"/>
        <v>2.9980972681072071</v>
      </c>
      <c r="K1349" s="13">
        <f t="shared" si="247"/>
        <v>5.7734537324893864E-4</v>
      </c>
      <c r="L1349" s="13">
        <f t="shared" si="248"/>
        <v>0</v>
      </c>
      <c r="M1349" s="13">
        <f t="shared" si="253"/>
        <v>2.1315683907163506E-37</v>
      </c>
      <c r="N1349" s="13">
        <f t="shared" si="249"/>
        <v>1.3215724022441373E-37</v>
      </c>
      <c r="O1349" s="13">
        <f t="shared" si="250"/>
        <v>1.3215724022441373E-37</v>
      </c>
      <c r="Q1349">
        <v>25.866127000000009</v>
      </c>
    </row>
    <row r="1350" spans="1:17" x14ac:dyDescent="0.2">
      <c r="A1350" s="14">
        <f t="shared" si="251"/>
        <v>63068</v>
      </c>
      <c r="B1350" s="1">
        <v>9</v>
      </c>
      <c r="F1350" s="34">
        <v>8.3706465249964071E-2</v>
      </c>
      <c r="G1350" s="13">
        <f t="shared" ref="G1350:G1413" si="257">IF((F1350-$J$2)&gt;0,$I$2*(F1350-$J$2),0)</f>
        <v>0</v>
      </c>
      <c r="H1350" s="13">
        <f t="shared" ref="H1350:H1413" si="258">F1350-G1350</f>
        <v>8.3706465249964071E-2</v>
      </c>
      <c r="I1350" s="16">
        <f t="shared" si="252"/>
        <v>8.428381062321301E-2</v>
      </c>
      <c r="J1350" s="13">
        <f t="shared" ref="J1350:J1413" si="259">I1350/SQRT(1+(I1350/($K$2*(300+(25*Q1350)+0.05*(Q1350)^3)))^2)</f>
        <v>8.4283795997357303E-2</v>
      </c>
      <c r="K1350" s="13">
        <f t="shared" ref="K1350:K1413" si="260">I1350-J1350</f>
        <v>1.4625855707106616E-8</v>
      </c>
      <c r="L1350" s="13">
        <f t="shared" ref="L1350:L1413" si="261">IF(K1350&gt;$N$2,(K1350-$N$2)/$L$2,0)</f>
        <v>0</v>
      </c>
      <c r="M1350" s="13">
        <f t="shared" si="253"/>
        <v>8.099959884722133E-38</v>
      </c>
      <c r="N1350" s="13">
        <f t="shared" ref="N1350:N1413" si="262">$M$2*M1350</f>
        <v>5.0219751285277229E-38</v>
      </c>
      <c r="O1350" s="13">
        <f t="shared" ref="O1350:O1413" si="263">N1350+G1350</f>
        <v>5.0219751285277229E-38</v>
      </c>
      <c r="Q1350">
        <v>24.918805781616509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6.4201226315126192</v>
      </c>
      <c r="G1351" s="13">
        <f t="shared" si="257"/>
        <v>0</v>
      </c>
      <c r="H1351" s="13">
        <f t="shared" si="258"/>
        <v>6.4201226315126192</v>
      </c>
      <c r="I1351" s="16">
        <f t="shared" ref="I1351:I1414" si="265">H1351+K1350-L1350</f>
        <v>6.4201226461384753</v>
      </c>
      <c r="J1351" s="13">
        <f t="shared" si="259"/>
        <v>6.4110512841772307</v>
      </c>
      <c r="K1351" s="13">
        <f t="shared" si="260"/>
        <v>9.0713619612445839E-3</v>
      </c>
      <c r="L1351" s="13">
        <f t="shared" si="261"/>
        <v>0</v>
      </c>
      <c r="M1351" s="13">
        <f t="shared" ref="M1351:M1414" si="266">L1351+M1350-N1350</f>
        <v>3.0779847561944101E-38</v>
      </c>
      <c r="N1351" s="13">
        <f t="shared" si="262"/>
        <v>1.9083505488405343E-38</v>
      </c>
      <c r="O1351" s="13">
        <f t="shared" si="263"/>
        <v>1.9083505488405343E-38</v>
      </c>
      <c r="Q1351">
        <v>22.486866951349381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32.070525630914908</v>
      </c>
      <c r="G1352" s="13">
        <f t="shared" si="257"/>
        <v>0</v>
      </c>
      <c r="H1352" s="13">
        <f t="shared" si="258"/>
        <v>32.070525630914908</v>
      </c>
      <c r="I1352" s="16">
        <f t="shared" si="265"/>
        <v>32.079596992876155</v>
      </c>
      <c r="J1352" s="13">
        <f t="shared" si="259"/>
        <v>29.854853293619357</v>
      </c>
      <c r="K1352" s="13">
        <f t="shared" si="260"/>
        <v>2.2247436992567984</v>
      </c>
      <c r="L1352" s="13">
        <f t="shared" si="261"/>
        <v>0</v>
      </c>
      <c r="M1352" s="13">
        <f t="shared" si="266"/>
        <v>1.1696342073538759E-38</v>
      </c>
      <c r="N1352" s="13">
        <f t="shared" si="262"/>
        <v>7.2517320855940305E-39</v>
      </c>
      <c r="O1352" s="13">
        <f t="shared" si="263"/>
        <v>7.2517320855940305E-39</v>
      </c>
      <c r="Q1352">
        <v>16.95494843395603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62.837921625428322</v>
      </c>
      <c r="G1353" s="13">
        <f t="shared" si="257"/>
        <v>4.1361540349985519</v>
      </c>
      <c r="H1353" s="13">
        <f t="shared" si="258"/>
        <v>58.701767590429768</v>
      </c>
      <c r="I1353" s="16">
        <f t="shared" si="265"/>
        <v>60.926511289686566</v>
      </c>
      <c r="J1353" s="13">
        <f t="shared" si="259"/>
        <v>44.087759407176321</v>
      </c>
      <c r="K1353" s="13">
        <f t="shared" si="260"/>
        <v>16.838751882510245</v>
      </c>
      <c r="L1353" s="13">
        <f t="shared" si="261"/>
        <v>0</v>
      </c>
      <c r="M1353" s="13">
        <f t="shared" si="266"/>
        <v>4.4446099879447282E-39</v>
      </c>
      <c r="N1353" s="13">
        <f t="shared" si="262"/>
        <v>2.7556581925257314E-39</v>
      </c>
      <c r="O1353" s="13">
        <f t="shared" si="263"/>
        <v>4.1361540349985519</v>
      </c>
      <c r="Q1353">
        <v>13.44252459354839</v>
      </c>
    </row>
    <row r="1354" spans="1:17" x14ac:dyDescent="0.2">
      <c r="A1354" s="14">
        <f t="shared" si="264"/>
        <v>63190</v>
      </c>
      <c r="B1354" s="1">
        <v>1</v>
      </c>
      <c r="F1354" s="34">
        <v>43.524643974114838</v>
      </c>
      <c r="G1354" s="13">
        <f t="shared" si="257"/>
        <v>1.3482610592458708</v>
      </c>
      <c r="H1354" s="13">
        <f t="shared" si="258"/>
        <v>42.176382914868967</v>
      </c>
      <c r="I1354" s="16">
        <f t="shared" si="265"/>
        <v>59.015134797379211</v>
      </c>
      <c r="J1354" s="13">
        <f t="shared" si="259"/>
        <v>44.783099967237582</v>
      </c>
      <c r="K1354" s="13">
        <f t="shared" si="260"/>
        <v>14.232034830141629</v>
      </c>
      <c r="L1354" s="13">
        <f t="shared" si="261"/>
        <v>0</v>
      </c>
      <c r="M1354" s="13">
        <f t="shared" si="266"/>
        <v>1.6889517954189968E-39</v>
      </c>
      <c r="N1354" s="13">
        <f t="shared" si="262"/>
        <v>1.047150113159778E-39</v>
      </c>
      <c r="O1354" s="13">
        <f t="shared" si="263"/>
        <v>1.3482610592458708</v>
      </c>
      <c r="Q1354">
        <v>14.509141181888831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40.611386343886807</v>
      </c>
      <c r="G1355" s="13">
        <f t="shared" si="257"/>
        <v>0.92772910032597877</v>
      </c>
      <c r="H1355" s="13">
        <f t="shared" si="258"/>
        <v>39.68365724356083</v>
      </c>
      <c r="I1355" s="16">
        <f t="shared" si="265"/>
        <v>53.915692073702459</v>
      </c>
      <c r="J1355" s="13">
        <f t="shared" si="259"/>
        <v>43.573139353381215</v>
      </c>
      <c r="K1355" s="13">
        <f t="shared" si="260"/>
        <v>10.342552720321244</v>
      </c>
      <c r="L1355" s="13">
        <f t="shared" si="261"/>
        <v>0</v>
      </c>
      <c r="M1355" s="13">
        <f t="shared" si="266"/>
        <v>6.4180168225921873E-40</v>
      </c>
      <c r="N1355" s="13">
        <f t="shared" si="262"/>
        <v>3.9791704300071564E-40</v>
      </c>
      <c r="O1355" s="13">
        <f t="shared" si="263"/>
        <v>0.92772910032597877</v>
      </c>
      <c r="Q1355">
        <v>15.56033159824401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8.0916403278963553</v>
      </c>
      <c r="G1356" s="13">
        <f t="shared" si="257"/>
        <v>0</v>
      </c>
      <c r="H1356" s="13">
        <f t="shared" si="258"/>
        <v>8.0916403278963553</v>
      </c>
      <c r="I1356" s="16">
        <f t="shared" si="265"/>
        <v>18.434193048217601</v>
      </c>
      <c r="J1356" s="13">
        <f t="shared" si="259"/>
        <v>18.054077554089098</v>
      </c>
      <c r="K1356" s="13">
        <f t="shared" si="260"/>
        <v>0.38011549412850343</v>
      </c>
      <c r="L1356" s="13">
        <f t="shared" si="261"/>
        <v>0</v>
      </c>
      <c r="M1356" s="13">
        <f t="shared" si="266"/>
        <v>2.4388463925850308E-40</v>
      </c>
      <c r="N1356" s="13">
        <f t="shared" si="262"/>
        <v>1.5120847634027192E-40</v>
      </c>
      <c r="O1356" s="13">
        <f t="shared" si="263"/>
        <v>1.5120847634027192E-40</v>
      </c>
      <c r="Q1356">
        <v>18.24469242604356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21.141150712891541</v>
      </c>
      <c r="G1357" s="13">
        <f t="shared" si="257"/>
        <v>0</v>
      </c>
      <c r="H1357" s="13">
        <f t="shared" si="258"/>
        <v>21.141150712891541</v>
      </c>
      <c r="I1357" s="16">
        <f t="shared" si="265"/>
        <v>21.521266207020044</v>
      </c>
      <c r="J1357" s="13">
        <f t="shared" si="259"/>
        <v>21.183202660232364</v>
      </c>
      <c r="K1357" s="13">
        <f t="shared" si="260"/>
        <v>0.33806354678768002</v>
      </c>
      <c r="L1357" s="13">
        <f t="shared" si="261"/>
        <v>0</v>
      </c>
      <c r="M1357" s="13">
        <f t="shared" si="266"/>
        <v>9.2676162918231168E-41</v>
      </c>
      <c r="N1357" s="13">
        <f t="shared" si="262"/>
        <v>5.7459221009303321E-41</v>
      </c>
      <c r="O1357" s="13">
        <f t="shared" si="263"/>
        <v>5.7459221009303321E-41</v>
      </c>
      <c r="Q1357">
        <v>22.409148310473221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2.951351351</v>
      </c>
      <c r="G1358" s="13">
        <f t="shared" si="257"/>
        <v>0</v>
      </c>
      <c r="H1358" s="13">
        <f t="shared" si="258"/>
        <v>2.951351351</v>
      </c>
      <c r="I1358" s="16">
        <f t="shared" si="265"/>
        <v>3.28941489778768</v>
      </c>
      <c r="J1358" s="13">
        <f t="shared" si="259"/>
        <v>3.2881300627695782</v>
      </c>
      <c r="K1358" s="13">
        <f t="shared" si="260"/>
        <v>1.2848350181018375E-3</v>
      </c>
      <c r="L1358" s="13">
        <f t="shared" si="261"/>
        <v>0</v>
      </c>
      <c r="M1358" s="13">
        <f t="shared" si="266"/>
        <v>3.5216941908927847E-41</v>
      </c>
      <c r="N1358" s="13">
        <f t="shared" si="262"/>
        <v>2.1834503983535265E-41</v>
      </c>
      <c r="O1358" s="13">
        <f t="shared" si="263"/>
        <v>2.1834503983535265E-41</v>
      </c>
      <c r="Q1358">
        <v>22.13131752329847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</v>
      </c>
      <c r="G1359" s="13">
        <f t="shared" si="257"/>
        <v>0</v>
      </c>
      <c r="H1359" s="13">
        <f t="shared" si="258"/>
        <v>0</v>
      </c>
      <c r="I1359" s="16">
        <f t="shared" si="265"/>
        <v>1.2848350181018375E-3</v>
      </c>
      <c r="J1359" s="13">
        <f t="shared" si="259"/>
        <v>1.2848350180452209E-3</v>
      </c>
      <c r="K1359" s="13">
        <f t="shared" si="260"/>
        <v>5.6616603766324047E-14</v>
      </c>
      <c r="L1359" s="13">
        <f t="shared" si="261"/>
        <v>0</v>
      </c>
      <c r="M1359" s="13">
        <f t="shared" si="266"/>
        <v>1.3382437925392581E-41</v>
      </c>
      <c r="N1359" s="13">
        <f t="shared" si="262"/>
        <v>8.297111513743401E-42</v>
      </c>
      <c r="O1359" s="13">
        <f t="shared" si="263"/>
        <v>8.297111513743401E-42</v>
      </c>
      <c r="Q1359">
        <v>24.283291306633679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0.16469995670522189</v>
      </c>
      <c r="G1360" s="13">
        <f t="shared" si="257"/>
        <v>0</v>
      </c>
      <c r="H1360" s="13">
        <f t="shared" si="258"/>
        <v>0.16469995670522189</v>
      </c>
      <c r="I1360" s="16">
        <f t="shared" si="265"/>
        <v>0.16469995670527851</v>
      </c>
      <c r="J1360" s="13">
        <f t="shared" si="259"/>
        <v>0.16469986072064885</v>
      </c>
      <c r="K1360" s="13">
        <f t="shared" si="260"/>
        <v>9.5984629661094445E-8</v>
      </c>
      <c r="L1360" s="13">
        <f t="shared" si="261"/>
        <v>0</v>
      </c>
      <c r="M1360" s="13">
        <f t="shared" si="266"/>
        <v>5.0853264116491803E-42</v>
      </c>
      <c r="N1360" s="13">
        <f t="shared" si="262"/>
        <v>3.152902375222492E-42</v>
      </c>
      <c r="O1360" s="13">
        <f t="shared" si="263"/>
        <v>3.152902375222492E-42</v>
      </c>
      <c r="Q1360">
        <v>25.843688215052239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3.4729729730000001</v>
      </c>
      <c r="G1361" s="13">
        <f t="shared" si="257"/>
        <v>0</v>
      </c>
      <c r="H1361" s="13">
        <f t="shared" si="258"/>
        <v>3.4729729730000001</v>
      </c>
      <c r="I1361" s="16">
        <f t="shared" si="265"/>
        <v>3.4729730689846297</v>
      </c>
      <c r="J1361" s="13">
        <f t="shared" si="259"/>
        <v>3.4720201696381059</v>
      </c>
      <c r="K1361" s="13">
        <f t="shared" si="260"/>
        <v>9.5289934652376118E-4</v>
      </c>
      <c r="L1361" s="13">
        <f t="shared" si="261"/>
        <v>0</v>
      </c>
      <c r="M1361" s="13">
        <f t="shared" si="266"/>
        <v>1.9324240364266884E-42</v>
      </c>
      <c r="N1361" s="13">
        <f t="shared" si="262"/>
        <v>1.1981029025845468E-42</v>
      </c>
      <c r="O1361" s="13">
        <f t="shared" si="263"/>
        <v>1.1981029025845468E-42</v>
      </c>
      <c r="Q1361">
        <v>25.428349501782868</v>
      </c>
    </row>
    <row r="1362" spans="1:17" x14ac:dyDescent="0.2">
      <c r="A1362" s="14">
        <f t="shared" si="264"/>
        <v>63433</v>
      </c>
      <c r="B1362" s="1">
        <v>9</v>
      </c>
      <c r="F1362" s="34">
        <v>3.0263383792257512</v>
      </c>
      <c r="G1362" s="13">
        <f t="shared" si="257"/>
        <v>0</v>
      </c>
      <c r="H1362" s="13">
        <f t="shared" si="258"/>
        <v>3.0263383792257512</v>
      </c>
      <c r="I1362" s="16">
        <f t="shared" si="265"/>
        <v>3.027291278572275</v>
      </c>
      <c r="J1362" s="13">
        <f t="shared" si="259"/>
        <v>3.0265553192670036</v>
      </c>
      <c r="K1362" s="13">
        <f t="shared" si="260"/>
        <v>7.3595930527137199E-4</v>
      </c>
      <c r="L1362" s="13">
        <f t="shared" si="261"/>
        <v>0</v>
      </c>
      <c r="M1362" s="13">
        <f t="shared" si="266"/>
        <v>7.3432113384214158E-43</v>
      </c>
      <c r="N1362" s="13">
        <f t="shared" si="262"/>
        <v>4.5527910298212776E-43</v>
      </c>
      <c r="O1362" s="13">
        <f t="shared" si="263"/>
        <v>4.5527910298212776E-43</v>
      </c>
      <c r="Q1362">
        <v>24.325329000000011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1.8837689268295801</v>
      </c>
      <c r="G1363" s="13">
        <f t="shared" si="257"/>
        <v>0</v>
      </c>
      <c r="H1363" s="13">
        <f t="shared" si="258"/>
        <v>1.8837689268295801</v>
      </c>
      <c r="I1363" s="16">
        <f t="shared" si="265"/>
        <v>1.8845048861348515</v>
      </c>
      <c r="J1363" s="13">
        <f t="shared" si="259"/>
        <v>1.8843056840236183</v>
      </c>
      <c r="K1363" s="13">
        <f t="shared" si="260"/>
        <v>1.9920211123314324E-4</v>
      </c>
      <c r="L1363" s="13">
        <f t="shared" si="261"/>
        <v>0</v>
      </c>
      <c r="M1363" s="13">
        <f t="shared" si="266"/>
        <v>2.7904203086001382E-43</v>
      </c>
      <c r="N1363" s="13">
        <f t="shared" si="262"/>
        <v>1.7300605913320857E-43</v>
      </c>
      <c r="O1363" s="13">
        <f t="shared" si="263"/>
        <v>1.7300605913320857E-43</v>
      </c>
      <c r="Q1363">
        <v>23.504734015982041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14.77092702728169</v>
      </c>
      <c r="G1364" s="13">
        <f t="shared" si="257"/>
        <v>0</v>
      </c>
      <c r="H1364" s="13">
        <f t="shared" si="258"/>
        <v>14.77092702728169</v>
      </c>
      <c r="I1364" s="16">
        <f t="shared" si="265"/>
        <v>14.771126229392923</v>
      </c>
      <c r="J1364" s="13">
        <f t="shared" si="259"/>
        <v>14.535092450290515</v>
      </c>
      <c r="K1364" s="13">
        <f t="shared" si="260"/>
        <v>0.2360337791024083</v>
      </c>
      <c r="L1364" s="13">
        <f t="shared" si="261"/>
        <v>0</v>
      </c>
      <c r="M1364" s="13">
        <f t="shared" si="266"/>
        <v>1.0603597172680525E-43</v>
      </c>
      <c r="N1364" s="13">
        <f t="shared" si="262"/>
        <v>6.5742302470619254E-44</v>
      </c>
      <c r="O1364" s="13">
        <f t="shared" si="263"/>
        <v>6.5742302470619254E-44</v>
      </c>
      <c r="Q1364">
        <v>16.962363544451531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5.8099694282039422</v>
      </c>
      <c r="G1365" s="13">
        <f t="shared" si="257"/>
        <v>0</v>
      </c>
      <c r="H1365" s="13">
        <f t="shared" si="258"/>
        <v>5.8099694282039422</v>
      </c>
      <c r="I1365" s="16">
        <f t="shared" si="265"/>
        <v>6.0460032073063505</v>
      </c>
      <c r="J1365" s="13">
        <f t="shared" si="259"/>
        <v>6.0205771797331993</v>
      </c>
      <c r="K1365" s="13">
        <f t="shared" si="260"/>
        <v>2.5426027573151266E-2</v>
      </c>
      <c r="L1365" s="13">
        <f t="shared" si="261"/>
        <v>0</v>
      </c>
      <c r="M1365" s="13">
        <f t="shared" si="266"/>
        <v>4.0293669256185996E-44</v>
      </c>
      <c r="N1365" s="13">
        <f t="shared" si="262"/>
        <v>2.4982074938835318E-44</v>
      </c>
      <c r="O1365" s="13">
        <f t="shared" si="263"/>
        <v>2.4982074938835318E-44</v>
      </c>
      <c r="Q1365">
        <v>13.854552593548391</v>
      </c>
    </row>
    <row r="1366" spans="1:17" x14ac:dyDescent="0.2">
      <c r="A1366" s="14">
        <f t="shared" si="264"/>
        <v>63555</v>
      </c>
      <c r="B1366" s="1">
        <v>1</v>
      </c>
      <c r="F1366" s="34">
        <v>57.924070806350613</v>
      </c>
      <c r="G1366" s="13">
        <f t="shared" si="257"/>
        <v>3.4268342380312244</v>
      </c>
      <c r="H1366" s="13">
        <f t="shared" si="258"/>
        <v>54.497236568319387</v>
      </c>
      <c r="I1366" s="16">
        <f t="shared" si="265"/>
        <v>54.522662595892541</v>
      </c>
      <c r="J1366" s="13">
        <f t="shared" si="259"/>
        <v>42.558952726701627</v>
      </c>
      <c r="K1366" s="13">
        <f t="shared" si="260"/>
        <v>11.963709869190915</v>
      </c>
      <c r="L1366" s="13">
        <f t="shared" si="261"/>
        <v>0</v>
      </c>
      <c r="M1366" s="13">
        <f t="shared" si="266"/>
        <v>1.5311594317350678E-44</v>
      </c>
      <c r="N1366" s="13">
        <f t="shared" si="262"/>
        <v>9.4931884767574203E-45</v>
      </c>
      <c r="O1366" s="13">
        <f t="shared" si="263"/>
        <v>3.4268342380312244</v>
      </c>
      <c r="Q1366">
        <v>14.36693970970178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53.195404552169506</v>
      </c>
      <c r="G1367" s="13">
        <f t="shared" si="257"/>
        <v>2.7442460376894933</v>
      </c>
      <c r="H1367" s="13">
        <f t="shared" si="258"/>
        <v>50.451158514480014</v>
      </c>
      <c r="I1367" s="16">
        <f t="shared" si="265"/>
        <v>62.414868383670928</v>
      </c>
      <c r="J1367" s="13">
        <f t="shared" si="259"/>
        <v>47.515682208905133</v>
      </c>
      <c r="K1367" s="13">
        <f t="shared" si="260"/>
        <v>14.899186174765795</v>
      </c>
      <c r="L1367" s="13">
        <f t="shared" si="261"/>
        <v>0</v>
      </c>
      <c r="M1367" s="13">
        <f t="shared" si="266"/>
        <v>5.8184058405932578E-45</v>
      </c>
      <c r="N1367" s="13">
        <f t="shared" si="262"/>
        <v>3.6074116211678199E-45</v>
      </c>
      <c r="O1367" s="13">
        <f t="shared" si="263"/>
        <v>2.7442460376894933</v>
      </c>
      <c r="Q1367">
        <v>15.42327364167364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2.9986745925484981</v>
      </c>
      <c r="G1368" s="13">
        <f t="shared" si="257"/>
        <v>0</v>
      </c>
      <c r="H1368" s="13">
        <f t="shared" si="258"/>
        <v>2.9986745925484981</v>
      </c>
      <c r="I1368" s="16">
        <f t="shared" si="265"/>
        <v>17.897860767314292</v>
      </c>
      <c r="J1368" s="13">
        <f t="shared" si="259"/>
        <v>17.560715182963211</v>
      </c>
      <c r="K1368" s="13">
        <f t="shared" si="260"/>
        <v>0.33714558435108088</v>
      </c>
      <c r="L1368" s="13">
        <f t="shared" si="261"/>
        <v>0</v>
      </c>
      <c r="M1368" s="13">
        <f t="shared" si="266"/>
        <v>2.2109942194254379E-45</v>
      </c>
      <c r="N1368" s="13">
        <f t="shared" si="262"/>
        <v>1.3708164160437715E-45</v>
      </c>
      <c r="O1368" s="13">
        <f t="shared" si="263"/>
        <v>1.3708164160437715E-45</v>
      </c>
      <c r="Q1368">
        <v>18.48591041791261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28.620855848316271</v>
      </c>
      <c r="G1369" s="13">
        <f t="shared" si="257"/>
        <v>0</v>
      </c>
      <c r="H1369" s="13">
        <f t="shared" si="258"/>
        <v>28.620855848316271</v>
      </c>
      <c r="I1369" s="16">
        <f t="shared" si="265"/>
        <v>28.958001432667352</v>
      </c>
      <c r="J1369" s="13">
        <f t="shared" si="259"/>
        <v>27.209061588981562</v>
      </c>
      <c r="K1369" s="13">
        <f t="shared" si="260"/>
        <v>1.7489398436857897</v>
      </c>
      <c r="L1369" s="13">
        <f t="shared" si="261"/>
        <v>0</v>
      </c>
      <c r="M1369" s="13">
        <f t="shared" si="266"/>
        <v>8.4017780338166642E-46</v>
      </c>
      <c r="N1369" s="13">
        <f t="shared" si="262"/>
        <v>5.2091023809663314E-46</v>
      </c>
      <c r="O1369" s="13">
        <f t="shared" si="263"/>
        <v>5.2091023809663314E-46</v>
      </c>
      <c r="Q1369">
        <v>16.58559970126996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21.444519516799129</v>
      </c>
      <c r="G1370" s="13">
        <f t="shared" si="257"/>
        <v>0</v>
      </c>
      <c r="H1370" s="13">
        <f t="shared" si="258"/>
        <v>21.444519516799129</v>
      </c>
      <c r="I1370" s="16">
        <f t="shared" si="265"/>
        <v>23.193459360484919</v>
      </c>
      <c r="J1370" s="13">
        <f t="shared" si="259"/>
        <v>22.444261901062724</v>
      </c>
      <c r="K1370" s="13">
        <f t="shared" si="260"/>
        <v>0.74919745942219507</v>
      </c>
      <c r="L1370" s="13">
        <f t="shared" si="261"/>
        <v>0</v>
      </c>
      <c r="M1370" s="13">
        <f t="shared" si="266"/>
        <v>3.1926756528503328E-46</v>
      </c>
      <c r="N1370" s="13">
        <f t="shared" si="262"/>
        <v>1.9794589047672064E-46</v>
      </c>
      <c r="O1370" s="13">
        <f t="shared" si="263"/>
        <v>1.9794589047672064E-46</v>
      </c>
      <c r="Q1370">
        <v>18.190815118948748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39.827384088303582</v>
      </c>
      <c r="G1371" s="13">
        <f t="shared" si="257"/>
        <v>0.81455750818216255</v>
      </c>
      <c r="H1371" s="13">
        <f t="shared" si="258"/>
        <v>39.01282658012142</v>
      </c>
      <c r="I1371" s="16">
        <f t="shared" si="265"/>
        <v>39.762024039543618</v>
      </c>
      <c r="J1371" s="13">
        <f t="shared" si="259"/>
        <v>38.234071957903325</v>
      </c>
      <c r="K1371" s="13">
        <f t="shared" si="260"/>
        <v>1.5279520816402936</v>
      </c>
      <c r="L1371" s="13">
        <f t="shared" si="261"/>
        <v>0</v>
      </c>
      <c r="M1371" s="13">
        <f t="shared" si="266"/>
        <v>1.2132167480831264E-46</v>
      </c>
      <c r="N1371" s="13">
        <f t="shared" si="262"/>
        <v>7.5219438381153842E-47</v>
      </c>
      <c r="O1371" s="13">
        <f t="shared" si="263"/>
        <v>0.81455750818216255</v>
      </c>
      <c r="Q1371">
        <v>24.53196045886153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0.1010326280279724</v>
      </c>
      <c r="G1372" s="13">
        <f t="shared" si="257"/>
        <v>0</v>
      </c>
      <c r="H1372" s="13">
        <f t="shared" si="258"/>
        <v>0.1010326280279724</v>
      </c>
      <c r="I1372" s="16">
        <f t="shared" si="265"/>
        <v>1.6289847096682659</v>
      </c>
      <c r="J1372" s="13">
        <f t="shared" si="259"/>
        <v>1.6288952965605175</v>
      </c>
      <c r="K1372" s="13">
        <f t="shared" si="260"/>
        <v>8.9413107748459453E-5</v>
      </c>
      <c r="L1372" s="13">
        <f t="shared" si="261"/>
        <v>0</v>
      </c>
      <c r="M1372" s="13">
        <f t="shared" si="266"/>
        <v>4.6102236427158799E-47</v>
      </c>
      <c r="N1372" s="13">
        <f t="shared" si="262"/>
        <v>2.8583386584838457E-47</v>
      </c>
      <c r="O1372" s="13">
        <f t="shared" si="263"/>
        <v>2.8583386584838457E-47</v>
      </c>
      <c r="Q1372">
        <v>26.117424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8.4760113102037973E-2</v>
      </c>
      <c r="G1373" s="13">
        <f t="shared" si="257"/>
        <v>0</v>
      </c>
      <c r="H1373" s="13">
        <f t="shared" si="258"/>
        <v>8.4760113102037973E-2</v>
      </c>
      <c r="I1373" s="16">
        <f t="shared" si="265"/>
        <v>8.4849526209786433E-2</v>
      </c>
      <c r="J1373" s="13">
        <f t="shared" si="259"/>
        <v>8.4849514445449234E-2</v>
      </c>
      <c r="K1373" s="13">
        <f t="shared" si="260"/>
        <v>1.1764337198849617E-8</v>
      </c>
      <c r="L1373" s="13">
        <f t="shared" si="261"/>
        <v>0</v>
      </c>
      <c r="M1373" s="13">
        <f t="shared" si="266"/>
        <v>1.7518849842320343E-47</v>
      </c>
      <c r="N1373" s="13">
        <f t="shared" si="262"/>
        <v>1.0861686902238613E-47</v>
      </c>
      <c r="O1373" s="13">
        <f t="shared" si="263"/>
        <v>1.0861686902238613E-47</v>
      </c>
      <c r="Q1373">
        <v>26.6363957617422</v>
      </c>
    </row>
    <row r="1374" spans="1:17" x14ac:dyDescent="0.2">
      <c r="A1374" s="14">
        <f t="shared" si="264"/>
        <v>63798</v>
      </c>
      <c r="B1374" s="1">
        <v>9</v>
      </c>
      <c r="F1374" s="34">
        <v>8.6032340522610551E-2</v>
      </c>
      <c r="G1374" s="13">
        <f t="shared" si="257"/>
        <v>0</v>
      </c>
      <c r="H1374" s="13">
        <f t="shared" si="258"/>
        <v>8.6032340522610551E-2</v>
      </c>
      <c r="I1374" s="16">
        <f t="shared" si="265"/>
        <v>8.603235228694775E-2</v>
      </c>
      <c r="J1374" s="13">
        <f t="shared" si="259"/>
        <v>8.6032340778686808E-2</v>
      </c>
      <c r="K1374" s="13">
        <f t="shared" si="260"/>
        <v>1.1508260941428539E-8</v>
      </c>
      <c r="L1374" s="13">
        <f t="shared" si="261"/>
        <v>0</v>
      </c>
      <c r="M1374" s="13">
        <f t="shared" si="266"/>
        <v>6.6571629400817302E-48</v>
      </c>
      <c r="N1374" s="13">
        <f t="shared" si="262"/>
        <v>4.1274410228506727E-48</v>
      </c>
      <c r="O1374" s="13">
        <f t="shared" si="263"/>
        <v>4.1274410228506727E-48</v>
      </c>
      <c r="Q1374">
        <v>27.099176101916932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1.9772347158824359</v>
      </c>
      <c r="G1375" s="13">
        <f t="shared" si="257"/>
        <v>0</v>
      </c>
      <c r="H1375" s="13">
        <f t="shared" si="258"/>
        <v>1.9772347158824359</v>
      </c>
      <c r="I1375" s="16">
        <f t="shared" si="265"/>
        <v>1.9772347273906969</v>
      </c>
      <c r="J1375" s="13">
        <f t="shared" si="259"/>
        <v>1.9769953052394695</v>
      </c>
      <c r="K1375" s="13">
        <f t="shared" si="260"/>
        <v>2.3942215122740862E-4</v>
      </c>
      <c r="L1375" s="13">
        <f t="shared" si="261"/>
        <v>0</v>
      </c>
      <c r="M1375" s="13">
        <f t="shared" si="266"/>
        <v>2.5297219172310576E-48</v>
      </c>
      <c r="N1375" s="13">
        <f t="shared" si="262"/>
        <v>1.5684275886832558E-48</v>
      </c>
      <c r="O1375" s="13">
        <f t="shared" si="263"/>
        <v>1.5684275886832558E-48</v>
      </c>
      <c r="Q1375">
        <v>23.22118870995827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11.020716316980881</v>
      </c>
      <c r="G1376" s="13">
        <f t="shared" si="257"/>
        <v>0</v>
      </c>
      <c r="H1376" s="13">
        <f t="shared" si="258"/>
        <v>11.020716316980881</v>
      </c>
      <c r="I1376" s="16">
        <f t="shared" si="265"/>
        <v>11.020955739132109</v>
      </c>
      <c r="J1376" s="13">
        <f t="shared" si="259"/>
        <v>10.926726304475068</v>
      </c>
      <c r="K1376" s="13">
        <f t="shared" si="260"/>
        <v>9.4229434657041367E-2</v>
      </c>
      <c r="L1376" s="13">
        <f t="shared" si="261"/>
        <v>0</v>
      </c>
      <c r="M1376" s="13">
        <f t="shared" si="266"/>
        <v>9.6129432854780174E-49</v>
      </c>
      <c r="N1376" s="13">
        <f t="shared" si="262"/>
        <v>5.9600248369963707E-49</v>
      </c>
      <c r="O1376" s="13">
        <f t="shared" si="263"/>
        <v>5.9600248369963707E-49</v>
      </c>
      <c r="Q1376">
        <v>17.323720747133439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25.34983556364552</v>
      </c>
      <c r="G1377" s="13">
        <f t="shared" si="257"/>
        <v>0</v>
      </c>
      <c r="H1377" s="13">
        <f t="shared" si="258"/>
        <v>25.34983556364552</v>
      </c>
      <c r="I1377" s="16">
        <f t="shared" si="265"/>
        <v>25.444064998302562</v>
      </c>
      <c r="J1377" s="13">
        <f t="shared" si="259"/>
        <v>23.887483205513799</v>
      </c>
      <c r="K1377" s="13">
        <f t="shared" si="260"/>
        <v>1.5565817927887622</v>
      </c>
      <c r="L1377" s="13">
        <f t="shared" si="261"/>
        <v>0</v>
      </c>
      <c r="M1377" s="13">
        <f t="shared" si="266"/>
        <v>3.6529184484816466E-49</v>
      </c>
      <c r="N1377" s="13">
        <f t="shared" si="262"/>
        <v>2.264809438058621E-49</v>
      </c>
      <c r="O1377" s="13">
        <f t="shared" si="263"/>
        <v>2.264809438058621E-49</v>
      </c>
      <c r="Q1377">
        <v>14.63384898486261</v>
      </c>
    </row>
    <row r="1378" spans="1:17" x14ac:dyDescent="0.2">
      <c r="A1378" s="14">
        <f t="shared" si="264"/>
        <v>63920</v>
      </c>
      <c r="B1378" s="1">
        <v>1</v>
      </c>
      <c r="F1378" s="34">
        <v>45.30397520003303</v>
      </c>
      <c r="G1378" s="13">
        <f t="shared" si="257"/>
        <v>1.6051094883853632</v>
      </c>
      <c r="H1378" s="13">
        <f t="shared" si="258"/>
        <v>43.698865711647663</v>
      </c>
      <c r="I1378" s="16">
        <f t="shared" si="265"/>
        <v>45.255447504436425</v>
      </c>
      <c r="J1378" s="13">
        <f t="shared" si="259"/>
        <v>37.102641769502299</v>
      </c>
      <c r="K1378" s="13">
        <f t="shared" si="260"/>
        <v>8.1528057349341267</v>
      </c>
      <c r="L1378" s="13">
        <f t="shared" si="261"/>
        <v>0</v>
      </c>
      <c r="M1378" s="13">
        <f t="shared" si="266"/>
        <v>1.3881090104230256E-49</v>
      </c>
      <c r="N1378" s="13">
        <f t="shared" si="262"/>
        <v>8.6062758646227592E-50</v>
      </c>
      <c r="O1378" s="13">
        <f t="shared" si="263"/>
        <v>1.6051094883853632</v>
      </c>
      <c r="Q1378">
        <v>13.65068359354839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112.67921686775701</v>
      </c>
      <c r="G1379" s="13">
        <f t="shared" si="257"/>
        <v>11.330800092347269</v>
      </c>
      <c r="H1379" s="13">
        <f t="shared" si="258"/>
        <v>101.34841677540973</v>
      </c>
      <c r="I1379" s="16">
        <f t="shared" si="265"/>
        <v>109.50122251034387</v>
      </c>
      <c r="J1379" s="13">
        <f t="shared" si="259"/>
        <v>61.942959176423187</v>
      </c>
      <c r="K1379" s="13">
        <f t="shared" si="260"/>
        <v>47.558263333920678</v>
      </c>
      <c r="L1379" s="13">
        <f t="shared" si="261"/>
        <v>10.065332844760642</v>
      </c>
      <c r="M1379" s="13">
        <f t="shared" si="266"/>
        <v>10.065332844760642</v>
      </c>
      <c r="N1379" s="13">
        <f t="shared" si="262"/>
        <v>6.2405063637515976</v>
      </c>
      <c r="O1379" s="13">
        <f t="shared" si="263"/>
        <v>17.571306456098867</v>
      </c>
      <c r="Q1379">
        <v>15.7774320886911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2.2756756760000001</v>
      </c>
      <c r="G1380" s="13">
        <f t="shared" si="257"/>
        <v>0</v>
      </c>
      <c r="H1380" s="13">
        <f t="shared" si="258"/>
        <v>2.2756756760000001</v>
      </c>
      <c r="I1380" s="16">
        <f t="shared" si="265"/>
        <v>39.768606165160037</v>
      </c>
      <c r="J1380" s="13">
        <f t="shared" si="259"/>
        <v>36.176441768342869</v>
      </c>
      <c r="K1380" s="13">
        <f t="shared" si="260"/>
        <v>3.5921643968171679</v>
      </c>
      <c r="L1380" s="13">
        <f t="shared" si="261"/>
        <v>0</v>
      </c>
      <c r="M1380" s="13">
        <f t="shared" si="266"/>
        <v>3.824826481009044</v>
      </c>
      <c r="N1380" s="13">
        <f t="shared" si="262"/>
        <v>2.3713924182256072</v>
      </c>
      <c r="O1380" s="13">
        <f t="shared" si="263"/>
        <v>2.3713924182256072</v>
      </c>
      <c r="Q1380">
        <v>17.882172038174279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10.616254332735551</v>
      </c>
      <c r="G1381" s="13">
        <f t="shared" si="257"/>
        <v>0</v>
      </c>
      <c r="H1381" s="13">
        <f t="shared" si="258"/>
        <v>10.616254332735551</v>
      </c>
      <c r="I1381" s="16">
        <f t="shared" si="265"/>
        <v>14.208418729552719</v>
      </c>
      <c r="J1381" s="13">
        <f t="shared" si="259"/>
        <v>14.065560611569362</v>
      </c>
      <c r="K1381" s="13">
        <f t="shared" si="260"/>
        <v>0.14285811798335679</v>
      </c>
      <c r="L1381" s="13">
        <f t="shared" si="261"/>
        <v>0</v>
      </c>
      <c r="M1381" s="13">
        <f t="shared" si="266"/>
        <v>1.4534340627834368</v>
      </c>
      <c r="N1381" s="13">
        <f t="shared" si="262"/>
        <v>0.90112911892573078</v>
      </c>
      <c r="O1381" s="13">
        <f t="shared" si="263"/>
        <v>0.90112911892573078</v>
      </c>
      <c r="Q1381">
        <v>19.753696047270559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3.6800845289020678</v>
      </c>
      <c r="G1382" s="13">
        <f t="shared" si="257"/>
        <v>0</v>
      </c>
      <c r="H1382" s="13">
        <f t="shared" si="258"/>
        <v>3.6800845289020678</v>
      </c>
      <c r="I1382" s="16">
        <f t="shared" si="265"/>
        <v>3.8229426468854246</v>
      </c>
      <c r="J1382" s="13">
        <f t="shared" si="259"/>
        <v>3.8213039287089399</v>
      </c>
      <c r="K1382" s="13">
        <f t="shared" si="260"/>
        <v>1.6387181764847547E-3</v>
      </c>
      <c r="L1382" s="13">
        <f t="shared" si="261"/>
        <v>0</v>
      </c>
      <c r="M1382" s="13">
        <f t="shared" si="266"/>
        <v>0.55230494385770601</v>
      </c>
      <c r="N1382" s="13">
        <f t="shared" si="262"/>
        <v>0.34242906519177774</v>
      </c>
      <c r="O1382" s="13">
        <f t="shared" si="263"/>
        <v>0.34242906519177774</v>
      </c>
      <c r="Q1382">
        <v>23.60614321337339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</v>
      </c>
      <c r="G1383" s="13">
        <f t="shared" si="257"/>
        <v>0</v>
      </c>
      <c r="H1383" s="13">
        <f t="shared" si="258"/>
        <v>0</v>
      </c>
      <c r="I1383" s="16">
        <f t="shared" si="265"/>
        <v>1.6387181764847547E-3</v>
      </c>
      <c r="J1383" s="13">
        <f t="shared" si="259"/>
        <v>1.6387181764033435E-3</v>
      </c>
      <c r="K1383" s="13">
        <f t="shared" si="260"/>
        <v>8.1411223248895048E-14</v>
      </c>
      <c r="L1383" s="13">
        <f t="shared" si="261"/>
        <v>0</v>
      </c>
      <c r="M1383" s="13">
        <f t="shared" si="266"/>
        <v>0.20987587866592827</v>
      </c>
      <c r="N1383" s="13">
        <f t="shared" si="262"/>
        <v>0.13012304477287553</v>
      </c>
      <c r="O1383" s="13">
        <f t="shared" si="263"/>
        <v>0.13012304477287553</v>
      </c>
      <c r="Q1383">
        <v>26.928779567668929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0.17179282152220751</v>
      </c>
      <c r="G1384" s="13">
        <f t="shared" si="257"/>
        <v>0</v>
      </c>
      <c r="H1384" s="13">
        <f t="shared" si="258"/>
        <v>0.17179282152220751</v>
      </c>
      <c r="I1384" s="16">
        <f t="shared" si="265"/>
        <v>0.17179282152228892</v>
      </c>
      <c r="J1384" s="13">
        <f t="shared" si="259"/>
        <v>0.17179274331287844</v>
      </c>
      <c r="K1384" s="13">
        <f t="shared" si="260"/>
        <v>7.8209410475649221E-8</v>
      </c>
      <c r="L1384" s="13">
        <f t="shared" si="261"/>
        <v>0</v>
      </c>
      <c r="M1384" s="13">
        <f t="shared" si="266"/>
        <v>7.9752833893052738E-2</v>
      </c>
      <c r="N1384" s="13">
        <f t="shared" si="262"/>
        <v>4.9446757013692701E-2</v>
      </c>
      <c r="O1384" s="13">
        <f t="shared" si="263"/>
        <v>4.9446757013692701E-2</v>
      </c>
      <c r="Q1384">
        <v>28.260688999999999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0.17663278904802429</v>
      </c>
      <c r="G1385" s="13">
        <f t="shared" si="257"/>
        <v>0</v>
      </c>
      <c r="H1385" s="13">
        <f t="shared" si="258"/>
        <v>0.17663278904802429</v>
      </c>
      <c r="I1385" s="16">
        <f t="shared" si="265"/>
        <v>0.17663286725743477</v>
      </c>
      <c r="J1385" s="13">
        <f t="shared" si="259"/>
        <v>0.17663276989931592</v>
      </c>
      <c r="K1385" s="13">
        <f t="shared" si="260"/>
        <v>9.7358118844592667E-8</v>
      </c>
      <c r="L1385" s="13">
        <f t="shared" si="261"/>
        <v>0</v>
      </c>
      <c r="M1385" s="13">
        <f t="shared" si="266"/>
        <v>3.0306076879360037E-2</v>
      </c>
      <c r="N1385" s="13">
        <f t="shared" si="262"/>
        <v>1.8789767665203225E-2</v>
      </c>
      <c r="O1385" s="13">
        <f t="shared" si="263"/>
        <v>1.8789767665203225E-2</v>
      </c>
      <c r="Q1385">
        <v>27.265072486941399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8.5438280373488495E-2</v>
      </c>
      <c r="G1386" s="13">
        <f t="shared" si="257"/>
        <v>0</v>
      </c>
      <c r="H1386" s="13">
        <f t="shared" si="258"/>
        <v>8.5438280373488495E-2</v>
      </c>
      <c r="I1386" s="16">
        <f t="shared" si="265"/>
        <v>8.543837773160734E-2</v>
      </c>
      <c r="J1386" s="13">
        <f t="shared" si="259"/>
        <v>8.5438366143820693E-2</v>
      </c>
      <c r="K1386" s="13">
        <f t="shared" si="260"/>
        <v>1.1587786646893861E-8</v>
      </c>
      <c r="L1386" s="13">
        <f t="shared" si="261"/>
        <v>0</v>
      </c>
      <c r="M1386" s="13">
        <f t="shared" si="266"/>
        <v>1.1516309214156813E-2</v>
      </c>
      <c r="N1386" s="13">
        <f t="shared" si="262"/>
        <v>7.1401117127772237E-3</v>
      </c>
      <c r="O1386" s="13">
        <f t="shared" si="263"/>
        <v>7.1401117127772237E-3</v>
      </c>
      <c r="Q1386">
        <v>26.897426096411479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36.967174400009931</v>
      </c>
      <c r="G1387" s="13">
        <f t="shared" si="257"/>
        <v>0.40168307831389372</v>
      </c>
      <c r="H1387" s="13">
        <f t="shared" si="258"/>
        <v>36.565491321696037</v>
      </c>
      <c r="I1387" s="16">
        <f t="shared" si="265"/>
        <v>36.565491333283823</v>
      </c>
      <c r="J1387" s="13">
        <f t="shared" si="259"/>
        <v>34.444516177424781</v>
      </c>
      <c r="K1387" s="13">
        <f t="shared" si="260"/>
        <v>2.1209751558590426</v>
      </c>
      <c r="L1387" s="13">
        <f t="shared" si="261"/>
        <v>0</v>
      </c>
      <c r="M1387" s="13">
        <f t="shared" si="266"/>
        <v>4.376197501379589E-3</v>
      </c>
      <c r="N1387" s="13">
        <f t="shared" si="262"/>
        <v>2.7132424508553451E-3</v>
      </c>
      <c r="O1387" s="13">
        <f t="shared" si="263"/>
        <v>0.40439632076474907</v>
      </c>
      <c r="Q1387">
        <v>20.19927578023492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42.159915189874631</v>
      </c>
      <c r="G1388" s="13">
        <f t="shared" si="257"/>
        <v>1.1512609508188059</v>
      </c>
      <c r="H1388" s="13">
        <f t="shared" si="258"/>
        <v>41.008654239055822</v>
      </c>
      <c r="I1388" s="16">
        <f t="shared" si="265"/>
        <v>43.129629394914865</v>
      </c>
      <c r="J1388" s="13">
        <f t="shared" si="259"/>
        <v>38.137627526124994</v>
      </c>
      <c r="K1388" s="13">
        <f t="shared" si="260"/>
        <v>4.9920018687898704</v>
      </c>
      <c r="L1388" s="13">
        <f t="shared" si="261"/>
        <v>0</v>
      </c>
      <c r="M1388" s="13">
        <f t="shared" si="266"/>
        <v>1.6629550505242439E-3</v>
      </c>
      <c r="N1388" s="13">
        <f t="shared" si="262"/>
        <v>1.0310321313250312E-3</v>
      </c>
      <c r="O1388" s="13">
        <f t="shared" si="263"/>
        <v>1.1522919829501308</v>
      </c>
      <c r="Q1388">
        <v>16.967916527807819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42.839326124020083</v>
      </c>
      <c r="G1389" s="13">
        <f t="shared" si="257"/>
        <v>1.2493346701092678</v>
      </c>
      <c r="H1389" s="13">
        <f t="shared" si="258"/>
        <v>41.589991453910812</v>
      </c>
      <c r="I1389" s="16">
        <f t="shared" si="265"/>
        <v>46.581993322700683</v>
      </c>
      <c r="J1389" s="13">
        <f t="shared" si="259"/>
        <v>38.355714866125275</v>
      </c>
      <c r="K1389" s="13">
        <f t="shared" si="260"/>
        <v>8.2262784565754075</v>
      </c>
      <c r="L1389" s="13">
        <f t="shared" si="261"/>
        <v>0</v>
      </c>
      <c r="M1389" s="13">
        <f t="shared" si="266"/>
        <v>6.3192291919921266E-4</v>
      </c>
      <c r="N1389" s="13">
        <f t="shared" si="262"/>
        <v>3.9179220990351185E-4</v>
      </c>
      <c r="O1389" s="13">
        <f t="shared" si="263"/>
        <v>1.2497264623191713</v>
      </c>
      <c r="Q1389">
        <v>14.261566600609131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75.925083089621836</v>
      </c>
      <c r="G1390" s="13">
        <f t="shared" si="257"/>
        <v>6.0253002574723382</v>
      </c>
      <c r="H1390" s="13">
        <f t="shared" si="258"/>
        <v>69.899782832149498</v>
      </c>
      <c r="I1390" s="16">
        <f t="shared" si="265"/>
        <v>78.126061288724912</v>
      </c>
      <c r="J1390" s="13">
        <f t="shared" si="259"/>
        <v>48.836778413478811</v>
      </c>
      <c r="K1390" s="13">
        <f t="shared" si="260"/>
        <v>29.289282875246101</v>
      </c>
      <c r="L1390" s="13">
        <f t="shared" si="261"/>
        <v>0</v>
      </c>
      <c r="M1390" s="13">
        <f t="shared" si="266"/>
        <v>2.4013070929570081E-4</v>
      </c>
      <c r="N1390" s="13">
        <f t="shared" si="262"/>
        <v>1.4888103976333451E-4</v>
      </c>
      <c r="O1390" s="13">
        <f t="shared" si="263"/>
        <v>6.0254491385121014</v>
      </c>
      <c r="Q1390">
        <v>13.14101859354839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135.84200070675041</v>
      </c>
      <c r="G1391" s="13">
        <f t="shared" si="257"/>
        <v>14.674373541114816</v>
      </c>
      <c r="H1391" s="13">
        <f t="shared" si="258"/>
        <v>121.16762716563559</v>
      </c>
      <c r="I1391" s="16">
        <f t="shared" si="265"/>
        <v>150.4569100408817</v>
      </c>
      <c r="J1391" s="13">
        <f t="shared" si="259"/>
        <v>63.449575039231675</v>
      </c>
      <c r="K1391" s="13">
        <f t="shared" si="260"/>
        <v>87.00733500165002</v>
      </c>
      <c r="L1391" s="13">
        <f t="shared" si="261"/>
        <v>47.914328283095635</v>
      </c>
      <c r="M1391" s="13">
        <f t="shared" si="266"/>
        <v>47.914419532765166</v>
      </c>
      <c r="N1391" s="13">
        <f t="shared" si="262"/>
        <v>29.706940110314402</v>
      </c>
      <c r="O1391" s="13">
        <f t="shared" si="263"/>
        <v>44.381313651429217</v>
      </c>
      <c r="Q1391">
        <v>14.76118878893362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29.443912202434401</v>
      </c>
      <c r="G1392" s="13">
        <f t="shared" si="257"/>
        <v>0</v>
      </c>
      <c r="H1392" s="13">
        <f t="shared" si="258"/>
        <v>29.443912202434401</v>
      </c>
      <c r="I1392" s="16">
        <f t="shared" si="265"/>
        <v>68.536918920988796</v>
      </c>
      <c r="J1392" s="13">
        <f t="shared" si="259"/>
        <v>52.31456093819417</v>
      </c>
      <c r="K1392" s="13">
        <f t="shared" si="260"/>
        <v>16.222357982794627</v>
      </c>
      <c r="L1392" s="13">
        <f t="shared" si="261"/>
        <v>0</v>
      </c>
      <c r="M1392" s="13">
        <f t="shared" si="266"/>
        <v>18.207479422450763</v>
      </c>
      <c r="N1392" s="13">
        <f t="shared" si="262"/>
        <v>11.288637241919472</v>
      </c>
      <c r="O1392" s="13">
        <f t="shared" si="263"/>
        <v>11.288637241919472</v>
      </c>
      <c r="Q1392">
        <v>16.847860983346731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7.2787727368157027</v>
      </c>
      <c r="G1393" s="13">
        <f t="shared" si="257"/>
        <v>0</v>
      </c>
      <c r="H1393" s="13">
        <f t="shared" si="258"/>
        <v>7.2787727368157027</v>
      </c>
      <c r="I1393" s="16">
        <f t="shared" si="265"/>
        <v>23.50113071961033</v>
      </c>
      <c r="J1393" s="13">
        <f t="shared" si="259"/>
        <v>22.727493523730459</v>
      </c>
      <c r="K1393" s="13">
        <f t="shared" si="260"/>
        <v>0.77363719587987134</v>
      </c>
      <c r="L1393" s="13">
        <f t="shared" si="261"/>
        <v>0</v>
      </c>
      <c r="M1393" s="13">
        <f t="shared" si="266"/>
        <v>6.918842180531291</v>
      </c>
      <c r="N1393" s="13">
        <f t="shared" si="262"/>
        <v>4.2896821519294006</v>
      </c>
      <c r="O1393" s="13">
        <f t="shared" si="263"/>
        <v>4.2896821519294006</v>
      </c>
      <c r="Q1393">
        <v>18.236587750253641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7.2826007503193786</v>
      </c>
      <c r="G1394" s="13">
        <f t="shared" si="257"/>
        <v>0</v>
      </c>
      <c r="H1394" s="13">
        <f t="shared" si="258"/>
        <v>7.2826007503193786</v>
      </c>
      <c r="I1394" s="16">
        <f t="shared" si="265"/>
        <v>8.0562379461992499</v>
      </c>
      <c r="J1394" s="13">
        <f t="shared" si="259"/>
        <v>8.028711383370533</v>
      </c>
      <c r="K1394" s="13">
        <f t="shared" si="260"/>
        <v>2.7526562828716905E-2</v>
      </c>
      <c r="L1394" s="13">
        <f t="shared" si="261"/>
        <v>0</v>
      </c>
      <c r="M1394" s="13">
        <f t="shared" si="266"/>
        <v>2.6291600286018904</v>
      </c>
      <c r="N1394" s="13">
        <f t="shared" si="262"/>
        <v>1.630079217733172</v>
      </c>
      <c r="O1394" s="13">
        <f t="shared" si="263"/>
        <v>1.630079217733172</v>
      </c>
      <c r="Q1394">
        <v>19.433019204133181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10.426618124306669</v>
      </c>
      <c r="G1395" s="13">
        <f t="shared" si="257"/>
        <v>0</v>
      </c>
      <c r="H1395" s="13">
        <f t="shared" si="258"/>
        <v>10.426618124306669</v>
      </c>
      <c r="I1395" s="16">
        <f t="shared" si="265"/>
        <v>10.454144687135386</v>
      </c>
      <c r="J1395" s="13">
        <f t="shared" si="259"/>
        <v>10.427110150100948</v>
      </c>
      <c r="K1395" s="13">
        <f t="shared" si="260"/>
        <v>2.7034537034438699E-2</v>
      </c>
      <c r="L1395" s="13">
        <f t="shared" si="261"/>
        <v>0</v>
      </c>
      <c r="M1395" s="13">
        <f t="shared" si="266"/>
        <v>0.99908081086871836</v>
      </c>
      <c r="N1395" s="13">
        <f t="shared" si="262"/>
        <v>0.61943010273860533</v>
      </c>
      <c r="O1395" s="13">
        <f t="shared" si="263"/>
        <v>0.61943010273860533</v>
      </c>
      <c r="Q1395">
        <v>25.11979158963938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0.1702222427298708</v>
      </c>
      <c r="G1396" s="13">
        <f t="shared" si="257"/>
        <v>0</v>
      </c>
      <c r="H1396" s="13">
        <f t="shared" si="258"/>
        <v>0.1702222427298708</v>
      </c>
      <c r="I1396" s="16">
        <f t="shared" si="265"/>
        <v>0.1972567797643095</v>
      </c>
      <c r="J1396" s="13">
        <f t="shared" si="259"/>
        <v>0.19725662034802743</v>
      </c>
      <c r="K1396" s="13">
        <f t="shared" si="260"/>
        <v>1.5941628206395109E-7</v>
      </c>
      <c r="L1396" s="13">
        <f t="shared" si="261"/>
        <v>0</v>
      </c>
      <c r="M1396" s="13">
        <f t="shared" si="266"/>
        <v>0.37965070813011303</v>
      </c>
      <c r="N1396" s="13">
        <f t="shared" si="262"/>
        <v>0.23538343904067008</v>
      </c>
      <c r="O1396" s="13">
        <f t="shared" si="263"/>
        <v>0.23538343904067008</v>
      </c>
      <c r="Q1396">
        <v>26.088226994581952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0.23099407712070461</v>
      </c>
      <c r="G1397" s="13">
        <f t="shared" si="257"/>
        <v>0</v>
      </c>
      <c r="H1397" s="13">
        <f t="shared" si="258"/>
        <v>0.23099407712070461</v>
      </c>
      <c r="I1397" s="16">
        <f t="shared" si="265"/>
        <v>0.23099423653698667</v>
      </c>
      <c r="J1397" s="13">
        <f t="shared" si="259"/>
        <v>0.23099399768268519</v>
      </c>
      <c r="K1397" s="13">
        <f t="shared" si="260"/>
        <v>2.3885430147640996E-7</v>
      </c>
      <c r="L1397" s="13">
        <f t="shared" si="261"/>
        <v>0</v>
      </c>
      <c r="M1397" s="13">
        <f t="shared" si="266"/>
        <v>0.14426726908944296</v>
      </c>
      <c r="N1397" s="13">
        <f t="shared" si="262"/>
        <v>8.9445706835454636E-2</v>
      </c>
      <c r="O1397" s="13">
        <f t="shared" si="263"/>
        <v>8.9445706835454636E-2</v>
      </c>
      <c r="Q1397">
        <v>26.591024000000012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7.984654203241337E-2</v>
      </c>
      <c r="G1398" s="13">
        <f t="shared" si="257"/>
        <v>0</v>
      </c>
      <c r="H1398" s="13">
        <f t="shared" si="258"/>
        <v>7.984654203241337E-2</v>
      </c>
      <c r="I1398" s="16">
        <f t="shared" si="265"/>
        <v>7.9846780886714847E-2</v>
      </c>
      <c r="J1398" s="13">
        <f t="shared" si="259"/>
        <v>7.9846771003039538E-2</v>
      </c>
      <c r="K1398" s="13">
        <f t="shared" si="260"/>
        <v>9.8836753087416795E-9</v>
      </c>
      <c r="L1398" s="13">
        <f t="shared" si="261"/>
        <v>0</v>
      </c>
      <c r="M1398" s="13">
        <f t="shared" si="266"/>
        <v>5.4821562253988321E-2</v>
      </c>
      <c r="N1398" s="13">
        <f t="shared" si="262"/>
        <v>3.3989368597472758E-2</v>
      </c>
      <c r="O1398" s="13">
        <f t="shared" si="263"/>
        <v>3.3989368597472758E-2</v>
      </c>
      <c r="Q1398">
        <v>26.577370460382038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1.895317999502359</v>
      </c>
      <c r="G1399" s="13">
        <f t="shared" si="257"/>
        <v>0</v>
      </c>
      <c r="H1399" s="13">
        <f t="shared" si="258"/>
        <v>1.895317999502359</v>
      </c>
      <c r="I1399" s="16">
        <f t="shared" si="265"/>
        <v>1.8953180093860342</v>
      </c>
      <c r="J1399" s="13">
        <f t="shared" si="259"/>
        <v>1.8950824715500669</v>
      </c>
      <c r="K1399" s="13">
        <f t="shared" si="260"/>
        <v>2.3553783596730327E-4</v>
      </c>
      <c r="L1399" s="13">
        <f t="shared" si="261"/>
        <v>0</v>
      </c>
      <c r="M1399" s="13">
        <f t="shared" si="266"/>
        <v>2.0832193656515563E-2</v>
      </c>
      <c r="N1399" s="13">
        <f t="shared" si="262"/>
        <v>1.2915960067039649E-2</v>
      </c>
      <c r="O1399" s="13">
        <f t="shared" si="263"/>
        <v>1.2915960067039649E-2</v>
      </c>
      <c r="Q1399">
        <v>22.435722750683301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16.905139841811831</v>
      </c>
      <c r="G1400" s="13">
        <f t="shared" si="257"/>
        <v>0</v>
      </c>
      <c r="H1400" s="13">
        <f t="shared" si="258"/>
        <v>16.905139841811831</v>
      </c>
      <c r="I1400" s="16">
        <f t="shared" si="265"/>
        <v>16.905375379647797</v>
      </c>
      <c r="J1400" s="13">
        <f t="shared" si="259"/>
        <v>16.497018402259997</v>
      </c>
      <c r="K1400" s="13">
        <f t="shared" si="260"/>
        <v>0.40835697738780041</v>
      </c>
      <c r="L1400" s="13">
        <f t="shared" si="261"/>
        <v>0</v>
      </c>
      <c r="M1400" s="13">
        <f t="shared" si="266"/>
        <v>7.9162335894759142E-3</v>
      </c>
      <c r="N1400" s="13">
        <f t="shared" si="262"/>
        <v>4.908064825475067E-3</v>
      </c>
      <c r="O1400" s="13">
        <f t="shared" si="263"/>
        <v>4.908064825475067E-3</v>
      </c>
      <c r="Q1400">
        <v>15.85259749816591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5.1432432429999997</v>
      </c>
      <c r="G1401" s="13">
        <f t="shared" si="257"/>
        <v>0</v>
      </c>
      <c r="H1401" s="13">
        <f t="shared" si="258"/>
        <v>5.1432432429999997</v>
      </c>
      <c r="I1401" s="16">
        <f t="shared" si="265"/>
        <v>5.5516002203878001</v>
      </c>
      <c r="J1401" s="13">
        <f t="shared" si="259"/>
        <v>5.5309091023676853</v>
      </c>
      <c r="K1401" s="13">
        <f t="shared" si="260"/>
        <v>2.0691118020114807E-2</v>
      </c>
      <c r="L1401" s="13">
        <f t="shared" si="261"/>
        <v>0</v>
      </c>
      <c r="M1401" s="13">
        <f t="shared" si="266"/>
        <v>3.0081687640008473E-3</v>
      </c>
      <c r="N1401" s="13">
        <f t="shared" si="262"/>
        <v>1.8650646336805252E-3</v>
      </c>
      <c r="O1401" s="13">
        <f t="shared" si="263"/>
        <v>1.8650646336805252E-3</v>
      </c>
      <c r="Q1401">
        <v>13.498028593548391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55.507268743986131</v>
      </c>
      <c r="G1402" s="13">
        <f t="shared" si="257"/>
        <v>3.0779661890601426</v>
      </c>
      <c r="H1402" s="13">
        <f t="shared" si="258"/>
        <v>52.429302554925989</v>
      </c>
      <c r="I1402" s="16">
        <f t="shared" si="265"/>
        <v>52.449993672946107</v>
      </c>
      <c r="J1402" s="13">
        <f t="shared" si="259"/>
        <v>41.687440897698025</v>
      </c>
      <c r="K1402" s="13">
        <f t="shared" si="260"/>
        <v>10.762552775248082</v>
      </c>
      <c r="L1402" s="13">
        <f t="shared" si="261"/>
        <v>0</v>
      </c>
      <c r="M1402" s="13">
        <f t="shared" si="266"/>
        <v>1.1431041303203221E-3</v>
      </c>
      <c r="N1402" s="13">
        <f t="shared" si="262"/>
        <v>7.0872456079859971E-4</v>
      </c>
      <c r="O1402" s="13">
        <f t="shared" si="263"/>
        <v>3.078674913620941</v>
      </c>
      <c r="Q1402">
        <v>14.49463015611825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27.87801999564547</v>
      </c>
      <c r="G1403" s="13">
        <f t="shared" si="257"/>
        <v>0</v>
      </c>
      <c r="H1403" s="13">
        <f t="shared" si="258"/>
        <v>27.87801999564547</v>
      </c>
      <c r="I1403" s="16">
        <f t="shared" si="265"/>
        <v>38.640572770893556</v>
      </c>
      <c r="J1403" s="13">
        <f t="shared" si="259"/>
        <v>34.485626964745741</v>
      </c>
      <c r="K1403" s="13">
        <f t="shared" si="260"/>
        <v>4.1549458061478148</v>
      </c>
      <c r="L1403" s="13">
        <f t="shared" si="261"/>
        <v>0</v>
      </c>
      <c r="M1403" s="13">
        <f t="shared" si="266"/>
        <v>4.3437956952172235E-4</v>
      </c>
      <c r="N1403" s="13">
        <f t="shared" si="262"/>
        <v>2.6931533310346788E-4</v>
      </c>
      <c r="O1403" s="13">
        <f t="shared" si="263"/>
        <v>2.6931533310346788E-4</v>
      </c>
      <c r="Q1403">
        <v>16.028167345930822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52.532127702982173</v>
      </c>
      <c r="G1404" s="13">
        <f t="shared" si="257"/>
        <v>2.648501291395589</v>
      </c>
      <c r="H1404" s="13">
        <f t="shared" si="258"/>
        <v>49.883626411586583</v>
      </c>
      <c r="I1404" s="16">
        <f t="shared" si="265"/>
        <v>54.038572217734398</v>
      </c>
      <c r="J1404" s="13">
        <f t="shared" si="259"/>
        <v>43.698372944649897</v>
      </c>
      <c r="K1404" s="13">
        <f t="shared" si="260"/>
        <v>10.340199273084501</v>
      </c>
      <c r="L1404" s="13">
        <f t="shared" si="261"/>
        <v>0</v>
      </c>
      <c r="M1404" s="13">
        <f t="shared" si="266"/>
        <v>1.6506423641825447E-4</v>
      </c>
      <c r="N1404" s="13">
        <f t="shared" si="262"/>
        <v>1.0233982657931777E-4</v>
      </c>
      <c r="O1404" s="13">
        <f t="shared" si="263"/>
        <v>2.6486036312221684</v>
      </c>
      <c r="Q1404">
        <v>15.617404051578401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4.8394811987978147E-3</v>
      </c>
      <c r="G1405" s="13">
        <f t="shared" si="257"/>
        <v>0</v>
      </c>
      <c r="H1405" s="13">
        <f t="shared" si="258"/>
        <v>4.8394811987978147E-3</v>
      </c>
      <c r="I1405" s="16">
        <f t="shared" si="265"/>
        <v>10.3450387542833</v>
      </c>
      <c r="J1405" s="13">
        <f t="shared" si="259"/>
        <v>10.301923268169707</v>
      </c>
      <c r="K1405" s="13">
        <f t="shared" si="260"/>
        <v>4.3115486113592283E-2</v>
      </c>
      <c r="L1405" s="13">
        <f t="shared" si="261"/>
        <v>0</v>
      </c>
      <c r="M1405" s="13">
        <f t="shared" si="266"/>
        <v>6.2724409838936705E-5</v>
      </c>
      <c r="N1405" s="13">
        <f t="shared" si="262"/>
        <v>3.8889134100140755E-5</v>
      </c>
      <c r="O1405" s="13">
        <f t="shared" si="263"/>
        <v>3.8889134100140755E-5</v>
      </c>
      <c r="Q1405">
        <v>21.55409986720564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8.3402625677441407</v>
      </c>
      <c r="G1406" s="13">
        <f t="shared" si="257"/>
        <v>0</v>
      </c>
      <c r="H1406" s="13">
        <f t="shared" si="258"/>
        <v>8.3402625677441407</v>
      </c>
      <c r="I1406" s="16">
        <f t="shared" si="265"/>
        <v>8.3833780538577329</v>
      </c>
      <c r="J1406" s="13">
        <f t="shared" si="259"/>
        <v>8.3618232918972808</v>
      </c>
      <c r="K1406" s="13">
        <f t="shared" si="260"/>
        <v>2.155476196045214E-2</v>
      </c>
      <c r="L1406" s="13">
        <f t="shared" si="261"/>
        <v>0</v>
      </c>
      <c r="M1406" s="13">
        <f t="shared" si="266"/>
        <v>2.383527573879595E-5</v>
      </c>
      <c r="N1406" s="13">
        <f t="shared" si="262"/>
        <v>1.4777870958053489E-5</v>
      </c>
      <c r="O1406" s="13">
        <f t="shared" si="263"/>
        <v>1.4777870958053489E-5</v>
      </c>
      <c r="Q1406">
        <v>22.013595004251631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22.792282273886059</v>
      </c>
      <c r="G1407" s="13">
        <f t="shared" si="257"/>
        <v>0</v>
      </c>
      <c r="H1407" s="13">
        <f t="shared" si="258"/>
        <v>22.792282273886059</v>
      </c>
      <c r="I1407" s="16">
        <f t="shared" si="265"/>
        <v>22.813837035846511</v>
      </c>
      <c r="J1407" s="13">
        <f t="shared" si="259"/>
        <v>22.556617545148395</v>
      </c>
      <c r="K1407" s="13">
        <f t="shared" si="260"/>
        <v>0.257219490698116</v>
      </c>
      <c r="L1407" s="13">
        <f t="shared" si="261"/>
        <v>0</v>
      </c>
      <c r="M1407" s="13">
        <f t="shared" si="266"/>
        <v>9.0574047807424615E-6</v>
      </c>
      <c r="N1407" s="13">
        <f t="shared" si="262"/>
        <v>5.6155909640603264E-6</v>
      </c>
      <c r="O1407" s="13">
        <f t="shared" si="263"/>
        <v>5.6155909640603264E-6</v>
      </c>
      <c r="Q1407">
        <v>25.661107898242658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8.906440713578874E-2</v>
      </c>
      <c r="G1408" s="13">
        <f t="shared" si="257"/>
        <v>0</v>
      </c>
      <c r="H1408" s="13">
        <f t="shared" si="258"/>
        <v>8.906440713578874E-2</v>
      </c>
      <c r="I1408" s="16">
        <f t="shared" si="265"/>
        <v>0.34628389783390473</v>
      </c>
      <c r="J1408" s="13">
        <f t="shared" si="259"/>
        <v>0.34628294367201046</v>
      </c>
      <c r="K1408" s="13">
        <f t="shared" si="260"/>
        <v>9.5416189427321996E-7</v>
      </c>
      <c r="L1408" s="13">
        <f t="shared" si="261"/>
        <v>0</v>
      </c>
      <c r="M1408" s="13">
        <f t="shared" si="266"/>
        <v>3.4418138166821351E-6</v>
      </c>
      <c r="N1408" s="13">
        <f t="shared" si="262"/>
        <v>2.1339245663429238E-6</v>
      </c>
      <c r="O1408" s="13">
        <f t="shared" si="263"/>
        <v>2.1339245663429238E-6</v>
      </c>
      <c r="Q1408">
        <v>25.358600449084989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0.26840215198079359</v>
      </c>
      <c r="G1409" s="13">
        <f t="shared" si="257"/>
        <v>0</v>
      </c>
      <c r="H1409" s="13">
        <f t="shared" si="258"/>
        <v>0.26840215198079359</v>
      </c>
      <c r="I1409" s="16">
        <f t="shared" si="265"/>
        <v>0.26840310614268786</v>
      </c>
      <c r="J1409" s="13">
        <f t="shared" si="259"/>
        <v>0.26840285066611252</v>
      </c>
      <c r="K1409" s="13">
        <f t="shared" si="260"/>
        <v>2.5547657533930845E-7</v>
      </c>
      <c r="L1409" s="13">
        <f t="shared" si="261"/>
        <v>0</v>
      </c>
      <c r="M1409" s="13">
        <f t="shared" si="266"/>
        <v>1.3078892503392113E-6</v>
      </c>
      <c r="N1409" s="13">
        <f t="shared" si="262"/>
        <v>8.1089133521031092E-7</v>
      </c>
      <c r="O1409" s="13">
        <f t="shared" si="263"/>
        <v>8.1089133521031092E-7</v>
      </c>
      <c r="Q1409">
        <v>29.408654000000009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6.2048143802303528</v>
      </c>
      <c r="G1410" s="13">
        <f t="shared" si="257"/>
        <v>0</v>
      </c>
      <c r="H1410" s="13">
        <f t="shared" si="258"/>
        <v>6.2048143802303528</v>
      </c>
      <c r="I1410" s="16">
        <f t="shared" si="265"/>
        <v>6.2048146357069278</v>
      </c>
      <c r="J1410" s="13">
        <f t="shared" si="259"/>
        <v>6.1994323515157221</v>
      </c>
      <c r="K1410" s="13">
        <f t="shared" si="260"/>
        <v>5.3822841912056774E-3</v>
      </c>
      <c r="L1410" s="13">
        <f t="shared" si="261"/>
        <v>0</v>
      </c>
      <c r="M1410" s="13">
        <f t="shared" si="266"/>
        <v>4.9699791512890033E-7</v>
      </c>
      <c r="N1410" s="13">
        <f t="shared" si="262"/>
        <v>3.0813870737991818E-7</v>
      </c>
      <c r="O1410" s="13">
        <f t="shared" si="263"/>
        <v>3.0813870737991818E-7</v>
      </c>
      <c r="Q1410">
        <v>25.491004690208889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1.8808523156882171</v>
      </c>
      <c r="G1411" s="13">
        <f t="shared" si="257"/>
        <v>0</v>
      </c>
      <c r="H1411" s="13">
        <f t="shared" si="258"/>
        <v>1.8808523156882171</v>
      </c>
      <c r="I1411" s="16">
        <f t="shared" si="265"/>
        <v>1.8862345998794228</v>
      </c>
      <c r="J1411" s="13">
        <f t="shared" si="259"/>
        <v>1.8859758479024011</v>
      </c>
      <c r="K1411" s="13">
        <f t="shared" si="260"/>
        <v>2.5875197702163177E-4</v>
      </c>
      <c r="L1411" s="13">
        <f t="shared" si="261"/>
        <v>0</v>
      </c>
      <c r="M1411" s="13">
        <f t="shared" si="266"/>
        <v>1.8885920774898215E-7</v>
      </c>
      <c r="N1411" s="13">
        <f t="shared" si="262"/>
        <v>1.1709270880436893E-7</v>
      </c>
      <c r="O1411" s="13">
        <f t="shared" si="263"/>
        <v>1.1709270880436893E-7</v>
      </c>
      <c r="Q1411">
        <v>21.66768136401549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13.861005659930189</v>
      </c>
      <c r="G1412" s="13">
        <f t="shared" si="257"/>
        <v>0</v>
      </c>
      <c r="H1412" s="13">
        <f t="shared" si="258"/>
        <v>13.861005659930189</v>
      </c>
      <c r="I1412" s="16">
        <f t="shared" si="265"/>
        <v>13.861264411907211</v>
      </c>
      <c r="J1412" s="13">
        <f t="shared" si="259"/>
        <v>13.685675951616069</v>
      </c>
      <c r="K1412" s="13">
        <f t="shared" si="260"/>
        <v>0.1755884602911415</v>
      </c>
      <c r="L1412" s="13">
        <f t="shared" si="261"/>
        <v>0</v>
      </c>
      <c r="M1412" s="13">
        <f t="shared" si="266"/>
        <v>7.1766498944613223E-8</v>
      </c>
      <c r="N1412" s="13">
        <f t="shared" si="262"/>
        <v>4.4495229345660195E-8</v>
      </c>
      <c r="O1412" s="13">
        <f t="shared" si="263"/>
        <v>4.4495229345660195E-8</v>
      </c>
      <c r="Q1412">
        <v>17.743476059520599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13.85782654125401</v>
      </c>
      <c r="G1413" s="13">
        <f t="shared" si="257"/>
        <v>0</v>
      </c>
      <c r="H1413" s="13">
        <f t="shared" si="258"/>
        <v>13.85782654125401</v>
      </c>
      <c r="I1413" s="16">
        <f t="shared" si="265"/>
        <v>14.033415001545151</v>
      </c>
      <c r="J1413" s="13">
        <f t="shared" si="259"/>
        <v>13.745350275983739</v>
      </c>
      <c r="K1413" s="13">
        <f t="shared" si="260"/>
        <v>0.28806472556141216</v>
      </c>
      <c r="L1413" s="13">
        <f t="shared" si="261"/>
        <v>0</v>
      </c>
      <c r="M1413" s="13">
        <f t="shared" si="266"/>
        <v>2.7271269598953027E-8</v>
      </c>
      <c r="N1413" s="13">
        <f t="shared" si="262"/>
        <v>1.6908187151350876E-8</v>
      </c>
      <c r="O1413" s="13">
        <f t="shared" si="263"/>
        <v>1.6908187151350876E-8</v>
      </c>
      <c r="Q1413">
        <v>14.388570029828241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10.388286138495589</v>
      </c>
      <c r="G1414" s="13">
        <f t="shared" ref="G1414:G1477" si="271">IF((F1414-$J$2)&gt;0,$I$2*(F1414-$J$2),0)</f>
        <v>0</v>
      </c>
      <c r="H1414" s="13">
        <f t="shared" ref="H1414:H1477" si="272">F1414-G1414</f>
        <v>10.388286138495589</v>
      </c>
      <c r="I1414" s="16">
        <f t="shared" si="265"/>
        <v>10.676350864057001</v>
      </c>
      <c r="J1414" s="13">
        <f t="shared" ref="J1414:J1477" si="273">I1414/SQRT(1+(I1414/($K$2*(300+(25*Q1414)+0.05*(Q1414)^3)))^2)</f>
        <v>10.525344704982661</v>
      </c>
      <c r="K1414" s="13">
        <f t="shared" ref="K1414:K1477" si="274">I1414-J1414</f>
        <v>0.15100615907434012</v>
      </c>
      <c r="L1414" s="13">
        <f t="shared" ref="L1414:L1477" si="275">IF(K1414&gt;$N$2,(K1414-$N$2)/$L$2,0)</f>
        <v>0</v>
      </c>
      <c r="M1414" s="13">
        <f t="shared" si="266"/>
        <v>1.0363082447602151E-8</v>
      </c>
      <c r="N1414" s="13">
        <f t="shared" ref="N1414:N1477" si="276">$M$2*M1414</f>
        <v>6.4251111175133338E-9</v>
      </c>
      <c r="O1414" s="13">
        <f t="shared" ref="O1414:O1477" si="277">N1414+G1414</f>
        <v>6.4251111175133338E-9</v>
      </c>
      <c r="Q1414">
        <v>13.195589593548389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13.87937454255715</v>
      </c>
      <c r="G1415" s="13">
        <f t="shared" si="271"/>
        <v>0</v>
      </c>
      <c r="H1415" s="13">
        <f t="shared" si="272"/>
        <v>13.87937454255715</v>
      </c>
      <c r="I1415" s="16">
        <f t="shared" ref="I1415:I1478" si="279">H1415+K1414-L1414</f>
        <v>14.03038070163149</v>
      </c>
      <c r="J1415" s="13">
        <f t="shared" si="273"/>
        <v>13.789947328588902</v>
      </c>
      <c r="K1415" s="13">
        <f t="shared" si="274"/>
        <v>0.24043337304258827</v>
      </c>
      <c r="L1415" s="13">
        <f t="shared" si="275"/>
        <v>0</v>
      </c>
      <c r="M1415" s="13">
        <f t="shared" ref="M1415:M1478" si="280">L1415+M1414-N1414</f>
        <v>3.9379713300888174E-9</v>
      </c>
      <c r="N1415" s="13">
        <f t="shared" si="276"/>
        <v>2.4415422246550666E-9</v>
      </c>
      <c r="O1415" s="13">
        <f t="shared" si="277"/>
        <v>2.4415422246550666E-9</v>
      </c>
      <c r="Q1415">
        <v>15.71875585432141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42.848305217941331</v>
      </c>
      <c r="G1416" s="13">
        <f t="shared" si="271"/>
        <v>1.2506308122413086</v>
      </c>
      <c r="H1416" s="13">
        <f t="shared" si="272"/>
        <v>41.597674405700019</v>
      </c>
      <c r="I1416" s="16">
        <f t="shared" si="279"/>
        <v>41.838107778742611</v>
      </c>
      <c r="J1416" s="13">
        <f t="shared" si="273"/>
        <v>38.084871391068404</v>
      </c>
      <c r="K1416" s="13">
        <f t="shared" si="274"/>
        <v>3.7532363876742068</v>
      </c>
      <c r="L1416" s="13">
        <f t="shared" si="275"/>
        <v>0</v>
      </c>
      <c r="M1416" s="13">
        <f t="shared" si="280"/>
        <v>1.4964291054337508E-9</v>
      </c>
      <c r="N1416" s="13">
        <f t="shared" si="276"/>
        <v>9.2778604536892547E-10</v>
      </c>
      <c r="O1416" s="13">
        <f t="shared" si="277"/>
        <v>1.2506308131690946</v>
      </c>
      <c r="Q1416">
        <v>18.655524315553642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3.4729729730000001</v>
      </c>
      <c r="G1417" s="13">
        <f t="shared" si="271"/>
        <v>0</v>
      </c>
      <c r="H1417" s="13">
        <f t="shared" si="272"/>
        <v>3.4729729730000001</v>
      </c>
      <c r="I1417" s="16">
        <f t="shared" si="279"/>
        <v>7.2262093606742068</v>
      </c>
      <c r="J1417" s="13">
        <f t="shared" si="273"/>
        <v>7.2137227259314338</v>
      </c>
      <c r="K1417" s="13">
        <f t="shared" si="274"/>
        <v>1.2486634742773006E-2</v>
      </c>
      <c r="L1417" s="13">
        <f t="shared" si="275"/>
        <v>0</v>
      </c>
      <c r="M1417" s="13">
        <f t="shared" si="280"/>
        <v>5.6864306006482531E-10</v>
      </c>
      <c r="N1417" s="13">
        <f t="shared" si="276"/>
        <v>3.5255869724019168E-10</v>
      </c>
      <c r="O1417" s="13">
        <f t="shared" si="277"/>
        <v>3.5255869724019168E-10</v>
      </c>
      <c r="Q1417">
        <v>22.73398573568771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4.9945945949999997</v>
      </c>
      <c r="G1418" s="13">
        <f t="shared" si="271"/>
        <v>0</v>
      </c>
      <c r="H1418" s="13">
        <f t="shared" si="272"/>
        <v>4.9945945949999997</v>
      </c>
      <c r="I1418" s="16">
        <f t="shared" si="279"/>
        <v>5.0070812297427727</v>
      </c>
      <c r="J1418" s="13">
        <f t="shared" si="273"/>
        <v>5.0015714844154084</v>
      </c>
      <c r="K1418" s="13">
        <f t="shared" si="274"/>
        <v>5.5097453273642572E-3</v>
      </c>
      <c r="L1418" s="13">
        <f t="shared" si="275"/>
        <v>0</v>
      </c>
      <c r="M1418" s="13">
        <f t="shared" si="280"/>
        <v>2.1608436282463364E-10</v>
      </c>
      <c r="N1418" s="13">
        <f t="shared" si="276"/>
        <v>1.3397230495127284E-10</v>
      </c>
      <c r="O1418" s="13">
        <f t="shared" si="277"/>
        <v>1.3397230495127284E-10</v>
      </c>
      <c r="Q1418">
        <v>20.741443659431742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13.73885327950155</v>
      </c>
      <c r="G1419" s="13">
        <f t="shared" si="271"/>
        <v>0</v>
      </c>
      <c r="H1419" s="13">
        <f t="shared" si="272"/>
        <v>13.73885327950155</v>
      </c>
      <c r="I1419" s="16">
        <f t="shared" si="279"/>
        <v>13.744363024828914</v>
      </c>
      <c r="J1419" s="13">
        <f t="shared" si="273"/>
        <v>13.696829939591943</v>
      </c>
      <c r="K1419" s="13">
        <f t="shared" si="274"/>
        <v>4.7533085236970862E-2</v>
      </c>
      <c r="L1419" s="13">
        <f t="shared" si="275"/>
        <v>0</v>
      </c>
      <c r="M1419" s="13">
        <f t="shared" si="280"/>
        <v>8.2112057873360794E-11</v>
      </c>
      <c r="N1419" s="13">
        <f t="shared" si="276"/>
        <v>5.0909475881483691E-11</v>
      </c>
      <c r="O1419" s="13">
        <f t="shared" si="277"/>
        <v>5.0909475881483691E-11</v>
      </c>
      <c r="Q1419">
        <v>26.96726082911438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2.4972972969999998</v>
      </c>
      <c r="G1420" s="13">
        <f t="shared" si="271"/>
        <v>0</v>
      </c>
      <c r="H1420" s="13">
        <f t="shared" si="272"/>
        <v>2.4972972969999998</v>
      </c>
      <c r="I1420" s="16">
        <f t="shared" si="279"/>
        <v>2.5448303822369707</v>
      </c>
      <c r="J1420" s="13">
        <f t="shared" si="273"/>
        <v>2.5444972894160629</v>
      </c>
      <c r="K1420" s="13">
        <f t="shared" si="274"/>
        <v>3.3309282090776549E-4</v>
      </c>
      <c r="L1420" s="13">
        <f t="shared" si="275"/>
        <v>0</v>
      </c>
      <c r="M1420" s="13">
        <f t="shared" si="280"/>
        <v>3.1202581991877103E-11</v>
      </c>
      <c r="N1420" s="13">
        <f t="shared" si="276"/>
        <v>1.9345600834963803E-11</v>
      </c>
      <c r="O1420" s="13">
        <f t="shared" si="277"/>
        <v>1.9345600834963803E-11</v>
      </c>
      <c r="Q1420">
        <v>26.284447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9.8707402913043515E-2</v>
      </c>
      <c r="G1421" s="13">
        <f t="shared" si="271"/>
        <v>0</v>
      </c>
      <c r="H1421" s="13">
        <f t="shared" si="272"/>
        <v>9.8707402913043515E-2</v>
      </c>
      <c r="I1421" s="16">
        <f t="shared" si="279"/>
        <v>9.9040495733951281E-2</v>
      </c>
      <c r="J1421" s="13">
        <f t="shared" si="273"/>
        <v>9.9040474535409831E-2</v>
      </c>
      <c r="K1421" s="13">
        <f t="shared" si="274"/>
        <v>2.1198541449996E-8</v>
      </c>
      <c r="L1421" s="13">
        <f t="shared" si="275"/>
        <v>0</v>
      </c>
      <c r="M1421" s="13">
        <f t="shared" si="280"/>
        <v>1.18569811569133E-11</v>
      </c>
      <c r="N1421" s="13">
        <f t="shared" si="276"/>
        <v>7.3513283172862461E-12</v>
      </c>
      <c r="O1421" s="13">
        <f t="shared" si="277"/>
        <v>7.3513283172862461E-12</v>
      </c>
      <c r="Q1421">
        <v>25.731490856379299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7.0306485537379004E-2</v>
      </c>
      <c r="G1422" s="13">
        <f t="shared" si="271"/>
        <v>0</v>
      </c>
      <c r="H1422" s="13">
        <f t="shared" si="272"/>
        <v>7.0306485537379004E-2</v>
      </c>
      <c r="I1422" s="16">
        <f t="shared" si="279"/>
        <v>7.0306506735920454E-2</v>
      </c>
      <c r="J1422" s="13">
        <f t="shared" si="273"/>
        <v>7.0306499757951849E-2</v>
      </c>
      <c r="K1422" s="13">
        <f t="shared" si="274"/>
        <v>6.9779686057147572E-9</v>
      </c>
      <c r="L1422" s="13">
        <f t="shared" si="275"/>
        <v>0</v>
      </c>
      <c r="M1422" s="13">
        <f t="shared" si="280"/>
        <v>4.5056528396270537E-12</v>
      </c>
      <c r="N1422" s="13">
        <f t="shared" si="276"/>
        <v>2.7935047605687733E-12</v>
      </c>
      <c r="O1422" s="13">
        <f t="shared" si="277"/>
        <v>2.7935047605687733E-12</v>
      </c>
      <c r="Q1422">
        <v>26.333392030685651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24.439122468660411</v>
      </c>
      <c r="G1423" s="13">
        <f t="shared" si="271"/>
        <v>0</v>
      </c>
      <c r="H1423" s="13">
        <f t="shared" si="272"/>
        <v>24.439122468660411</v>
      </c>
      <c r="I1423" s="16">
        <f t="shared" si="279"/>
        <v>24.439122475638381</v>
      </c>
      <c r="J1423" s="13">
        <f t="shared" si="273"/>
        <v>23.898951423097461</v>
      </c>
      <c r="K1423" s="13">
        <f t="shared" si="274"/>
        <v>0.54017105254092002</v>
      </c>
      <c r="L1423" s="13">
        <f t="shared" si="275"/>
        <v>0</v>
      </c>
      <c r="M1423" s="13">
        <f t="shared" si="280"/>
        <v>1.7121480790582804E-12</v>
      </c>
      <c r="N1423" s="13">
        <f t="shared" si="276"/>
        <v>1.0615318090161338E-12</v>
      </c>
      <c r="O1423" s="13">
        <f t="shared" si="277"/>
        <v>1.0615318090161338E-12</v>
      </c>
      <c r="Q1423">
        <v>21.721842277183001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14.51270030098582</v>
      </c>
      <c r="G1424" s="13">
        <f t="shared" si="271"/>
        <v>0</v>
      </c>
      <c r="H1424" s="13">
        <f t="shared" si="272"/>
        <v>14.51270030098582</v>
      </c>
      <c r="I1424" s="16">
        <f t="shared" si="279"/>
        <v>15.05287135352674</v>
      </c>
      <c r="J1424" s="13">
        <f t="shared" si="273"/>
        <v>14.799843476975827</v>
      </c>
      <c r="K1424" s="13">
        <f t="shared" si="274"/>
        <v>0.25302787655091308</v>
      </c>
      <c r="L1424" s="13">
        <f t="shared" si="275"/>
        <v>0</v>
      </c>
      <c r="M1424" s="13">
        <f t="shared" si="280"/>
        <v>6.5061627004214656E-13</v>
      </c>
      <c r="N1424" s="13">
        <f t="shared" si="276"/>
        <v>4.0338208742613085E-13</v>
      </c>
      <c r="O1424" s="13">
        <f t="shared" si="277"/>
        <v>4.0338208742613085E-13</v>
      </c>
      <c r="Q1424">
        <v>16.86213291466737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49.436340323226538</v>
      </c>
      <c r="G1425" s="13">
        <f t="shared" si="271"/>
        <v>2.2016209613829587</v>
      </c>
      <c r="H1425" s="13">
        <f t="shared" si="272"/>
        <v>47.234719361843581</v>
      </c>
      <c r="I1425" s="16">
        <f t="shared" si="279"/>
        <v>47.487747238394491</v>
      </c>
      <c r="J1425" s="13">
        <f t="shared" si="273"/>
        <v>38.963887762998276</v>
      </c>
      <c r="K1425" s="13">
        <f t="shared" si="274"/>
        <v>8.5238594753962147</v>
      </c>
      <c r="L1425" s="13">
        <f t="shared" si="275"/>
        <v>0</v>
      </c>
      <c r="M1425" s="13">
        <f t="shared" si="280"/>
        <v>2.4723418261601571E-13</v>
      </c>
      <c r="N1425" s="13">
        <f t="shared" si="276"/>
        <v>1.5328519322192974E-13</v>
      </c>
      <c r="O1425" s="13">
        <f t="shared" si="277"/>
        <v>2.2016209613831119</v>
      </c>
      <c r="Q1425">
        <v>14.3826383644366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50.974688750486408</v>
      </c>
      <c r="G1426" s="13">
        <f t="shared" si="271"/>
        <v>2.423683257180083</v>
      </c>
      <c r="H1426" s="13">
        <f t="shared" si="272"/>
        <v>48.551005493306327</v>
      </c>
      <c r="I1426" s="16">
        <f t="shared" si="279"/>
        <v>57.074864968702542</v>
      </c>
      <c r="J1426" s="13">
        <f t="shared" si="273"/>
        <v>41.518851411526725</v>
      </c>
      <c r="K1426" s="13">
        <f t="shared" si="274"/>
        <v>15.556013557175817</v>
      </c>
      <c r="L1426" s="13">
        <f t="shared" si="275"/>
        <v>0</v>
      </c>
      <c r="M1426" s="13">
        <f t="shared" si="280"/>
        <v>9.3948989394085972E-14</v>
      </c>
      <c r="N1426" s="13">
        <f t="shared" si="276"/>
        <v>5.8248373424333305E-14</v>
      </c>
      <c r="O1426" s="13">
        <f t="shared" si="277"/>
        <v>2.4236832571801412</v>
      </c>
      <c r="Q1426">
        <v>12.652141593548389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18.397487157432401</v>
      </c>
      <c r="G1427" s="13">
        <f t="shared" si="271"/>
        <v>0</v>
      </c>
      <c r="H1427" s="13">
        <f t="shared" si="272"/>
        <v>18.397487157432401</v>
      </c>
      <c r="I1427" s="16">
        <f t="shared" si="279"/>
        <v>33.953500714608218</v>
      </c>
      <c r="J1427" s="13">
        <f t="shared" si="273"/>
        <v>31.110495756064104</v>
      </c>
      <c r="K1427" s="13">
        <f t="shared" si="274"/>
        <v>2.8430049585441139</v>
      </c>
      <c r="L1427" s="13">
        <f t="shared" si="275"/>
        <v>0</v>
      </c>
      <c r="M1427" s="13">
        <f t="shared" si="280"/>
        <v>3.5700615969752667E-14</v>
      </c>
      <c r="N1427" s="13">
        <f t="shared" si="276"/>
        <v>2.2134381901246652E-14</v>
      </c>
      <c r="O1427" s="13">
        <f t="shared" si="277"/>
        <v>2.2134381901246652E-14</v>
      </c>
      <c r="Q1427">
        <v>16.253739891665649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40.802729841959483</v>
      </c>
      <c r="G1428" s="13">
        <f t="shared" si="271"/>
        <v>0.95534974576295262</v>
      </c>
      <c r="H1428" s="13">
        <f t="shared" si="272"/>
        <v>39.847380096196531</v>
      </c>
      <c r="I1428" s="16">
        <f t="shared" si="279"/>
        <v>42.690385054740645</v>
      </c>
      <c r="J1428" s="13">
        <f t="shared" si="273"/>
        <v>37.460492028271126</v>
      </c>
      <c r="K1428" s="13">
        <f t="shared" si="274"/>
        <v>5.2298930264695187</v>
      </c>
      <c r="L1428" s="13">
        <f t="shared" si="275"/>
        <v>0</v>
      </c>
      <c r="M1428" s="13">
        <f t="shared" si="280"/>
        <v>1.3566234068506015E-14</v>
      </c>
      <c r="N1428" s="13">
        <f t="shared" si="276"/>
        <v>8.4110651224737287E-15</v>
      </c>
      <c r="O1428" s="13">
        <f t="shared" si="277"/>
        <v>0.95534974576296106</v>
      </c>
      <c r="Q1428">
        <v>16.334799373535201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21.44906625728574</v>
      </c>
      <c r="G1429" s="13">
        <f t="shared" si="271"/>
        <v>0</v>
      </c>
      <c r="H1429" s="13">
        <f t="shared" si="272"/>
        <v>21.44906625728574</v>
      </c>
      <c r="I1429" s="16">
        <f t="shared" si="279"/>
        <v>26.678959283755258</v>
      </c>
      <c r="J1429" s="13">
        <f t="shared" si="273"/>
        <v>25.912388577990214</v>
      </c>
      <c r="K1429" s="13">
        <f t="shared" si="274"/>
        <v>0.76657070576504438</v>
      </c>
      <c r="L1429" s="13">
        <f t="shared" si="275"/>
        <v>0</v>
      </c>
      <c r="M1429" s="13">
        <f t="shared" si="280"/>
        <v>5.1551689460322859E-15</v>
      </c>
      <c r="N1429" s="13">
        <f t="shared" si="276"/>
        <v>3.1962047465400171E-15</v>
      </c>
      <c r="O1429" s="13">
        <f t="shared" si="277"/>
        <v>3.1962047465400171E-15</v>
      </c>
      <c r="Q1429">
        <v>21.03441591407643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5.8491961493543858</v>
      </c>
      <c r="G1430" s="13">
        <f t="shared" si="271"/>
        <v>0</v>
      </c>
      <c r="H1430" s="13">
        <f t="shared" si="272"/>
        <v>5.8491961493543858</v>
      </c>
      <c r="I1430" s="16">
        <f t="shared" si="279"/>
        <v>6.6157668551194302</v>
      </c>
      <c r="J1430" s="13">
        <f t="shared" si="273"/>
        <v>6.6084802362108297</v>
      </c>
      <c r="K1430" s="13">
        <f t="shared" si="274"/>
        <v>7.2866189086004951E-3</v>
      </c>
      <c r="L1430" s="13">
        <f t="shared" si="275"/>
        <v>0</v>
      </c>
      <c r="M1430" s="13">
        <f t="shared" si="280"/>
        <v>1.9589641994922688E-15</v>
      </c>
      <c r="N1430" s="13">
        <f t="shared" si="276"/>
        <v>1.2145578036852067E-15</v>
      </c>
      <c r="O1430" s="13">
        <f t="shared" si="277"/>
        <v>1.2145578036852067E-15</v>
      </c>
      <c r="Q1430">
        <v>24.693866613849259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</v>
      </c>
      <c r="G1431" s="13">
        <f t="shared" si="271"/>
        <v>0</v>
      </c>
      <c r="H1431" s="13">
        <f t="shared" si="272"/>
        <v>0</v>
      </c>
      <c r="I1431" s="16">
        <f t="shared" si="279"/>
        <v>7.2866189086004951E-3</v>
      </c>
      <c r="J1431" s="13">
        <f t="shared" si="273"/>
        <v>7.2866188997860737E-3</v>
      </c>
      <c r="K1431" s="13">
        <f t="shared" si="274"/>
        <v>8.814421414982121E-12</v>
      </c>
      <c r="L1431" s="13">
        <f t="shared" si="275"/>
        <v>0</v>
      </c>
      <c r="M1431" s="13">
        <f t="shared" si="280"/>
        <v>7.4440639580706215E-16</v>
      </c>
      <c r="N1431" s="13">
        <f t="shared" si="276"/>
        <v>4.6153196540037853E-16</v>
      </c>
      <c r="O1431" s="13">
        <f t="shared" si="277"/>
        <v>4.6153196540037853E-16</v>
      </c>
      <c r="Q1431">
        <v>25.420152578532111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0.10175850310919141</v>
      </c>
      <c r="G1432" s="13">
        <f t="shared" si="271"/>
        <v>0</v>
      </c>
      <c r="H1432" s="13">
        <f t="shared" si="272"/>
        <v>0.10175850310919141</v>
      </c>
      <c r="I1432" s="16">
        <f t="shared" si="279"/>
        <v>0.10175850311800583</v>
      </c>
      <c r="J1432" s="13">
        <f t="shared" si="273"/>
        <v>0.10175847645108313</v>
      </c>
      <c r="K1432" s="13">
        <f t="shared" si="274"/>
        <v>2.6666922697815565E-8</v>
      </c>
      <c r="L1432" s="13">
        <f t="shared" si="275"/>
        <v>0</v>
      </c>
      <c r="M1432" s="13">
        <f t="shared" si="280"/>
        <v>2.8287443040668362E-16</v>
      </c>
      <c r="N1432" s="13">
        <f t="shared" si="276"/>
        <v>1.7538214685214385E-16</v>
      </c>
      <c r="O1432" s="13">
        <f t="shared" si="277"/>
        <v>1.7538214685214385E-16</v>
      </c>
      <c r="Q1432">
        <v>24.66485200000001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6.1748052186396363</v>
      </c>
      <c r="G1433" s="13">
        <f t="shared" si="271"/>
        <v>0</v>
      </c>
      <c r="H1433" s="13">
        <f t="shared" si="272"/>
        <v>6.1748052186396363</v>
      </c>
      <c r="I1433" s="16">
        <f t="shared" si="279"/>
        <v>6.1748052453065592</v>
      </c>
      <c r="J1433" s="13">
        <f t="shared" si="273"/>
        <v>6.1698679872236362</v>
      </c>
      <c r="K1433" s="13">
        <f t="shared" si="274"/>
        <v>4.9372580829230017E-3</v>
      </c>
      <c r="L1433" s="13">
        <f t="shared" si="275"/>
        <v>0</v>
      </c>
      <c r="M1433" s="13">
        <f t="shared" si="280"/>
        <v>1.0749228355453977E-16</v>
      </c>
      <c r="N1433" s="13">
        <f t="shared" si="276"/>
        <v>6.6645215803814658E-17</v>
      </c>
      <c r="O1433" s="13">
        <f t="shared" si="277"/>
        <v>6.6645215803814658E-17</v>
      </c>
      <c r="Q1433">
        <v>26.009912842469081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6.0530492618277378</v>
      </c>
      <c r="G1434" s="13">
        <f t="shared" si="271"/>
        <v>0</v>
      </c>
      <c r="H1434" s="13">
        <f t="shared" si="272"/>
        <v>6.0530492618277378</v>
      </c>
      <c r="I1434" s="16">
        <f t="shared" si="279"/>
        <v>6.0579865199106608</v>
      </c>
      <c r="J1434" s="13">
        <f t="shared" si="273"/>
        <v>6.0537997087697626</v>
      </c>
      <c r="K1434" s="13">
        <f t="shared" si="274"/>
        <v>4.18681114089825E-3</v>
      </c>
      <c r="L1434" s="13">
        <f t="shared" si="275"/>
        <v>0</v>
      </c>
      <c r="M1434" s="13">
        <f t="shared" si="280"/>
        <v>4.0847067750725115E-17</v>
      </c>
      <c r="N1434" s="13">
        <f t="shared" si="276"/>
        <v>2.5325182005449572E-17</v>
      </c>
      <c r="O1434" s="13">
        <f t="shared" si="277"/>
        <v>2.5325182005449572E-17</v>
      </c>
      <c r="Q1434">
        <v>26.79167069919685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28.794279659697789</v>
      </c>
      <c r="G1435" s="13">
        <f t="shared" si="271"/>
        <v>0</v>
      </c>
      <c r="H1435" s="13">
        <f t="shared" si="272"/>
        <v>28.794279659697789</v>
      </c>
      <c r="I1435" s="16">
        <f t="shared" si="279"/>
        <v>28.798466470838687</v>
      </c>
      <c r="J1435" s="13">
        <f t="shared" si="273"/>
        <v>27.718847291679587</v>
      </c>
      <c r="K1435" s="13">
        <f t="shared" si="274"/>
        <v>1.0796191791590992</v>
      </c>
      <c r="L1435" s="13">
        <f t="shared" si="275"/>
        <v>0</v>
      </c>
      <c r="M1435" s="13">
        <f t="shared" si="280"/>
        <v>1.5521885745275542E-17</v>
      </c>
      <c r="N1435" s="13">
        <f t="shared" si="276"/>
        <v>9.6235691620708365E-18</v>
      </c>
      <c r="O1435" s="13">
        <f t="shared" si="277"/>
        <v>9.6235691620708365E-18</v>
      </c>
      <c r="Q1435">
        <v>20.13928165831474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13.100389420268071</v>
      </c>
      <c r="G1436" s="13">
        <f t="shared" si="271"/>
        <v>0</v>
      </c>
      <c r="H1436" s="13">
        <f t="shared" si="272"/>
        <v>13.100389420268071</v>
      </c>
      <c r="I1436" s="16">
        <f t="shared" si="279"/>
        <v>14.18000859942717</v>
      </c>
      <c r="J1436" s="13">
        <f t="shared" si="273"/>
        <v>13.977985361692131</v>
      </c>
      <c r="K1436" s="13">
        <f t="shared" si="274"/>
        <v>0.20202323773503927</v>
      </c>
      <c r="L1436" s="13">
        <f t="shared" si="275"/>
        <v>0</v>
      </c>
      <c r="M1436" s="13">
        <f t="shared" si="280"/>
        <v>5.8983165832047058E-18</v>
      </c>
      <c r="N1436" s="13">
        <f t="shared" si="276"/>
        <v>3.6569562815869175E-18</v>
      </c>
      <c r="O1436" s="13">
        <f t="shared" si="277"/>
        <v>3.6569562815869175E-18</v>
      </c>
      <c r="Q1436">
        <v>17.215858985430181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7.2878221622059858</v>
      </c>
      <c r="G1437" s="13">
        <f t="shared" si="271"/>
        <v>0</v>
      </c>
      <c r="H1437" s="13">
        <f t="shared" si="272"/>
        <v>7.2878221622059858</v>
      </c>
      <c r="I1437" s="16">
        <f t="shared" si="279"/>
        <v>7.4898453999410251</v>
      </c>
      <c r="J1437" s="13">
        <f t="shared" si="273"/>
        <v>7.4521906573464838</v>
      </c>
      <c r="K1437" s="13">
        <f t="shared" si="274"/>
        <v>3.7654742594541268E-2</v>
      </c>
      <c r="L1437" s="13">
        <f t="shared" si="275"/>
        <v>0</v>
      </c>
      <c r="M1437" s="13">
        <f t="shared" si="280"/>
        <v>2.2413603016177883E-18</v>
      </c>
      <c r="N1437" s="13">
        <f t="shared" si="276"/>
        <v>1.3896433870030288E-18</v>
      </c>
      <c r="O1437" s="13">
        <f t="shared" si="277"/>
        <v>1.3896433870030288E-18</v>
      </c>
      <c r="Q1437">
        <v>15.64265615414133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19.677898981296181</v>
      </c>
      <c r="G1438" s="13">
        <f t="shared" si="271"/>
        <v>0</v>
      </c>
      <c r="H1438" s="13">
        <f t="shared" si="272"/>
        <v>19.677898981296181</v>
      </c>
      <c r="I1438" s="16">
        <f t="shared" si="279"/>
        <v>19.715553723890721</v>
      </c>
      <c r="J1438" s="13">
        <f t="shared" si="273"/>
        <v>18.955449572660587</v>
      </c>
      <c r="K1438" s="13">
        <f t="shared" si="274"/>
        <v>0.76010415123013431</v>
      </c>
      <c r="L1438" s="13">
        <f t="shared" si="275"/>
        <v>0</v>
      </c>
      <c r="M1438" s="13">
        <f t="shared" si="280"/>
        <v>8.5171691461475954E-19</v>
      </c>
      <c r="N1438" s="13">
        <f t="shared" si="276"/>
        <v>5.2806448706115091E-19</v>
      </c>
      <c r="O1438" s="13">
        <f t="shared" si="277"/>
        <v>5.2806448706115091E-19</v>
      </c>
      <c r="Q1438">
        <v>14.544471593548391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6.4114545609948594</v>
      </c>
      <c r="G1439" s="13">
        <f t="shared" si="271"/>
        <v>0</v>
      </c>
      <c r="H1439" s="13">
        <f t="shared" si="272"/>
        <v>6.4114545609948594</v>
      </c>
      <c r="I1439" s="16">
        <f t="shared" si="279"/>
        <v>7.1715587122249937</v>
      </c>
      <c r="J1439" s="13">
        <f t="shared" si="273"/>
        <v>7.14137541402045</v>
      </c>
      <c r="K1439" s="13">
        <f t="shared" si="274"/>
        <v>3.0183298204543796E-2</v>
      </c>
      <c r="L1439" s="13">
        <f t="shared" si="275"/>
        <v>0</v>
      </c>
      <c r="M1439" s="13">
        <f t="shared" si="280"/>
        <v>3.2365242755360863E-19</v>
      </c>
      <c r="N1439" s="13">
        <f t="shared" si="276"/>
        <v>2.0066450508323735E-19</v>
      </c>
      <c r="O1439" s="13">
        <f t="shared" si="277"/>
        <v>2.0066450508323735E-19</v>
      </c>
      <c r="Q1439">
        <v>16.30018192059277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1.5482086832242321</v>
      </c>
      <c r="G1440" s="13">
        <f t="shared" si="271"/>
        <v>0</v>
      </c>
      <c r="H1440" s="13">
        <f t="shared" si="272"/>
        <v>1.5482086832242321</v>
      </c>
      <c r="I1440" s="16">
        <f t="shared" si="279"/>
        <v>1.5783919814287759</v>
      </c>
      <c r="J1440" s="13">
        <f t="shared" si="273"/>
        <v>1.5781606000486543</v>
      </c>
      <c r="K1440" s="13">
        <f t="shared" si="274"/>
        <v>2.3138138012157583E-4</v>
      </c>
      <c r="L1440" s="13">
        <f t="shared" si="275"/>
        <v>0</v>
      </c>
      <c r="M1440" s="13">
        <f t="shared" si="280"/>
        <v>1.2298792247037128E-19</v>
      </c>
      <c r="N1440" s="13">
        <f t="shared" si="276"/>
        <v>7.6252511931630198E-20</v>
      </c>
      <c r="O1440" s="13">
        <f t="shared" si="277"/>
        <v>7.6252511931630198E-20</v>
      </c>
      <c r="Q1440">
        <v>18.681867756695031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2.4972972969999998</v>
      </c>
      <c r="G1441" s="13">
        <f t="shared" si="271"/>
        <v>0</v>
      </c>
      <c r="H1441" s="13">
        <f t="shared" si="272"/>
        <v>2.4972972969999998</v>
      </c>
      <c r="I1441" s="16">
        <f t="shared" si="279"/>
        <v>2.4975286783801214</v>
      </c>
      <c r="J1441" s="13">
        <f t="shared" si="273"/>
        <v>2.4970291024276778</v>
      </c>
      <c r="K1441" s="13">
        <f t="shared" si="274"/>
        <v>4.995759524435428E-4</v>
      </c>
      <c r="L1441" s="13">
        <f t="shared" si="275"/>
        <v>0</v>
      </c>
      <c r="M1441" s="13">
        <f t="shared" si="280"/>
        <v>4.6735410538741085E-20</v>
      </c>
      <c r="N1441" s="13">
        <f t="shared" si="276"/>
        <v>2.8975954534019474E-20</v>
      </c>
      <c r="O1441" s="13">
        <f t="shared" si="277"/>
        <v>2.8975954534019474E-20</v>
      </c>
      <c r="Q1441">
        <v>22.973439838577171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2.548648649</v>
      </c>
      <c r="G1442" s="13">
        <f t="shared" si="271"/>
        <v>0</v>
      </c>
      <c r="H1442" s="13">
        <f t="shared" si="272"/>
        <v>2.548648649</v>
      </c>
      <c r="I1442" s="16">
        <f t="shared" si="279"/>
        <v>2.5491482249524435</v>
      </c>
      <c r="J1442" s="13">
        <f t="shared" si="273"/>
        <v>2.5486250407826736</v>
      </c>
      <c r="K1442" s="13">
        <f t="shared" si="274"/>
        <v>5.2318416976993021E-4</v>
      </c>
      <c r="L1442" s="13">
        <f t="shared" si="275"/>
        <v>0</v>
      </c>
      <c r="M1442" s="13">
        <f t="shared" si="280"/>
        <v>1.7759456004721611E-20</v>
      </c>
      <c r="N1442" s="13">
        <f t="shared" si="276"/>
        <v>1.1010862722927399E-20</v>
      </c>
      <c r="O1442" s="13">
        <f t="shared" si="277"/>
        <v>1.1010862722927399E-20</v>
      </c>
      <c r="Q1442">
        <v>23.08142329159655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</v>
      </c>
      <c r="G1443" s="13">
        <f t="shared" si="271"/>
        <v>0</v>
      </c>
      <c r="H1443" s="13">
        <f t="shared" si="272"/>
        <v>0</v>
      </c>
      <c r="I1443" s="16">
        <f t="shared" si="279"/>
        <v>5.2318416976993021E-4</v>
      </c>
      <c r="J1443" s="13">
        <f t="shared" si="273"/>
        <v>5.2318416976750669E-4</v>
      </c>
      <c r="K1443" s="13">
        <f t="shared" si="274"/>
        <v>2.4235171161568481E-15</v>
      </c>
      <c r="L1443" s="13">
        <f t="shared" si="275"/>
        <v>0</v>
      </c>
      <c r="M1443" s="13">
        <f t="shared" si="280"/>
        <v>6.7485932817942117E-21</v>
      </c>
      <c r="N1443" s="13">
        <f t="shared" si="276"/>
        <v>4.1841278347124111E-21</v>
      </c>
      <c r="O1443" s="13">
        <f t="shared" si="277"/>
        <v>4.1841278347124111E-21</v>
      </c>
      <c r="Q1443">
        <v>27.579846178264962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0.1023675282923205</v>
      </c>
      <c r="G1444" s="13">
        <f t="shared" si="271"/>
        <v>0</v>
      </c>
      <c r="H1444" s="13">
        <f t="shared" si="272"/>
        <v>0.1023675282923205</v>
      </c>
      <c r="I1444" s="16">
        <f t="shared" si="279"/>
        <v>0.10236752829232293</v>
      </c>
      <c r="J1444" s="13">
        <f t="shared" si="273"/>
        <v>0.10236751063524287</v>
      </c>
      <c r="K1444" s="13">
        <f t="shared" si="274"/>
        <v>1.7657080061961317E-8</v>
      </c>
      <c r="L1444" s="13">
        <f t="shared" si="275"/>
        <v>0</v>
      </c>
      <c r="M1444" s="13">
        <f t="shared" si="280"/>
        <v>2.5644654470818006E-21</v>
      </c>
      <c r="N1444" s="13">
        <f t="shared" si="276"/>
        <v>1.5899685771907164E-21</v>
      </c>
      <c r="O1444" s="13">
        <f t="shared" si="277"/>
        <v>1.5899685771907164E-21</v>
      </c>
      <c r="Q1444">
        <v>27.78322169423846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0.14700593013810859</v>
      </c>
      <c r="G1445" s="13">
        <f t="shared" si="271"/>
        <v>0</v>
      </c>
      <c r="H1445" s="13">
        <f t="shared" si="272"/>
        <v>0.14700593013810859</v>
      </c>
      <c r="I1445" s="16">
        <f t="shared" si="279"/>
        <v>0.14700594779518866</v>
      </c>
      <c r="J1445" s="13">
        <f t="shared" si="273"/>
        <v>0.14700589391411434</v>
      </c>
      <c r="K1445" s="13">
        <f t="shared" si="274"/>
        <v>5.3881074324468869E-8</v>
      </c>
      <c r="L1445" s="13">
        <f t="shared" si="275"/>
        <v>0</v>
      </c>
      <c r="M1445" s="13">
        <f t="shared" si="280"/>
        <v>9.7449686989108418E-22</v>
      </c>
      <c r="N1445" s="13">
        <f t="shared" si="276"/>
        <v>6.0418805933247221E-22</v>
      </c>
      <c r="O1445" s="13">
        <f t="shared" si="277"/>
        <v>6.0418805933247221E-22</v>
      </c>
      <c r="Q1445">
        <v>27.563717000000011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8.1301661215069293E-2</v>
      </c>
      <c r="G1446" s="13">
        <f t="shared" si="271"/>
        <v>0</v>
      </c>
      <c r="H1446" s="13">
        <f t="shared" si="272"/>
        <v>8.1301661215069293E-2</v>
      </c>
      <c r="I1446" s="16">
        <f t="shared" si="279"/>
        <v>8.1301715096143617E-2</v>
      </c>
      <c r="J1446" s="13">
        <f t="shared" si="273"/>
        <v>8.1301706054997772E-2</v>
      </c>
      <c r="K1446" s="13">
        <f t="shared" si="274"/>
        <v>9.04114584587834E-9</v>
      </c>
      <c r="L1446" s="13">
        <f t="shared" si="275"/>
        <v>0</v>
      </c>
      <c r="M1446" s="13">
        <f t="shared" si="280"/>
        <v>3.7030881055861196E-22</v>
      </c>
      <c r="N1446" s="13">
        <f t="shared" si="276"/>
        <v>2.2959146254633941E-22</v>
      </c>
      <c r="O1446" s="13">
        <f t="shared" si="277"/>
        <v>2.2959146254633941E-22</v>
      </c>
      <c r="Q1446">
        <v>27.62289917813548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13.893670340909949</v>
      </c>
      <c r="G1447" s="13">
        <f t="shared" si="271"/>
        <v>0</v>
      </c>
      <c r="H1447" s="13">
        <f t="shared" si="272"/>
        <v>13.893670340909949</v>
      </c>
      <c r="I1447" s="16">
        <f t="shared" si="279"/>
        <v>13.893670349951096</v>
      </c>
      <c r="J1447" s="13">
        <f t="shared" si="273"/>
        <v>13.798931132438055</v>
      </c>
      <c r="K1447" s="13">
        <f t="shared" si="274"/>
        <v>9.4739217513041041E-2</v>
      </c>
      <c r="L1447" s="13">
        <f t="shared" si="275"/>
        <v>0</v>
      </c>
      <c r="M1447" s="13">
        <f t="shared" si="280"/>
        <v>1.4071734801227255E-22</v>
      </c>
      <c r="N1447" s="13">
        <f t="shared" si="276"/>
        <v>8.7244755767608988E-23</v>
      </c>
      <c r="O1447" s="13">
        <f t="shared" si="277"/>
        <v>8.7244755767608988E-23</v>
      </c>
      <c r="Q1447">
        <v>22.216276603565099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21.295512209397959</v>
      </c>
      <c r="G1448" s="13">
        <f t="shared" si="271"/>
        <v>0</v>
      </c>
      <c r="H1448" s="13">
        <f t="shared" si="272"/>
        <v>21.295512209397959</v>
      </c>
      <c r="I1448" s="16">
        <f t="shared" si="279"/>
        <v>21.390251426911</v>
      </c>
      <c r="J1448" s="13">
        <f t="shared" si="273"/>
        <v>20.733804004330256</v>
      </c>
      <c r="K1448" s="13">
        <f t="shared" si="274"/>
        <v>0.65644742258074373</v>
      </c>
      <c r="L1448" s="13">
        <f t="shared" si="275"/>
        <v>0</v>
      </c>
      <c r="M1448" s="13">
        <f t="shared" si="280"/>
        <v>5.3472592244663566E-23</v>
      </c>
      <c r="N1448" s="13">
        <f t="shared" si="276"/>
        <v>3.315300719169141E-23</v>
      </c>
      <c r="O1448" s="13">
        <f t="shared" si="277"/>
        <v>3.315300719169141E-23</v>
      </c>
      <c r="Q1448">
        <v>17.425205199731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22.759209934102682</v>
      </c>
      <c r="G1449" s="13">
        <f t="shared" si="271"/>
        <v>0</v>
      </c>
      <c r="H1449" s="13">
        <f t="shared" si="272"/>
        <v>22.759209934102682</v>
      </c>
      <c r="I1449" s="16">
        <f t="shared" si="279"/>
        <v>23.415657356683425</v>
      </c>
      <c r="J1449" s="13">
        <f t="shared" si="273"/>
        <v>22.027087456501963</v>
      </c>
      <c r="K1449" s="13">
        <f t="shared" si="274"/>
        <v>1.3885699001814622</v>
      </c>
      <c r="L1449" s="13">
        <f t="shared" si="275"/>
        <v>0</v>
      </c>
      <c r="M1449" s="13">
        <f t="shared" si="280"/>
        <v>2.0319585052972156E-23</v>
      </c>
      <c r="N1449" s="13">
        <f t="shared" si="276"/>
        <v>1.2598142732842737E-23</v>
      </c>
      <c r="O1449" s="13">
        <f t="shared" si="277"/>
        <v>1.2598142732842737E-23</v>
      </c>
      <c r="Q1449">
        <v>13.680028055434891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50.975426175816366</v>
      </c>
      <c r="G1450" s="13">
        <f t="shared" si="271"/>
        <v>2.423789705341532</v>
      </c>
      <c r="H1450" s="13">
        <f t="shared" si="272"/>
        <v>48.551636470474833</v>
      </c>
      <c r="I1450" s="16">
        <f t="shared" si="279"/>
        <v>49.940206370656298</v>
      </c>
      <c r="J1450" s="13">
        <f t="shared" si="273"/>
        <v>39.028485404056134</v>
      </c>
      <c r="K1450" s="13">
        <f t="shared" si="274"/>
        <v>10.911720966600164</v>
      </c>
      <c r="L1450" s="13">
        <f t="shared" si="275"/>
        <v>0</v>
      </c>
      <c r="M1450" s="13">
        <f t="shared" si="280"/>
        <v>7.7214423201294194E-24</v>
      </c>
      <c r="N1450" s="13">
        <f t="shared" si="276"/>
        <v>4.7872942384802401E-24</v>
      </c>
      <c r="O1450" s="13">
        <f t="shared" si="277"/>
        <v>2.423789705341532</v>
      </c>
      <c r="Q1450">
        <v>13.13821759354839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36.308890148373948</v>
      </c>
      <c r="G1451" s="13">
        <f t="shared" si="271"/>
        <v>0.30665901899479853</v>
      </c>
      <c r="H1451" s="13">
        <f t="shared" si="272"/>
        <v>36.002231129379147</v>
      </c>
      <c r="I1451" s="16">
        <f t="shared" si="279"/>
        <v>46.913952095979312</v>
      </c>
      <c r="J1451" s="13">
        <f t="shared" si="273"/>
        <v>39.324519122993614</v>
      </c>
      <c r="K1451" s="13">
        <f t="shared" si="274"/>
        <v>7.5894329729856977</v>
      </c>
      <c r="L1451" s="13">
        <f t="shared" si="275"/>
        <v>0</v>
      </c>
      <c r="M1451" s="13">
        <f t="shared" si="280"/>
        <v>2.9341480816491793E-24</v>
      </c>
      <c r="N1451" s="13">
        <f t="shared" si="276"/>
        <v>1.8191718106224911E-24</v>
      </c>
      <c r="O1451" s="13">
        <f t="shared" si="277"/>
        <v>0.30665901899479853</v>
      </c>
      <c r="Q1451">
        <v>15.193120332412031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20.110344262450081</v>
      </c>
      <c r="G1452" s="13">
        <f t="shared" si="271"/>
        <v>0</v>
      </c>
      <c r="H1452" s="13">
        <f t="shared" si="272"/>
        <v>20.110344262450081</v>
      </c>
      <c r="I1452" s="16">
        <f t="shared" si="279"/>
        <v>27.699777235435779</v>
      </c>
      <c r="J1452" s="13">
        <f t="shared" si="273"/>
        <v>26.349839090499056</v>
      </c>
      <c r="K1452" s="13">
        <f t="shared" si="274"/>
        <v>1.349938144936722</v>
      </c>
      <c r="L1452" s="13">
        <f t="shared" si="275"/>
        <v>0</v>
      </c>
      <c r="M1452" s="13">
        <f t="shared" si="280"/>
        <v>1.1149762710266882E-24</v>
      </c>
      <c r="N1452" s="13">
        <f t="shared" si="276"/>
        <v>6.9128528803654669E-25</v>
      </c>
      <c r="O1452" s="13">
        <f t="shared" si="277"/>
        <v>6.9128528803654669E-25</v>
      </c>
      <c r="Q1452">
        <v>17.610283952761531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1.7016775730283751E-2</v>
      </c>
      <c r="G1453" s="13">
        <f t="shared" si="271"/>
        <v>0</v>
      </c>
      <c r="H1453" s="13">
        <f t="shared" si="272"/>
        <v>1.7016775730283751E-2</v>
      </c>
      <c r="I1453" s="16">
        <f t="shared" si="279"/>
        <v>1.3669549206670057</v>
      </c>
      <c r="J1453" s="13">
        <f t="shared" si="273"/>
        <v>1.3668578664170774</v>
      </c>
      <c r="K1453" s="13">
        <f t="shared" si="274"/>
        <v>9.7054249928341108E-5</v>
      </c>
      <c r="L1453" s="13">
        <f t="shared" si="275"/>
        <v>0</v>
      </c>
      <c r="M1453" s="13">
        <f t="shared" si="280"/>
        <v>4.2369098299014153E-25</v>
      </c>
      <c r="N1453" s="13">
        <f t="shared" si="276"/>
        <v>2.6268840945388774E-25</v>
      </c>
      <c r="O1453" s="13">
        <f t="shared" si="277"/>
        <v>2.6268840945388774E-25</v>
      </c>
      <c r="Q1453">
        <v>21.771762832862741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6.0108645366909723</v>
      </c>
      <c r="G1454" s="13">
        <f t="shared" si="271"/>
        <v>0</v>
      </c>
      <c r="H1454" s="13">
        <f t="shared" si="272"/>
        <v>6.0108645366909723</v>
      </c>
      <c r="I1454" s="16">
        <f t="shared" si="279"/>
        <v>6.0109615909409007</v>
      </c>
      <c r="J1454" s="13">
        <f t="shared" si="273"/>
        <v>6.0053703864941941</v>
      </c>
      <c r="K1454" s="13">
        <f t="shared" si="274"/>
        <v>5.5912044467065769E-3</v>
      </c>
      <c r="L1454" s="13">
        <f t="shared" si="275"/>
        <v>0</v>
      </c>
      <c r="M1454" s="13">
        <f t="shared" si="280"/>
        <v>1.6100257353625379E-25</v>
      </c>
      <c r="N1454" s="13">
        <f t="shared" si="276"/>
        <v>9.9821595592477347E-26</v>
      </c>
      <c r="O1454" s="13">
        <f t="shared" si="277"/>
        <v>9.9821595592477347E-26</v>
      </c>
      <c r="Q1454">
        <v>24.532533424848101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21.638441108997331</v>
      </c>
      <c r="G1455" s="13">
        <f t="shared" si="271"/>
        <v>0</v>
      </c>
      <c r="H1455" s="13">
        <f t="shared" si="272"/>
        <v>21.638441108997331</v>
      </c>
      <c r="I1455" s="16">
        <f t="shared" si="279"/>
        <v>21.644032313444036</v>
      </c>
      <c r="J1455" s="13">
        <f t="shared" si="273"/>
        <v>21.448893036847668</v>
      </c>
      <c r="K1455" s="13">
        <f t="shared" si="274"/>
        <v>0.19513927659636821</v>
      </c>
      <c r="L1455" s="13">
        <f t="shared" si="275"/>
        <v>0</v>
      </c>
      <c r="M1455" s="13">
        <f t="shared" si="280"/>
        <v>6.1180977943776448E-26</v>
      </c>
      <c r="N1455" s="13">
        <f t="shared" si="276"/>
        <v>3.7932206325141397E-26</v>
      </c>
      <c r="O1455" s="13">
        <f t="shared" si="277"/>
        <v>3.7932206325141397E-26</v>
      </c>
      <c r="Q1455">
        <v>26.542436431403839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7.9406348442374708E-2</v>
      </c>
      <c r="G1456" s="13">
        <f t="shared" si="271"/>
        <v>0</v>
      </c>
      <c r="H1456" s="13">
        <f t="shared" si="272"/>
        <v>7.9406348442374708E-2</v>
      </c>
      <c r="I1456" s="16">
        <f t="shared" si="279"/>
        <v>0.27454562503874291</v>
      </c>
      <c r="J1456" s="13">
        <f t="shared" si="273"/>
        <v>0.27454526755562647</v>
      </c>
      <c r="K1456" s="13">
        <f t="shared" si="274"/>
        <v>3.5748311644212549E-7</v>
      </c>
      <c r="L1456" s="13">
        <f t="shared" si="275"/>
        <v>0</v>
      </c>
      <c r="M1456" s="13">
        <f t="shared" si="280"/>
        <v>2.324877161863505E-26</v>
      </c>
      <c r="N1456" s="13">
        <f t="shared" si="276"/>
        <v>1.4414238403553731E-26</v>
      </c>
      <c r="O1456" s="13">
        <f t="shared" si="277"/>
        <v>1.4414238403553731E-26</v>
      </c>
      <c r="Q1456">
        <v>27.429160291129069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0.16567155263012931</v>
      </c>
      <c r="G1457" s="13">
        <f t="shared" si="271"/>
        <v>0</v>
      </c>
      <c r="H1457" s="13">
        <f t="shared" si="272"/>
        <v>0.16567155263012931</v>
      </c>
      <c r="I1457" s="16">
        <f t="shared" si="279"/>
        <v>0.16567191011324575</v>
      </c>
      <c r="J1457" s="13">
        <f t="shared" si="273"/>
        <v>0.16567182790419679</v>
      </c>
      <c r="K1457" s="13">
        <f t="shared" si="274"/>
        <v>8.2209048957171404E-8</v>
      </c>
      <c r="L1457" s="13">
        <f t="shared" si="275"/>
        <v>0</v>
      </c>
      <c r="M1457" s="13">
        <f t="shared" si="280"/>
        <v>8.8345332150813189E-27</v>
      </c>
      <c r="N1457" s="13">
        <f t="shared" si="276"/>
        <v>5.4774105933504176E-27</v>
      </c>
      <c r="O1457" s="13">
        <f t="shared" si="277"/>
        <v>5.4774105933504176E-27</v>
      </c>
      <c r="Q1457">
        <v>27.096674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8.1754091566827003E-2</v>
      </c>
      <c r="G1458" s="13">
        <f t="shared" si="271"/>
        <v>0</v>
      </c>
      <c r="H1458" s="13">
        <f t="shared" si="272"/>
        <v>8.1754091566827003E-2</v>
      </c>
      <c r="I1458" s="16">
        <f t="shared" si="279"/>
        <v>8.175417377587596E-2</v>
      </c>
      <c r="J1458" s="13">
        <f t="shared" si="273"/>
        <v>8.1754163589202192E-2</v>
      </c>
      <c r="K1458" s="13">
        <f t="shared" si="274"/>
        <v>1.0186673768397547E-8</v>
      </c>
      <c r="L1458" s="13">
        <f t="shared" si="275"/>
        <v>0</v>
      </c>
      <c r="M1458" s="13">
        <f t="shared" si="280"/>
        <v>3.3571226217309014E-27</v>
      </c>
      <c r="N1458" s="13">
        <f t="shared" si="276"/>
        <v>2.0814160254731588E-27</v>
      </c>
      <c r="O1458" s="13">
        <f t="shared" si="277"/>
        <v>2.0814160254731588E-27</v>
      </c>
      <c r="Q1458">
        <v>26.872919739625988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36.380794026233687</v>
      </c>
      <c r="G1459" s="13">
        <f t="shared" si="271"/>
        <v>0.31703842323853715</v>
      </c>
      <c r="H1459" s="13">
        <f t="shared" si="272"/>
        <v>36.063755602995151</v>
      </c>
      <c r="I1459" s="16">
        <f t="shared" si="279"/>
        <v>36.063755613181826</v>
      </c>
      <c r="J1459" s="13">
        <f t="shared" si="273"/>
        <v>34.652900280655608</v>
      </c>
      <c r="K1459" s="13">
        <f t="shared" si="274"/>
        <v>1.4108553325262179</v>
      </c>
      <c r="L1459" s="13">
        <f t="shared" si="275"/>
        <v>0</v>
      </c>
      <c r="M1459" s="13">
        <f t="shared" si="280"/>
        <v>1.2757065962577425E-27</v>
      </c>
      <c r="N1459" s="13">
        <f t="shared" si="276"/>
        <v>7.9093808967980039E-28</v>
      </c>
      <c r="O1459" s="13">
        <f t="shared" si="277"/>
        <v>0.31703842323853715</v>
      </c>
      <c r="Q1459">
        <v>23.003670445185669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17.408575507996328</v>
      </c>
      <c r="G1460" s="13">
        <f t="shared" si="271"/>
        <v>0</v>
      </c>
      <c r="H1460" s="13">
        <f t="shared" si="272"/>
        <v>17.408575507996328</v>
      </c>
      <c r="I1460" s="16">
        <f t="shared" si="279"/>
        <v>18.819430840522546</v>
      </c>
      <c r="J1460" s="13">
        <f t="shared" si="273"/>
        <v>18.258029275085381</v>
      </c>
      <c r="K1460" s="13">
        <f t="shared" si="274"/>
        <v>0.56140156543716557</v>
      </c>
      <c r="L1460" s="13">
        <f t="shared" si="275"/>
        <v>0</v>
      </c>
      <c r="M1460" s="13">
        <f t="shared" si="280"/>
        <v>4.8476850657794214E-28</v>
      </c>
      <c r="N1460" s="13">
        <f t="shared" si="276"/>
        <v>3.0055647407832411E-28</v>
      </c>
      <c r="O1460" s="13">
        <f t="shared" si="277"/>
        <v>3.0055647407832411E-28</v>
      </c>
      <c r="Q1460">
        <v>15.81467574038451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42.897633361585562</v>
      </c>
      <c r="G1461" s="13">
        <f t="shared" si="271"/>
        <v>1.2577513842982904</v>
      </c>
      <c r="H1461" s="13">
        <f t="shared" si="272"/>
        <v>41.639881977287274</v>
      </c>
      <c r="I1461" s="16">
        <f t="shared" si="279"/>
        <v>42.20128354272444</v>
      </c>
      <c r="J1461" s="13">
        <f t="shared" si="273"/>
        <v>36.396647678184898</v>
      </c>
      <c r="K1461" s="13">
        <f t="shared" si="274"/>
        <v>5.8046358645395415</v>
      </c>
      <c r="L1461" s="13">
        <f t="shared" si="275"/>
        <v>0</v>
      </c>
      <c r="M1461" s="13">
        <f t="shared" si="280"/>
        <v>1.8421203249961804E-28</v>
      </c>
      <c r="N1461" s="13">
        <f t="shared" si="276"/>
        <v>1.1421146014976319E-28</v>
      </c>
      <c r="O1461" s="13">
        <f t="shared" si="277"/>
        <v>1.2577513842982904</v>
      </c>
      <c r="Q1461">
        <v>15.152947658527401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49.465031732838163</v>
      </c>
      <c r="G1462" s="13">
        <f t="shared" si="271"/>
        <v>2.2057625980727438</v>
      </c>
      <c r="H1462" s="13">
        <f t="shared" si="272"/>
        <v>47.259269134765418</v>
      </c>
      <c r="I1462" s="16">
        <f t="shared" si="279"/>
        <v>53.06390499930496</v>
      </c>
      <c r="J1462" s="13">
        <f t="shared" si="273"/>
        <v>38.073209541079663</v>
      </c>
      <c r="K1462" s="13">
        <f t="shared" si="274"/>
        <v>14.990695458225296</v>
      </c>
      <c r="L1462" s="13">
        <f t="shared" si="275"/>
        <v>0</v>
      </c>
      <c r="M1462" s="13">
        <f t="shared" si="280"/>
        <v>7.0000572349854848E-29</v>
      </c>
      <c r="N1462" s="13">
        <f t="shared" si="276"/>
        <v>4.3400354856910005E-29</v>
      </c>
      <c r="O1462" s="13">
        <f t="shared" si="277"/>
        <v>2.2057625980727438</v>
      </c>
      <c r="Q1462">
        <v>11.15315959354839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50.181416738981682</v>
      </c>
      <c r="G1463" s="13">
        <f t="shared" si="271"/>
        <v>2.3091735655232237</v>
      </c>
      <c r="H1463" s="13">
        <f t="shared" si="272"/>
        <v>47.872243173458457</v>
      </c>
      <c r="I1463" s="16">
        <f t="shared" si="279"/>
        <v>62.862938631683754</v>
      </c>
      <c r="J1463" s="13">
        <f t="shared" si="273"/>
        <v>46.04711834495221</v>
      </c>
      <c r="K1463" s="13">
        <f t="shared" si="274"/>
        <v>16.815820286731544</v>
      </c>
      <c r="L1463" s="13">
        <f t="shared" si="275"/>
        <v>0</v>
      </c>
      <c r="M1463" s="13">
        <f t="shared" si="280"/>
        <v>2.6600217492944843E-29</v>
      </c>
      <c r="N1463" s="13">
        <f t="shared" si="276"/>
        <v>1.6492134845625802E-29</v>
      </c>
      <c r="O1463" s="13">
        <f t="shared" si="277"/>
        <v>2.3091735655232237</v>
      </c>
      <c r="Q1463">
        <v>14.271805214830691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53.682020554116988</v>
      </c>
      <c r="G1464" s="13">
        <f t="shared" si="271"/>
        <v>2.8144895954227387</v>
      </c>
      <c r="H1464" s="13">
        <f t="shared" si="272"/>
        <v>50.867530958694246</v>
      </c>
      <c r="I1464" s="16">
        <f t="shared" si="279"/>
        <v>67.683351245425797</v>
      </c>
      <c r="J1464" s="13">
        <f t="shared" si="273"/>
        <v>50.585051723523442</v>
      </c>
      <c r="K1464" s="13">
        <f t="shared" si="274"/>
        <v>17.098299521902355</v>
      </c>
      <c r="L1464" s="13">
        <f t="shared" si="275"/>
        <v>0</v>
      </c>
      <c r="M1464" s="13">
        <f t="shared" si="280"/>
        <v>1.0108082647319041E-29</v>
      </c>
      <c r="N1464" s="13">
        <f t="shared" si="276"/>
        <v>6.2670112413378052E-30</v>
      </c>
      <c r="O1464" s="13">
        <f t="shared" si="277"/>
        <v>2.8144895954227387</v>
      </c>
      <c r="Q1464">
        <v>15.97002724133675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2.5511244551550898</v>
      </c>
      <c r="G1465" s="13">
        <f t="shared" si="271"/>
        <v>0</v>
      </c>
      <c r="H1465" s="13">
        <f t="shared" si="272"/>
        <v>2.5511244551550898</v>
      </c>
      <c r="I1465" s="16">
        <f t="shared" si="279"/>
        <v>19.649423977057445</v>
      </c>
      <c r="J1465" s="13">
        <f t="shared" si="273"/>
        <v>19.400854246281913</v>
      </c>
      <c r="K1465" s="13">
        <f t="shared" si="274"/>
        <v>0.24856973077553235</v>
      </c>
      <c r="L1465" s="13">
        <f t="shared" si="275"/>
        <v>0</v>
      </c>
      <c r="M1465" s="13">
        <f t="shared" si="280"/>
        <v>3.8410714059812357E-30</v>
      </c>
      <c r="N1465" s="13">
        <f t="shared" si="276"/>
        <v>2.381464271708366E-30</v>
      </c>
      <c r="O1465" s="13">
        <f t="shared" si="277"/>
        <v>2.381464271708366E-30</v>
      </c>
      <c r="Q1465">
        <v>22.687227311003571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13.913202023229569</v>
      </c>
      <c r="G1466" s="13">
        <f t="shared" si="271"/>
        <v>0</v>
      </c>
      <c r="H1466" s="13">
        <f t="shared" si="272"/>
        <v>13.913202023229569</v>
      </c>
      <c r="I1466" s="16">
        <f t="shared" si="279"/>
        <v>14.161771754005102</v>
      </c>
      <c r="J1466" s="13">
        <f t="shared" si="273"/>
        <v>14.09672139882152</v>
      </c>
      <c r="K1466" s="13">
        <f t="shared" si="274"/>
        <v>6.5050355183581487E-2</v>
      </c>
      <c r="L1466" s="13">
        <f t="shared" si="275"/>
        <v>0</v>
      </c>
      <c r="M1466" s="13">
        <f t="shared" si="280"/>
        <v>1.4596071342728697E-30</v>
      </c>
      <c r="N1466" s="13">
        <f t="shared" si="276"/>
        <v>9.0495642324917914E-31</v>
      </c>
      <c r="O1466" s="13">
        <f t="shared" si="277"/>
        <v>9.0495642324917914E-31</v>
      </c>
      <c r="Q1466">
        <v>25.332564867641739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</v>
      </c>
      <c r="G1467" s="13">
        <f t="shared" si="271"/>
        <v>0</v>
      </c>
      <c r="H1467" s="13">
        <f t="shared" si="272"/>
        <v>0</v>
      </c>
      <c r="I1467" s="16">
        <f t="shared" si="279"/>
        <v>6.5050355183581487E-2</v>
      </c>
      <c r="J1467" s="13">
        <f t="shared" si="273"/>
        <v>6.5050349790011008E-2</v>
      </c>
      <c r="K1467" s="13">
        <f t="shared" si="274"/>
        <v>5.3935704791285843E-9</v>
      </c>
      <c r="L1467" s="13">
        <f t="shared" si="275"/>
        <v>0</v>
      </c>
      <c r="M1467" s="13">
        <f t="shared" si="280"/>
        <v>5.5465071102369059E-31</v>
      </c>
      <c r="N1467" s="13">
        <f t="shared" si="276"/>
        <v>3.4388344083468815E-31</v>
      </c>
      <c r="O1467" s="13">
        <f t="shared" si="277"/>
        <v>3.4388344083468815E-31</v>
      </c>
      <c r="Q1467">
        <v>26.510779638252782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8.8160050301512485E-2</v>
      </c>
      <c r="G1468" s="13">
        <f t="shared" si="271"/>
        <v>0</v>
      </c>
      <c r="H1468" s="13">
        <f t="shared" si="272"/>
        <v>8.8160050301512485E-2</v>
      </c>
      <c r="I1468" s="16">
        <f t="shared" si="279"/>
        <v>8.8160055695082964E-2</v>
      </c>
      <c r="J1468" s="13">
        <f t="shared" si="273"/>
        <v>8.8160044188983364E-2</v>
      </c>
      <c r="K1468" s="13">
        <f t="shared" si="274"/>
        <v>1.1506099600877562E-8</v>
      </c>
      <c r="L1468" s="13">
        <f t="shared" si="275"/>
        <v>0</v>
      </c>
      <c r="M1468" s="13">
        <f t="shared" si="280"/>
        <v>2.1076727018900244E-31</v>
      </c>
      <c r="N1468" s="13">
        <f t="shared" si="276"/>
        <v>1.306757075171815E-31</v>
      </c>
      <c r="O1468" s="13">
        <f t="shared" si="277"/>
        <v>1.306757075171815E-31</v>
      </c>
      <c r="Q1468">
        <v>27.636601378194399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8.575726075781806E-2</v>
      </c>
      <c r="G1469" s="13">
        <f t="shared" si="271"/>
        <v>0</v>
      </c>
      <c r="H1469" s="13">
        <f t="shared" si="272"/>
        <v>8.575726075781806E-2</v>
      </c>
      <c r="I1469" s="16">
        <f t="shared" si="279"/>
        <v>8.5757272263917661E-2</v>
      </c>
      <c r="J1469" s="13">
        <f t="shared" si="273"/>
        <v>8.5757258560685279E-2</v>
      </c>
      <c r="K1469" s="13">
        <f t="shared" si="274"/>
        <v>1.3703232382145103E-8</v>
      </c>
      <c r="L1469" s="13">
        <f t="shared" si="275"/>
        <v>0</v>
      </c>
      <c r="M1469" s="13">
        <f t="shared" si="280"/>
        <v>8.0091562671820939E-32</v>
      </c>
      <c r="N1469" s="13">
        <f t="shared" si="276"/>
        <v>4.9656768856528983E-32</v>
      </c>
      <c r="O1469" s="13">
        <f t="shared" si="277"/>
        <v>4.9656768856528983E-32</v>
      </c>
      <c r="Q1469">
        <v>25.762374000000001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7.8739791252124103E-2</v>
      </c>
      <c r="G1470" s="13">
        <f t="shared" si="271"/>
        <v>0</v>
      </c>
      <c r="H1470" s="13">
        <f t="shared" si="272"/>
        <v>7.8739791252124103E-2</v>
      </c>
      <c r="I1470" s="16">
        <f t="shared" si="279"/>
        <v>7.8739804955356485E-2</v>
      </c>
      <c r="J1470" s="13">
        <f t="shared" si="273"/>
        <v>7.8739797388360677E-2</v>
      </c>
      <c r="K1470" s="13">
        <f t="shared" si="274"/>
        <v>7.5669958077284605E-9</v>
      </c>
      <c r="L1470" s="13">
        <f t="shared" si="275"/>
        <v>0</v>
      </c>
      <c r="M1470" s="13">
        <f t="shared" si="280"/>
        <v>3.0434793815291956E-32</v>
      </c>
      <c r="N1470" s="13">
        <f t="shared" si="276"/>
        <v>1.8869572165481013E-32</v>
      </c>
      <c r="O1470" s="13">
        <f t="shared" si="277"/>
        <v>1.8869572165481013E-32</v>
      </c>
      <c r="Q1470">
        <v>28.225109042182819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6.4216349248314071</v>
      </c>
      <c r="G1471" s="13">
        <f t="shared" si="271"/>
        <v>0</v>
      </c>
      <c r="H1471" s="13">
        <f t="shared" si="272"/>
        <v>6.4216349248314071</v>
      </c>
      <c r="I1471" s="16">
        <f t="shared" si="279"/>
        <v>6.421634932398403</v>
      </c>
      <c r="J1471" s="13">
        <f t="shared" si="273"/>
        <v>6.414362677504938</v>
      </c>
      <c r="K1471" s="13">
        <f t="shared" si="274"/>
        <v>7.2722548934649467E-3</v>
      </c>
      <c r="L1471" s="13">
        <f t="shared" si="275"/>
        <v>0</v>
      </c>
      <c r="M1471" s="13">
        <f t="shared" si="280"/>
        <v>1.1565221649810943E-32</v>
      </c>
      <c r="N1471" s="13">
        <f t="shared" si="276"/>
        <v>7.1704374228827849E-33</v>
      </c>
      <c r="O1471" s="13">
        <f t="shared" si="277"/>
        <v>7.1704374228827849E-33</v>
      </c>
      <c r="Q1471">
        <v>24.068170019948749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10.664489530265151</v>
      </c>
      <c r="G1472" s="13">
        <f t="shared" si="271"/>
        <v>0</v>
      </c>
      <c r="H1472" s="13">
        <f t="shared" si="272"/>
        <v>10.664489530265151</v>
      </c>
      <c r="I1472" s="16">
        <f t="shared" si="279"/>
        <v>10.671761785158616</v>
      </c>
      <c r="J1472" s="13">
        <f t="shared" si="273"/>
        <v>10.595280634610571</v>
      </c>
      <c r="K1472" s="13">
        <f t="shared" si="274"/>
        <v>7.6481150548044496E-2</v>
      </c>
      <c r="L1472" s="13">
        <f t="shared" si="275"/>
        <v>0</v>
      </c>
      <c r="M1472" s="13">
        <f t="shared" si="280"/>
        <v>4.3947842269281585E-33</v>
      </c>
      <c r="N1472" s="13">
        <f t="shared" si="276"/>
        <v>2.7247662206954582E-33</v>
      </c>
      <c r="O1472" s="13">
        <f t="shared" si="277"/>
        <v>2.7247662206954582E-33</v>
      </c>
      <c r="Q1472">
        <v>18.132414985449788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16.875810395559441</v>
      </c>
      <c r="G1473" s="13">
        <f t="shared" si="271"/>
        <v>0</v>
      </c>
      <c r="H1473" s="13">
        <f t="shared" si="272"/>
        <v>16.875810395559441</v>
      </c>
      <c r="I1473" s="16">
        <f t="shared" si="279"/>
        <v>16.952291546107485</v>
      </c>
      <c r="J1473" s="13">
        <f t="shared" si="273"/>
        <v>16.456831893646964</v>
      </c>
      <c r="K1473" s="13">
        <f t="shared" si="274"/>
        <v>0.49545965246052148</v>
      </c>
      <c r="L1473" s="13">
        <f t="shared" si="275"/>
        <v>0</v>
      </c>
      <c r="M1473" s="13">
        <f t="shared" si="280"/>
        <v>1.6700180062327003E-33</v>
      </c>
      <c r="N1473" s="13">
        <f t="shared" si="276"/>
        <v>1.0354111638642742E-33</v>
      </c>
      <c r="O1473" s="13">
        <f t="shared" si="277"/>
        <v>1.0354111638642742E-33</v>
      </c>
      <c r="Q1473">
        <v>14.46894159354839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85.595080870141544</v>
      </c>
      <c r="G1474" s="13">
        <f t="shared" si="271"/>
        <v>7.4211751252486762</v>
      </c>
      <c r="H1474" s="13">
        <f t="shared" si="272"/>
        <v>78.173905744892863</v>
      </c>
      <c r="I1474" s="16">
        <f t="shared" si="279"/>
        <v>78.669365397353388</v>
      </c>
      <c r="J1474" s="13">
        <f t="shared" si="273"/>
        <v>52.383685082426936</v>
      </c>
      <c r="K1474" s="13">
        <f t="shared" si="274"/>
        <v>26.285680314926452</v>
      </c>
      <c r="L1474" s="13">
        <f t="shared" si="275"/>
        <v>0</v>
      </c>
      <c r="M1474" s="13">
        <f t="shared" si="280"/>
        <v>6.3460684236842613E-34</v>
      </c>
      <c r="N1474" s="13">
        <f t="shared" si="276"/>
        <v>3.934562422684242E-34</v>
      </c>
      <c r="O1474" s="13">
        <f t="shared" si="277"/>
        <v>7.4211751252486762</v>
      </c>
      <c r="Q1474">
        <v>14.809793832498849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8.7418399704575691</v>
      </c>
      <c r="G1475" s="13">
        <f t="shared" si="271"/>
        <v>0</v>
      </c>
      <c r="H1475" s="13">
        <f t="shared" si="272"/>
        <v>8.7418399704575691</v>
      </c>
      <c r="I1475" s="16">
        <f t="shared" si="279"/>
        <v>35.027520285384021</v>
      </c>
      <c r="J1475" s="13">
        <f t="shared" si="273"/>
        <v>31.97655776791364</v>
      </c>
      <c r="K1475" s="13">
        <f t="shared" si="274"/>
        <v>3.0509625174703814</v>
      </c>
      <c r="L1475" s="13">
        <f t="shared" si="275"/>
        <v>0</v>
      </c>
      <c r="M1475" s="13">
        <f t="shared" si="280"/>
        <v>2.4115060010000193E-34</v>
      </c>
      <c r="N1475" s="13">
        <f t="shared" si="276"/>
        <v>1.4951337206200119E-34</v>
      </c>
      <c r="O1475" s="13">
        <f t="shared" si="277"/>
        <v>1.4951337206200119E-34</v>
      </c>
      <c r="Q1475">
        <v>16.376421396782991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43.625873467056913</v>
      </c>
      <c r="G1476" s="13">
        <f t="shared" si="271"/>
        <v>1.3628736484400732</v>
      </c>
      <c r="H1476" s="13">
        <f t="shared" si="272"/>
        <v>42.262999818616841</v>
      </c>
      <c r="I1476" s="16">
        <f t="shared" si="279"/>
        <v>45.313962336087222</v>
      </c>
      <c r="J1476" s="13">
        <f t="shared" si="273"/>
        <v>40.358367252943658</v>
      </c>
      <c r="K1476" s="13">
        <f t="shared" si="274"/>
        <v>4.9555950831435638</v>
      </c>
      <c r="L1476" s="13">
        <f t="shared" si="275"/>
        <v>0</v>
      </c>
      <c r="M1476" s="13">
        <f t="shared" si="280"/>
        <v>9.163722803800074E-35</v>
      </c>
      <c r="N1476" s="13">
        <f t="shared" si="276"/>
        <v>5.6815081383560457E-35</v>
      </c>
      <c r="O1476" s="13">
        <f t="shared" si="277"/>
        <v>1.3628736484400732</v>
      </c>
      <c r="Q1476">
        <v>18.148037834332079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103.2924427550613</v>
      </c>
      <c r="G1477" s="13">
        <f t="shared" si="271"/>
        <v>9.9758088740658017</v>
      </c>
      <c r="H1477" s="13">
        <f t="shared" si="272"/>
        <v>93.316633880995496</v>
      </c>
      <c r="I1477" s="16">
        <f t="shared" si="279"/>
        <v>98.27222896413906</v>
      </c>
      <c r="J1477" s="13">
        <f t="shared" si="273"/>
        <v>69.783215499931032</v>
      </c>
      <c r="K1477" s="13">
        <f t="shared" si="274"/>
        <v>28.489013464208028</v>
      </c>
      <c r="L1477" s="13">
        <f t="shared" si="275"/>
        <v>0</v>
      </c>
      <c r="M1477" s="13">
        <f t="shared" si="280"/>
        <v>3.4822146654440283E-35</v>
      </c>
      <c r="N1477" s="13">
        <f t="shared" si="276"/>
        <v>2.1589730925752976E-35</v>
      </c>
      <c r="O1477" s="13">
        <f t="shared" si="277"/>
        <v>9.9758088740658017</v>
      </c>
      <c r="Q1477">
        <v>19.706883929698311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12.652293349257491</v>
      </c>
      <c r="G1478" s="13">
        <f t="shared" ref="G1478:G1541" si="282">IF((F1478-$J$2)&gt;0,$I$2*(F1478-$J$2),0)</f>
        <v>0</v>
      </c>
      <c r="H1478" s="13">
        <f t="shared" ref="H1478:H1541" si="283">F1478-G1478</f>
        <v>12.652293349257491</v>
      </c>
      <c r="I1478" s="16">
        <f t="shared" si="279"/>
        <v>41.141306813465519</v>
      </c>
      <c r="J1478" s="13">
        <f t="shared" ref="J1478:J1541" si="284">I1478/SQRT(1+(I1478/($K$2*(300+(25*Q1478)+0.05*(Q1478)^3)))^2)</f>
        <v>38.597084122507731</v>
      </c>
      <c r="K1478" s="13">
        <f t="shared" ref="K1478:K1541" si="285">I1478-J1478</f>
        <v>2.5442226909577883</v>
      </c>
      <c r="L1478" s="13">
        <f t="shared" ref="L1478:L1541" si="286">IF(K1478&gt;$N$2,(K1478-$N$2)/$L$2,0)</f>
        <v>0</v>
      </c>
      <c r="M1478" s="13">
        <f t="shared" si="280"/>
        <v>1.3232415728687307E-35</v>
      </c>
      <c r="N1478" s="13">
        <f t="shared" ref="N1478:N1541" si="287">$M$2*M1478</f>
        <v>8.2040977517861303E-36</v>
      </c>
      <c r="O1478" s="13">
        <f t="shared" ref="O1478:O1541" si="288">N1478+G1478</f>
        <v>8.2040977517861303E-36</v>
      </c>
      <c r="Q1478">
        <v>21.368971715797169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10.632661288815809</v>
      </c>
      <c r="G1479" s="13">
        <f t="shared" si="282"/>
        <v>0</v>
      </c>
      <c r="H1479" s="13">
        <f t="shared" si="283"/>
        <v>10.632661288815809</v>
      </c>
      <c r="I1479" s="16">
        <f t="shared" ref="I1479:I1542" si="290">H1479+K1478-L1478</f>
        <v>13.176883979773597</v>
      </c>
      <c r="J1479" s="13">
        <f t="shared" si="284"/>
        <v>13.106685617535772</v>
      </c>
      <c r="K1479" s="13">
        <f t="shared" si="285"/>
        <v>7.0198362237825052E-2</v>
      </c>
      <c r="L1479" s="13">
        <f t="shared" si="286"/>
        <v>0</v>
      </c>
      <c r="M1479" s="13">
        <f t="shared" ref="M1479:M1542" si="291">L1479+M1478-N1478</f>
        <v>5.0283179769011763E-36</v>
      </c>
      <c r="N1479" s="13">
        <f t="shared" si="287"/>
        <v>3.1175571456787293E-36</v>
      </c>
      <c r="O1479" s="13">
        <f t="shared" si="288"/>
        <v>3.1175571456787293E-36</v>
      </c>
      <c r="Q1479">
        <v>23.232629981203591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9.8290081848435656E-2</v>
      </c>
      <c r="G1480" s="13">
        <f t="shared" si="282"/>
        <v>0</v>
      </c>
      <c r="H1480" s="13">
        <f t="shared" si="283"/>
        <v>9.8290081848435656E-2</v>
      </c>
      <c r="I1480" s="16">
        <f t="shared" si="290"/>
        <v>0.16848844408626071</v>
      </c>
      <c r="J1480" s="13">
        <f t="shared" si="284"/>
        <v>0.16848836345995741</v>
      </c>
      <c r="K1480" s="13">
        <f t="shared" si="285"/>
        <v>8.0626303300412872E-8</v>
      </c>
      <c r="L1480" s="13">
        <f t="shared" si="286"/>
        <v>0</v>
      </c>
      <c r="M1480" s="13">
        <f t="shared" si="291"/>
        <v>1.910760831222447E-36</v>
      </c>
      <c r="N1480" s="13">
        <f t="shared" si="287"/>
        <v>1.1846717153579172E-36</v>
      </c>
      <c r="O1480" s="13">
        <f t="shared" si="288"/>
        <v>1.1846717153579172E-36</v>
      </c>
      <c r="Q1480">
        <v>27.608684000000011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5.030881266674891</v>
      </c>
      <c r="G1481" s="13">
        <f t="shared" si="282"/>
        <v>0</v>
      </c>
      <c r="H1481" s="13">
        <f t="shared" si="283"/>
        <v>5.030881266674891</v>
      </c>
      <c r="I1481" s="16">
        <f t="shared" si="290"/>
        <v>5.030881347301194</v>
      </c>
      <c r="J1481" s="13">
        <f t="shared" si="284"/>
        <v>5.0281077711541942</v>
      </c>
      <c r="K1481" s="13">
        <f t="shared" si="285"/>
        <v>2.773576146999801E-3</v>
      </c>
      <c r="L1481" s="13">
        <f t="shared" si="286"/>
        <v>0</v>
      </c>
      <c r="M1481" s="13">
        <f t="shared" si="291"/>
        <v>7.2608911586452979E-37</v>
      </c>
      <c r="N1481" s="13">
        <f t="shared" si="287"/>
        <v>4.501752518360085E-37</v>
      </c>
      <c r="O1481" s="13">
        <f t="shared" si="288"/>
        <v>4.501752518360085E-37</v>
      </c>
      <c r="Q1481">
        <v>25.738150428507829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6.4125611735588262</v>
      </c>
      <c r="G1482" s="13">
        <f t="shared" si="282"/>
        <v>0</v>
      </c>
      <c r="H1482" s="13">
        <f t="shared" si="283"/>
        <v>6.4125611735588262</v>
      </c>
      <c r="I1482" s="16">
        <f t="shared" si="290"/>
        <v>6.415334749705826</v>
      </c>
      <c r="J1482" s="13">
        <f t="shared" si="284"/>
        <v>6.4100799653425211</v>
      </c>
      <c r="K1482" s="13">
        <f t="shared" si="285"/>
        <v>5.254784363304843E-3</v>
      </c>
      <c r="L1482" s="13">
        <f t="shared" si="286"/>
        <v>0</v>
      </c>
      <c r="M1482" s="13">
        <f t="shared" si="291"/>
        <v>2.7591386402852129E-37</v>
      </c>
      <c r="N1482" s="13">
        <f t="shared" si="287"/>
        <v>1.7106659569768321E-37</v>
      </c>
      <c r="O1482" s="13">
        <f t="shared" si="288"/>
        <v>1.7106659569768321E-37</v>
      </c>
      <c r="Q1482">
        <v>26.388707650810069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26.015600424196698</v>
      </c>
      <c r="G1483" s="13">
        <f t="shared" si="282"/>
        <v>0</v>
      </c>
      <c r="H1483" s="13">
        <f t="shared" si="283"/>
        <v>26.015600424196698</v>
      </c>
      <c r="I1483" s="16">
        <f t="shared" si="290"/>
        <v>26.020855208560004</v>
      </c>
      <c r="J1483" s="13">
        <f t="shared" si="284"/>
        <v>25.431415922602348</v>
      </c>
      <c r="K1483" s="13">
        <f t="shared" si="285"/>
        <v>0.58943928595765627</v>
      </c>
      <c r="L1483" s="13">
        <f t="shared" si="286"/>
        <v>0</v>
      </c>
      <c r="M1483" s="13">
        <f t="shared" si="291"/>
        <v>1.0484726833083808E-37</v>
      </c>
      <c r="N1483" s="13">
        <f t="shared" si="287"/>
        <v>6.500530636511961E-38</v>
      </c>
      <c r="O1483" s="13">
        <f t="shared" si="288"/>
        <v>6.500530636511961E-38</v>
      </c>
      <c r="Q1483">
        <v>22.43026788651509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26.760345877838489</v>
      </c>
      <c r="G1484" s="13">
        <f t="shared" si="282"/>
        <v>0</v>
      </c>
      <c r="H1484" s="13">
        <f t="shared" si="283"/>
        <v>26.760345877838489</v>
      </c>
      <c r="I1484" s="16">
        <f t="shared" si="290"/>
        <v>27.349785163796145</v>
      </c>
      <c r="J1484" s="13">
        <f t="shared" si="284"/>
        <v>26.12122730895447</v>
      </c>
      <c r="K1484" s="13">
        <f t="shared" si="285"/>
        <v>1.2285578548416751</v>
      </c>
      <c r="L1484" s="13">
        <f t="shared" si="286"/>
        <v>0</v>
      </c>
      <c r="M1484" s="13">
        <f t="shared" si="291"/>
        <v>3.9841961965718473E-38</v>
      </c>
      <c r="N1484" s="13">
        <f t="shared" si="287"/>
        <v>2.4702016418745456E-38</v>
      </c>
      <c r="O1484" s="13">
        <f t="shared" si="288"/>
        <v>2.4702016418745456E-38</v>
      </c>
      <c r="Q1484">
        <v>18.050077277600732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27.233300769430901</v>
      </c>
      <c r="G1485" s="13">
        <f t="shared" si="282"/>
        <v>0</v>
      </c>
      <c r="H1485" s="13">
        <f t="shared" si="283"/>
        <v>27.233300769430901</v>
      </c>
      <c r="I1485" s="16">
        <f t="shared" si="290"/>
        <v>28.461858624272576</v>
      </c>
      <c r="J1485" s="13">
        <f t="shared" si="284"/>
        <v>26.518447135086806</v>
      </c>
      <c r="K1485" s="13">
        <f t="shared" si="285"/>
        <v>1.9434114891857703</v>
      </c>
      <c r="L1485" s="13">
        <f t="shared" si="286"/>
        <v>0</v>
      </c>
      <c r="M1485" s="13">
        <f t="shared" si="291"/>
        <v>1.5139945546973018E-38</v>
      </c>
      <c r="N1485" s="13">
        <f t="shared" si="287"/>
        <v>9.3867662391232706E-39</v>
      </c>
      <c r="O1485" s="13">
        <f t="shared" si="288"/>
        <v>9.3867662391232706E-39</v>
      </c>
      <c r="Q1485">
        <v>15.371850974545641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62.857278224366318</v>
      </c>
      <c r="G1486" s="13">
        <f t="shared" si="282"/>
        <v>4.13894818144992</v>
      </c>
      <c r="H1486" s="13">
        <f t="shared" si="283"/>
        <v>58.718330042916399</v>
      </c>
      <c r="I1486" s="16">
        <f t="shared" si="290"/>
        <v>60.66174153210217</v>
      </c>
      <c r="J1486" s="13">
        <f t="shared" si="284"/>
        <v>43.527570473634057</v>
      </c>
      <c r="K1486" s="13">
        <f t="shared" si="285"/>
        <v>17.134171058468112</v>
      </c>
      <c r="L1486" s="13">
        <f t="shared" si="286"/>
        <v>0</v>
      </c>
      <c r="M1486" s="13">
        <f t="shared" si="291"/>
        <v>5.7531793078497469E-39</v>
      </c>
      <c r="N1486" s="13">
        <f t="shared" si="287"/>
        <v>3.5669711708668434E-39</v>
      </c>
      <c r="O1486" s="13">
        <f t="shared" si="288"/>
        <v>4.13894818144992</v>
      </c>
      <c r="Q1486">
        <v>13.12376259354839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15.61548775201209</v>
      </c>
      <c r="G1487" s="13">
        <f t="shared" si="282"/>
        <v>0</v>
      </c>
      <c r="H1487" s="13">
        <f t="shared" si="283"/>
        <v>15.61548775201209</v>
      </c>
      <c r="I1487" s="16">
        <f t="shared" si="290"/>
        <v>32.749658810480199</v>
      </c>
      <c r="J1487" s="13">
        <f t="shared" si="284"/>
        <v>30.424310482093759</v>
      </c>
      <c r="K1487" s="13">
        <f t="shared" si="285"/>
        <v>2.3253483283864398</v>
      </c>
      <c r="L1487" s="13">
        <f t="shared" si="286"/>
        <v>0</v>
      </c>
      <c r="M1487" s="13">
        <f t="shared" si="291"/>
        <v>2.1862081369829035E-39</v>
      </c>
      <c r="N1487" s="13">
        <f t="shared" si="287"/>
        <v>1.3554490449294003E-39</v>
      </c>
      <c r="O1487" s="13">
        <f t="shared" si="288"/>
        <v>1.3554490449294003E-39</v>
      </c>
      <c r="Q1487">
        <v>17.062091604803879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1.057133217419185</v>
      </c>
      <c r="G1488" s="13">
        <f t="shared" si="282"/>
        <v>0</v>
      </c>
      <c r="H1488" s="13">
        <f t="shared" si="283"/>
        <v>1.057133217419185</v>
      </c>
      <c r="I1488" s="16">
        <f t="shared" si="290"/>
        <v>3.382481545805625</v>
      </c>
      <c r="J1488" s="13">
        <f t="shared" si="284"/>
        <v>3.3807774237179844</v>
      </c>
      <c r="K1488" s="13">
        <f t="shared" si="285"/>
        <v>1.7041220876405916E-3</v>
      </c>
      <c r="L1488" s="13">
        <f t="shared" si="286"/>
        <v>0</v>
      </c>
      <c r="M1488" s="13">
        <f t="shared" si="291"/>
        <v>8.3075909205350327E-40</v>
      </c>
      <c r="N1488" s="13">
        <f t="shared" si="287"/>
        <v>5.1507063707317205E-40</v>
      </c>
      <c r="O1488" s="13">
        <f t="shared" si="288"/>
        <v>5.1507063707317205E-40</v>
      </c>
      <c r="Q1488">
        <v>20.724729194465091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13.73917521302551</v>
      </c>
      <c r="G1489" s="13">
        <f t="shared" si="282"/>
        <v>0</v>
      </c>
      <c r="H1489" s="13">
        <f t="shared" si="283"/>
        <v>13.73917521302551</v>
      </c>
      <c r="I1489" s="16">
        <f t="shared" si="290"/>
        <v>13.740879335113149</v>
      </c>
      <c r="J1489" s="13">
        <f t="shared" si="284"/>
        <v>13.644701378273705</v>
      </c>
      <c r="K1489" s="13">
        <f t="shared" si="285"/>
        <v>9.6177956839444079E-2</v>
      </c>
      <c r="L1489" s="13">
        <f t="shared" si="286"/>
        <v>0</v>
      </c>
      <c r="M1489" s="13">
        <f t="shared" si="291"/>
        <v>3.1568845498033122E-40</v>
      </c>
      <c r="N1489" s="13">
        <f t="shared" si="287"/>
        <v>1.9572684208780536E-40</v>
      </c>
      <c r="O1489" s="13">
        <f t="shared" si="288"/>
        <v>1.9572684208780536E-40</v>
      </c>
      <c r="Q1489">
        <v>21.87261576005216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24.4080754287757</v>
      </c>
      <c r="G1490" s="13">
        <f t="shared" si="282"/>
        <v>0</v>
      </c>
      <c r="H1490" s="13">
        <f t="shared" si="283"/>
        <v>24.4080754287757</v>
      </c>
      <c r="I1490" s="16">
        <f t="shared" si="290"/>
        <v>24.504253385615144</v>
      </c>
      <c r="J1490" s="13">
        <f t="shared" si="284"/>
        <v>24.04428274502629</v>
      </c>
      <c r="K1490" s="13">
        <f t="shared" si="285"/>
        <v>0.45997064058885329</v>
      </c>
      <c r="L1490" s="13">
        <f t="shared" si="286"/>
        <v>0</v>
      </c>
      <c r="M1490" s="13">
        <f t="shared" si="291"/>
        <v>1.1996161289252587E-40</v>
      </c>
      <c r="N1490" s="13">
        <f t="shared" si="287"/>
        <v>7.4376199993366034E-41</v>
      </c>
      <c r="O1490" s="13">
        <f t="shared" si="288"/>
        <v>7.4376199993366034E-41</v>
      </c>
      <c r="Q1490">
        <v>22.954306913071459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3.6800845289020678</v>
      </c>
      <c r="G1491" s="13">
        <f t="shared" si="282"/>
        <v>0</v>
      </c>
      <c r="H1491" s="13">
        <f t="shared" si="283"/>
        <v>3.6800845289020678</v>
      </c>
      <c r="I1491" s="16">
        <f t="shared" si="290"/>
        <v>4.1400551694909211</v>
      </c>
      <c r="J1491" s="13">
        <f t="shared" si="284"/>
        <v>4.1384123121897858</v>
      </c>
      <c r="K1491" s="13">
        <f t="shared" si="285"/>
        <v>1.6428573011353365E-3</v>
      </c>
      <c r="L1491" s="13">
        <f t="shared" si="286"/>
        <v>0</v>
      </c>
      <c r="M1491" s="13">
        <f t="shared" si="291"/>
        <v>4.5585412899159831E-41</v>
      </c>
      <c r="N1491" s="13">
        <f t="shared" si="287"/>
        <v>2.8262955997479098E-41</v>
      </c>
      <c r="O1491" s="13">
        <f t="shared" si="288"/>
        <v>2.8262955997479098E-41</v>
      </c>
      <c r="Q1491">
        <v>25.300360062324689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8.3295362829295547E-2</v>
      </c>
      <c r="G1492" s="13">
        <f t="shared" si="282"/>
        <v>0</v>
      </c>
      <c r="H1492" s="13">
        <f t="shared" si="283"/>
        <v>8.3295362829295547E-2</v>
      </c>
      <c r="I1492" s="16">
        <f t="shared" si="290"/>
        <v>8.4938220130430883E-2</v>
      </c>
      <c r="J1492" s="13">
        <f t="shared" si="284"/>
        <v>8.4938210627678298E-2</v>
      </c>
      <c r="K1492" s="13">
        <f t="shared" si="285"/>
        <v>9.5027525848223604E-9</v>
      </c>
      <c r="L1492" s="13">
        <f t="shared" si="286"/>
        <v>0</v>
      </c>
      <c r="M1492" s="13">
        <f t="shared" si="291"/>
        <v>1.7322456901680734E-41</v>
      </c>
      <c r="N1492" s="13">
        <f t="shared" si="287"/>
        <v>1.0739923279042055E-41</v>
      </c>
      <c r="O1492" s="13">
        <f t="shared" si="288"/>
        <v>1.0739923279042055E-41</v>
      </c>
      <c r="Q1492">
        <v>28.221724000000009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9.7387789778219963E-2</v>
      </c>
      <c r="G1493" s="13">
        <f t="shared" si="282"/>
        <v>0</v>
      </c>
      <c r="H1493" s="13">
        <f t="shared" si="283"/>
        <v>9.7387789778219963E-2</v>
      </c>
      <c r="I1493" s="16">
        <f t="shared" si="290"/>
        <v>9.7387799280972548E-2</v>
      </c>
      <c r="J1493" s="13">
        <f t="shared" si="284"/>
        <v>9.7387786547922586E-2</v>
      </c>
      <c r="K1493" s="13">
        <f t="shared" si="285"/>
        <v>1.2733049961632936E-8</v>
      </c>
      <c r="L1493" s="13">
        <f t="shared" si="286"/>
        <v>0</v>
      </c>
      <c r="M1493" s="13">
        <f t="shared" si="291"/>
        <v>6.5825336226386786E-42</v>
      </c>
      <c r="N1493" s="13">
        <f t="shared" si="287"/>
        <v>4.0811708460359809E-42</v>
      </c>
      <c r="O1493" s="13">
        <f t="shared" si="288"/>
        <v>4.0811708460359809E-42</v>
      </c>
      <c r="Q1493">
        <v>29.09280235183131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25.792445953872839</v>
      </c>
      <c r="G1494" s="13">
        <f t="shared" si="282"/>
        <v>0</v>
      </c>
      <c r="H1494" s="13">
        <f t="shared" si="283"/>
        <v>25.792445953872839</v>
      </c>
      <c r="I1494" s="16">
        <f t="shared" si="290"/>
        <v>25.792445966605889</v>
      </c>
      <c r="J1494" s="13">
        <f t="shared" si="284"/>
        <v>25.472322860792044</v>
      </c>
      <c r="K1494" s="13">
        <f t="shared" si="285"/>
        <v>0.3201231058138454</v>
      </c>
      <c r="L1494" s="13">
        <f t="shared" si="286"/>
        <v>0</v>
      </c>
      <c r="M1494" s="13">
        <f t="shared" si="291"/>
        <v>2.5013627766026977E-42</v>
      </c>
      <c r="N1494" s="13">
        <f t="shared" si="287"/>
        <v>1.5508449214936724E-42</v>
      </c>
      <c r="O1494" s="13">
        <f t="shared" si="288"/>
        <v>1.5508449214936724E-42</v>
      </c>
      <c r="Q1494">
        <v>26.73076314616381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5.8745059074049637</v>
      </c>
      <c r="G1495" s="13">
        <f t="shared" si="282"/>
        <v>0</v>
      </c>
      <c r="H1495" s="13">
        <f t="shared" si="283"/>
        <v>5.8745059074049637</v>
      </c>
      <c r="I1495" s="16">
        <f t="shared" si="290"/>
        <v>6.1946290132188091</v>
      </c>
      <c r="J1495" s="13">
        <f t="shared" si="284"/>
        <v>6.1883622283438902</v>
      </c>
      <c r="K1495" s="13">
        <f t="shared" si="285"/>
        <v>6.2667848749189403E-3</v>
      </c>
      <c r="L1495" s="13">
        <f t="shared" si="286"/>
        <v>0</v>
      </c>
      <c r="M1495" s="13">
        <f t="shared" si="291"/>
        <v>9.5051785510902525E-43</v>
      </c>
      <c r="N1495" s="13">
        <f t="shared" si="287"/>
        <v>5.8932107016759565E-43</v>
      </c>
      <c r="O1495" s="13">
        <f t="shared" si="288"/>
        <v>5.8932107016759565E-43</v>
      </c>
      <c r="Q1495">
        <v>24.361432602275411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50.182294077262227</v>
      </c>
      <c r="G1496" s="13">
        <f t="shared" si="282"/>
        <v>2.3093002102737343</v>
      </c>
      <c r="H1496" s="13">
        <f t="shared" si="283"/>
        <v>47.872993866988494</v>
      </c>
      <c r="I1496" s="16">
        <f t="shared" si="290"/>
        <v>47.879260651863412</v>
      </c>
      <c r="J1496" s="13">
        <f t="shared" si="284"/>
        <v>41.5595039178178</v>
      </c>
      <c r="K1496" s="13">
        <f t="shared" si="285"/>
        <v>6.3197567340456118</v>
      </c>
      <c r="L1496" s="13">
        <f t="shared" si="286"/>
        <v>0</v>
      </c>
      <c r="M1496" s="13">
        <f t="shared" si="291"/>
        <v>3.6119678494142961E-43</v>
      </c>
      <c r="N1496" s="13">
        <f t="shared" si="287"/>
        <v>2.2394200666368636E-43</v>
      </c>
      <c r="O1496" s="13">
        <f t="shared" si="288"/>
        <v>2.3093002102737343</v>
      </c>
      <c r="Q1496">
        <v>17.31663441245766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32.071309331736543</v>
      </c>
      <c r="G1497" s="13">
        <f t="shared" si="282"/>
        <v>0</v>
      </c>
      <c r="H1497" s="13">
        <f t="shared" si="283"/>
        <v>32.071309331736543</v>
      </c>
      <c r="I1497" s="16">
        <f t="shared" si="290"/>
        <v>38.391066065782155</v>
      </c>
      <c r="J1497" s="13">
        <f t="shared" si="284"/>
        <v>33.132174199741726</v>
      </c>
      <c r="K1497" s="13">
        <f t="shared" si="285"/>
        <v>5.2588918660404289</v>
      </c>
      <c r="L1497" s="13">
        <f t="shared" si="286"/>
        <v>0</v>
      </c>
      <c r="M1497" s="13">
        <f t="shared" si="291"/>
        <v>1.3725477827774325E-43</v>
      </c>
      <c r="N1497" s="13">
        <f t="shared" si="287"/>
        <v>8.5097962532200819E-44</v>
      </c>
      <c r="O1497" s="13">
        <f t="shared" si="288"/>
        <v>8.5097962532200819E-44</v>
      </c>
      <c r="Q1497">
        <v>13.825668516532451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50.773666605538637</v>
      </c>
      <c r="G1498" s="13">
        <f t="shared" si="282"/>
        <v>2.3946654883689713</v>
      </c>
      <c r="H1498" s="13">
        <f t="shared" si="283"/>
        <v>48.379001117169665</v>
      </c>
      <c r="I1498" s="16">
        <f t="shared" si="290"/>
        <v>53.637892983210094</v>
      </c>
      <c r="J1498" s="13">
        <f t="shared" si="284"/>
        <v>39.179842240061227</v>
      </c>
      <c r="K1498" s="13">
        <f t="shared" si="285"/>
        <v>14.458050743148867</v>
      </c>
      <c r="L1498" s="13">
        <f t="shared" si="286"/>
        <v>0</v>
      </c>
      <c r="M1498" s="13">
        <f t="shared" si="291"/>
        <v>5.2156815745542431E-44</v>
      </c>
      <c r="N1498" s="13">
        <f t="shared" si="287"/>
        <v>3.2337225762236307E-44</v>
      </c>
      <c r="O1498" s="13">
        <f t="shared" si="288"/>
        <v>2.3946654883689713</v>
      </c>
      <c r="Q1498">
        <v>11.86880259354839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11.229074184954539</v>
      </c>
      <c r="G1499" s="13">
        <f t="shared" si="282"/>
        <v>0</v>
      </c>
      <c r="H1499" s="13">
        <f t="shared" si="283"/>
        <v>11.229074184954539</v>
      </c>
      <c r="I1499" s="16">
        <f t="shared" si="290"/>
        <v>25.687124928103408</v>
      </c>
      <c r="J1499" s="13">
        <f t="shared" si="284"/>
        <v>24.24588656861329</v>
      </c>
      <c r="K1499" s="13">
        <f t="shared" si="285"/>
        <v>1.4412383594901179</v>
      </c>
      <c r="L1499" s="13">
        <f t="shared" si="286"/>
        <v>0</v>
      </c>
      <c r="M1499" s="13">
        <f t="shared" si="291"/>
        <v>1.9819589983306124E-44</v>
      </c>
      <c r="N1499" s="13">
        <f t="shared" si="287"/>
        <v>1.2288145789649795E-44</v>
      </c>
      <c r="O1499" s="13">
        <f t="shared" si="288"/>
        <v>1.2288145789649795E-44</v>
      </c>
      <c r="Q1499">
        <v>15.44989005903723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13.92965869595953</v>
      </c>
      <c r="G1500" s="13">
        <f t="shared" si="282"/>
        <v>0</v>
      </c>
      <c r="H1500" s="13">
        <f t="shared" si="283"/>
        <v>13.92965869595953</v>
      </c>
      <c r="I1500" s="16">
        <f t="shared" si="290"/>
        <v>15.370897055449648</v>
      </c>
      <c r="J1500" s="13">
        <f t="shared" si="284"/>
        <v>15.101855848088274</v>
      </c>
      <c r="K1500" s="13">
        <f t="shared" si="285"/>
        <v>0.26904120736137394</v>
      </c>
      <c r="L1500" s="13">
        <f t="shared" si="286"/>
        <v>0</v>
      </c>
      <c r="M1500" s="13">
        <f t="shared" si="291"/>
        <v>7.5314441936563282E-45</v>
      </c>
      <c r="N1500" s="13">
        <f t="shared" si="287"/>
        <v>4.6694954000669232E-45</v>
      </c>
      <c r="O1500" s="13">
        <f t="shared" si="288"/>
        <v>4.6694954000669232E-45</v>
      </c>
      <c r="Q1500">
        <v>16.864224191915991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20.52336689812109</v>
      </c>
      <c r="G1501" s="13">
        <f t="shared" si="282"/>
        <v>0</v>
      </c>
      <c r="H1501" s="13">
        <f t="shared" si="283"/>
        <v>20.52336689812109</v>
      </c>
      <c r="I1501" s="16">
        <f t="shared" si="290"/>
        <v>20.792408105482465</v>
      </c>
      <c r="J1501" s="13">
        <f t="shared" si="284"/>
        <v>20.474596007937745</v>
      </c>
      <c r="K1501" s="13">
        <f t="shared" si="285"/>
        <v>0.31781209754472073</v>
      </c>
      <c r="L1501" s="13">
        <f t="shared" si="286"/>
        <v>0</v>
      </c>
      <c r="M1501" s="13">
        <f t="shared" si="291"/>
        <v>2.8619487935894049E-45</v>
      </c>
      <c r="N1501" s="13">
        <f t="shared" si="287"/>
        <v>1.7744082520254309E-45</v>
      </c>
      <c r="O1501" s="13">
        <f t="shared" si="288"/>
        <v>1.7744082520254309E-45</v>
      </c>
      <c r="Q1501">
        <v>22.118965304133699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2.4945945950000001</v>
      </c>
      <c r="G1502" s="13">
        <f t="shared" si="282"/>
        <v>0</v>
      </c>
      <c r="H1502" s="13">
        <f t="shared" si="283"/>
        <v>2.4945945950000001</v>
      </c>
      <c r="I1502" s="16">
        <f t="shared" si="290"/>
        <v>2.8124066925447209</v>
      </c>
      <c r="J1502" s="13">
        <f t="shared" si="284"/>
        <v>2.8116586121187468</v>
      </c>
      <c r="K1502" s="13">
        <f t="shared" si="285"/>
        <v>7.4808042597407365E-4</v>
      </c>
      <c r="L1502" s="13">
        <f t="shared" si="286"/>
        <v>0</v>
      </c>
      <c r="M1502" s="13">
        <f t="shared" si="291"/>
        <v>1.087540541563974E-45</v>
      </c>
      <c r="N1502" s="13">
        <f t="shared" si="287"/>
        <v>6.7427513576966384E-46</v>
      </c>
      <c r="O1502" s="13">
        <f t="shared" si="288"/>
        <v>6.7427513576966384E-46</v>
      </c>
      <c r="Q1502">
        <v>22.635153537164051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</v>
      </c>
      <c r="G1503" s="13">
        <f t="shared" si="282"/>
        <v>0</v>
      </c>
      <c r="H1503" s="13">
        <f t="shared" si="283"/>
        <v>0</v>
      </c>
      <c r="I1503" s="16">
        <f t="shared" si="290"/>
        <v>7.4808042597407365E-4</v>
      </c>
      <c r="J1503" s="13">
        <f t="shared" si="284"/>
        <v>7.4808042596641257E-4</v>
      </c>
      <c r="K1503" s="13">
        <f t="shared" si="285"/>
        <v>7.6610809709998229E-15</v>
      </c>
      <c r="L1503" s="13">
        <f t="shared" si="286"/>
        <v>0</v>
      </c>
      <c r="M1503" s="13">
        <f t="shared" si="291"/>
        <v>4.1326540579431016E-46</v>
      </c>
      <c r="N1503" s="13">
        <f t="shared" si="287"/>
        <v>2.562245515924723E-46</v>
      </c>
      <c r="O1503" s="13">
        <f t="shared" si="288"/>
        <v>2.562245515924723E-46</v>
      </c>
      <c r="Q1503">
        <v>27.008192039316111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8.6562317502755726E-2</v>
      </c>
      <c r="G1504" s="13">
        <f t="shared" si="282"/>
        <v>0</v>
      </c>
      <c r="H1504" s="13">
        <f t="shared" si="283"/>
        <v>8.6562317502755726E-2</v>
      </c>
      <c r="I1504" s="16">
        <f t="shared" si="290"/>
        <v>8.6562317502763386E-2</v>
      </c>
      <c r="J1504" s="13">
        <f t="shared" si="284"/>
        <v>8.6562306366663497E-2</v>
      </c>
      <c r="K1504" s="13">
        <f t="shared" si="285"/>
        <v>1.1136099889452744E-8</v>
      </c>
      <c r="L1504" s="13">
        <f t="shared" si="286"/>
        <v>0</v>
      </c>
      <c r="M1504" s="13">
        <f t="shared" si="291"/>
        <v>1.5704085420183786E-46</v>
      </c>
      <c r="N1504" s="13">
        <f t="shared" si="287"/>
        <v>9.7365329605139467E-47</v>
      </c>
      <c r="O1504" s="13">
        <f t="shared" si="288"/>
        <v>9.7365329605139467E-47</v>
      </c>
      <c r="Q1504">
        <v>27.474094184189251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8.3173226094400379E-2</v>
      </c>
      <c r="G1505" s="13">
        <f t="shared" si="282"/>
        <v>0</v>
      </c>
      <c r="H1505" s="13">
        <f t="shared" si="283"/>
        <v>8.3173226094400379E-2</v>
      </c>
      <c r="I1505" s="16">
        <f t="shared" si="290"/>
        <v>8.3173237230500269E-2</v>
      </c>
      <c r="J1505" s="13">
        <f t="shared" si="284"/>
        <v>8.3173226475074899E-2</v>
      </c>
      <c r="K1505" s="13">
        <f t="shared" si="285"/>
        <v>1.0755425369768368E-8</v>
      </c>
      <c r="L1505" s="13">
        <f t="shared" si="286"/>
        <v>0</v>
      </c>
      <c r="M1505" s="13">
        <f t="shared" si="291"/>
        <v>5.9675524596698391E-47</v>
      </c>
      <c r="N1505" s="13">
        <f t="shared" si="287"/>
        <v>3.6998825249953003E-47</v>
      </c>
      <c r="O1505" s="13">
        <f t="shared" si="288"/>
        <v>3.6998825249953003E-47</v>
      </c>
      <c r="Q1505">
        <v>26.85322900000001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7.3576789870734594</v>
      </c>
      <c r="G1506" s="13">
        <f t="shared" si="282"/>
        <v>0</v>
      </c>
      <c r="H1506" s="13">
        <f t="shared" si="283"/>
        <v>7.3576789870734594</v>
      </c>
      <c r="I1506" s="16">
        <f t="shared" si="290"/>
        <v>7.3576789978288843</v>
      </c>
      <c r="J1506" s="13">
        <f t="shared" si="284"/>
        <v>7.3503565334713485</v>
      </c>
      <c r="K1506" s="13">
        <f t="shared" si="285"/>
        <v>7.3224643575358073E-3</v>
      </c>
      <c r="L1506" s="13">
        <f t="shared" si="286"/>
        <v>0</v>
      </c>
      <c r="M1506" s="13">
        <f t="shared" si="291"/>
        <v>2.2676699346745388E-47</v>
      </c>
      <c r="N1506" s="13">
        <f t="shared" si="287"/>
        <v>1.4059553594982142E-47</v>
      </c>
      <c r="O1506" s="13">
        <f t="shared" si="288"/>
        <v>1.4059553594982142E-47</v>
      </c>
      <c r="Q1506">
        <v>26.96383988024947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1.8874719985590711</v>
      </c>
      <c r="G1507" s="13">
        <f t="shared" si="282"/>
        <v>0</v>
      </c>
      <c r="H1507" s="13">
        <f t="shared" si="283"/>
        <v>1.8874719985590711</v>
      </c>
      <c r="I1507" s="16">
        <f t="shared" si="290"/>
        <v>1.8947944629166069</v>
      </c>
      <c r="J1507" s="13">
        <f t="shared" si="284"/>
        <v>1.8945543524047903</v>
      </c>
      <c r="K1507" s="13">
        <f t="shared" si="285"/>
        <v>2.401105118166047E-4</v>
      </c>
      <c r="L1507" s="13">
        <f t="shared" si="286"/>
        <v>0</v>
      </c>
      <c r="M1507" s="13">
        <f t="shared" si="291"/>
        <v>8.6171457517632464E-48</v>
      </c>
      <c r="N1507" s="13">
        <f t="shared" si="287"/>
        <v>5.3426303660932127E-48</v>
      </c>
      <c r="O1507" s="13">
        <f t="shared" si="288"/>
        <v>5.3426303660932127E-48</v>
      </c>
      <c r="Q1507">
        <v>22.293490443649159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17.591778149415969</v>
      </c>
      <c r="G1508" s="13">
        <f t="shared" si="282"/>
        <v>0</v>
      </c>
      <c r="H1508" s="13">
        <f t="shared" si="283"/>
        <v>17.591778149415969</v>
      </c>
      <c r="I1508" s="16">
        <f t="shared" si="290"/>
        <v>17.592018259927787</v>
      </c>
      <c r="J1508" s="13">
        <f t="shared" si="284"/>
        <v>17.181828682502221</v>
      </c>
      <c r="K1508" s="13">
        <f t="shared" si="285"/>
        <v>0.41018957742556594</v>
      </c>
      <c r="L1508" s="13">
        <f t="shared" si="286"/>
        <v>0</v>
      </c>
      <c r="M1508" s="13">
        <f t="shared" si="291"/>
        <v>3.2745153856700337E-48</v>
      </c>
      <c r="N1508" s="13">
        <f t="shared" si="287"/>
        <v>2.0301995391154208E-48</v>
      </c>
      <c r="O1508" s="13">
        <f t="shared" si="288"/>
        <v>2.0301995391154208E-48</v>
      </c>
      <c r="Q1508">
        <v>16.680993480329221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29.394170301125659</v>
      </c>
      <c r="G1509" s="13">
        <f t="shared" si="282"/>
        <v>0</v>
      </c>
      <c r="H1509" s="13">
        <f t="shared" si="283"/>
        <v>29.394170301125659</v>
      </c>
      <c r="I1509" s="16">
        <f t="shared" si="290"/>
        <v>29.804359878551224</v>
      </c>
      <c r="J1509" s="13">
        <f t="shared" si="284"/>
        <v>27.314869962596074</v>
      </c>
      <c r="K1509" s="13">
        <f t="shared" si="285"/>
        <v>2.4894899159551507</v>
      </c>
      <c r="L1509" s="13">
        <f t="shared" si="286"/>
        <v>0</v>
      </c>
      <c r="M1509" s="13">
        <f t="shared" si="291"/>
        <v>1.2443158465546129E-48</v>
      </c>
      <c r="N1509" s="13">
        <f t="shared" si="287"/>
        <v>7.7147582486386001E-49</v>
      </c>
      <c r="O1509" s="13">
        <f t="shared" si="288"/>
        <v>7.7147582486386001E-49</v>
      </c>
      <c r="Q1509">
        <v>14.4056729541526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5.9968028813075316</v>
      </c>
      <c r="G1510" s="13">
        <f t="shared" si="282"/>
        <v>0</v>
      </c>
      <c r="H1510" s="13">
        <f t="shared" si="283"/>
        <v>5.9968028813075316</v>
      </c>
      <c r="I1510" s="16">
        <f t="shared" si="290"/>
        <v>8.4862927972626814</v>
      </c>
      <c r="J1510" s="13">
        <f t="shared" si="284"/>
        <v>8.4192615825523269</v>
      </c>
      <c r="K1510" s="13">
        <f t="shared" si="285"/>
        <v>6.7031214710354448E-2</v>
      </c>
      <c r="L1510" s="13">
        <f t="shared" si="286"/>
        <v>0</v>
      </c>
      <c r="M1510" s="13">
        <f t="shared" si="291"/>
        <v>4.7284002169075286E-49</v>
      </c>
      <c r="N1510" s="13">
        <f t="shared" si="287"/>
        <v>2.9316081344826677E-49</v>
      </c>
      <c r="O1510" s="13">
        <f t="shared" si="288"/>
        <v>2.9316081344826677E-49</v>
      </c>
      <c r="Q1510">
        <v>14.159865593548391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6.1017516445524951</v>
      </c>
      <c r="G1511" s="13">
        <f t="shared" si="282"/>
        <v>0</v>
      </c>
      <c r="H1511" s="13">
        <f t="shared" si="283"/>
        <v>6.1017516445524951</v>
      </c>
      <c r="I1511" s="16">
        <f t="shared" si="290"/>
        <v>6.1687828592628495</v>
      </c>
      <c r="J1511" s="13">
        <f t="shared" si="284"/>
        <v>6.1499829374287467</v>
      </c>
      <c r="K1511" s="13">
        <f t="shared" si="285"/>
        <v>1.879992183410284E-2</v>
      </c>
      <c r="L1511" s="13">
        <f t="shared" si="286"/>
        <v>0</v>
      </c>
      <c r="M1511" s="13">
        <f t="shared" si="291"/>
        <v>1.7967920824248609E-49</v>
      </c>
      <c r="N1511" s="13">
        <f t="shared" si="287"/>
        <v>1.1140110911034137E-49</v>
      </c>
      <c r="O1511" s="13">
        <f t="shared" si="288"/>
        <v>1.1140110911034137E-49</v>
      </c>
      <c r="Q1511">
        <v>16.466248711135432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14.868750258174551</v>
      </c>
      <c r="G1512" s="13">
        <f t="shared" si="282"/>
        <v>0</v>
      </c>
      <c r="H1512" s="13">
        <f t="shared" si="283"/>
        <v>14.868750258174551</v>
      </c>
      <c r="I1512" s="16">
        <f t="shared" si="290"/>
        <v>14.887550180008652</v>
      </c>
      <c r="J1512" s="13">
        <f t="shared" si="284"/>
        <v>14.634657443855277</v>
      </c>
      <c r="K1512" s="13">
        <f t="shared" si="285"/>
        <v>0.25289273615337571</v>
      </c>
      <c r="L1512" s="13">
        <f t="shared" si="286"/>
        <v>0</v>
      </c>
      <c r="M1512" s="13">
        <f t="shared" si="291"/>
        <v>6.8278099132144719E-50</v>
      </c>
      <c r="N1512" s="13">
        <f t="shared" si="287"/>
        <v>4.2332421461929728E-50</v>
      </c>
      <c r="O1512" s="13">
        <f t="shared" si="288"/>
        <v>4.2332421461929728E-50</v>
      </c>
      <c r="Q1512">
        <v>16.62849028039491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42.533159708621163</v>
      </c>
      <c r="G1513" s="13">
        <f t="shared" si="282"/>
        <v>1.2051392096435516</v>
      </c>
      <c r="H1513" s="13">
        <f t="shared" si="283"/>
        <v>41.328020498977608</v>
      </c>
      <c r="I1513" s="16">
        <f t="shared" si="290"/>
        <v>41.580913235130986</v>
      </c>
      <c r="J1513" s="13">
        <f t="shared" si="284"/>
        <v>36.938459453394657</v>
      </c>
      <c r="K1513" s="13">
        <f t="shared" si="285"/>
        <v>4.6424537817363287</v>
      </c>
      <c r="L1513" s="13">
        <f t="shared" si="286"/>
        <v>0</v>
      </c>
      <c r="M1513" s="13">
        <f t="shared" si="291"/>
        <v>2.5945677670214992E-50</v>
      </c>
      <c r="N1513" s="13">
        <f t="shared" si="287"/>
        <v>1.6086320155533294E-50</v>
      </c>
      <c r="O1513" s="13">
        <f t="shared" si="288"/>
        <v>1.2051392096435516</v>
      </c>
      <c r="Q1513">
        <v>16.754469671711899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48.59668960511155</v>
      </c>
      <c r="G1514" s="13">
        <f t="shared" si="282"/>
        <v>2.0804164521649557</v>
      </c>
      <c r="H1514" s="13">
        <f t="shared" si="283"/>
        <v>46.516273152946596</v>
      </c>
      <c r="I1514" s="16">
        <f t="shared" si="290"/>
        <v>51.158726934682925</v>
      </c>
      <c r="J1514" s="13">
        <f t="shared" si="284"/>
        <v>47.24602330427669</v>
      </c>
      <c r="K1514" s="13">
        <f t="shared" si="285"/>
        <v>3.9127036304062344</v>
      </c>
      <c r="L1514" s="13">
        <f t="shared" si="286"/>
        <v>0</v>
      </c>
      <c r="M1514" s="13">
        <f t="shared" si="291"/>
        <v>9.8593575146816973E-51</v>
      </c>
      <c r="N1514" s="13">
        <f t="shared" si="287"/>
        <v>6.1128016591026518E-51</v>
      </c>
      <c r="O1514" s="13">
        <f t="shared" si="288"/>
        <v>2.0804164521649557</v>
      </c>
      <c r="Q1514">
        <v>22.78217712475416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57.98464631953464</v>
      </c>
      <c r="G1515" s="13">
        <f t="shared" si="282"/>
        <v>3.4355783803128883</v>
      </c>
      <c r="H1515" s="13">
        <f t="shared" si="283"/>
        <v>54.54906793922175</v>
      </c>
      <c r="I1515" s="16">
        <f t="shared" si="290"/>
        <v>58.461771569627984</v>
      </c>
      <c r="J1515" s="13">
        <f t="shared" si="284"/>
        <v>53.898447071472624</v>
      </c>
      <c r="K1515" s="13">
        <f t="shared" si="285"/>
        <v>4.5633244981553602</v>
      </c>
      <c r="L1515" s="13">
        <f t="shared" si="286"/>
        <v>0</v>
      </c>
      <c r="M1515" s="13">
        <f t="shared" si="291"/>
        <v>3.7465558555790454E-51</v>
      </c>
      <c r="N1515" s="13">
        <f t="shared" si="287"/>
        <v>2.3228646304590082E-51</v>
      </c>
      <c r="O1515" s="13">
        <f t="shared" si="288"/>
        <v>3.4355783803128883</v>
      </c>
      <c r="Q1515">
        <v>24.52119076444875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8.7107158210468785E-2</v>
      </c>
      <c r="G1516" s="13">
        <f t="shared" si="282"/>
        <v>0</v>
      </c>
      <c r="H1516" s="13">
        <f t="shared" si="283"/>
        <v>8.7107158210468785E-2</v>
      </c>
      <c r="I1516" s="16">
        <f t="shared" si="290"/>
        <v>4.6504316563658294</v>
      </c>
      <c r="J1516" s="13">
        <f t="shared" si="284"/>
        <v>4.6487818042240132</v>
      </c>
      <c r="K1516" s="13">
        <f t="shared" si="285"/>
        <v>1.6498521418162326E-3</v>
      </c>
      <c r="L1516" s="13">
        <f t="shared" si="286"/>
        <v>0</v>
      </c>
      <c r="M1516" s="13">
        <f t="shared" si="291"/>
        <v>1.4236912251200373E-51</v>
      </c>
      <c r="N1516" s="13">
        <f t="shared" si="287"/>
        <v>8.8268855957442314E-52</v>
      </c>
      <c r="O1516" s="13">
        <f t="shared" si="288"/>
        <v>8.8268855957442314E-52</v>
      </c>
      <c r="Q1516">
        <v>27.804114000000009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0.14953827591249491</v>
      </c>
      <c r="G1517" s="13">
        <f t="shared" si="282"/>
        <v>0</v>
      </c>
      <c r="H1517" s="13">
        <f t="shared" si="283"/>
        <v>0.14953827591249491</v>
      </c>
      <c r="I1517" s="16">
        <f t="shared" si="290"/>
        <v>0.15118812805431114</v>
      </c>
      <c r="J1517" s="13">
        <f t="shared" si="284"/>
        <v>0.15118807709424126</v>
      </c>
      <c r="K1517" s="13">
        <f t="shared" si="285"/>
        <v>5.0960069886141213E-8</v>
      </c>
      <c r="L1517" s="13">
        <f t="shared" si="286"/>
        <v>0</v>
      </c>
      <c r="M1517" s="13">
        <f t="shared" si="291"/>
        <v>5.4100266554561413E-52</v>
      </c>
      <c r="N1517" s="13">
        <f t="shared" si="287"/>
        <v>3.3542165263828072E-52</v>
      </c>
      <c r="O1517" s="13">
        <f t="shared" si="288"/>
        <v>3.3542165263828072E-52</v>
      </c>
      <c r="Q1517">
        <v>28.593370904778581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14.85285229732213</v>
      </c>
      <c r="G1518" s="13">
        <f t="shared" si="282"/>
        <v>0</v>
      </c>
      <c r="H1518" s="13">
        <f t="shared" si="283"/>
        <v>14.85285229732213</v>
      </c>
      <c r="I1518" s="16">
        <f t="shared" si="290"/>
        <v>14.8528523482822</v>
      </c>
      <c r="J1518" s="13">
        <f t="shared" si="284"/>
        <v>14.79419604279609</v>
      </c>
      <c r="K1518" s="13">
        <f t="shared" si="285"/>
        <v>5.8656305486110227E-2</v>
      </c>
      <c r="L1518" s="13">
        <f t="shared" si="286"/>
        <v>0</v>
      </c>
      <c r="M1518" s="13">
        <f t="shared" si="291"/>
        <v>2.0558101290733341E-52</v>
      </c>
      <c r="N1518" s="13">
        <f t="shared" si="287"/>
        <v>1.2746022800254672E-52</v>
      </c>
      <c r="O1518" s="13">
        <f t="shared" si="288"/>
        <v>1.2746022800254672E-52</v>
      </c>
      <c r="Q1518">
        <v>27.125402495921989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5.464864865</v>
      </c>
      <c r="G1519" s="13">
        <f t="shared" si="282"/>
        <v>0</v>
      </c>
      <c r="H1519" s="13">
        <f t="shared" si="283"/>
        <v>5.464864865</v>
      </c>
      <c r="I1519" s="16">
        <f t="shared" si="290"/>
        <v>5.5235211704861102</v>
      </c>
      <c r="J1519" s="13">
        <f t="shared" si="284"/>
        <v>5.5181474223373455</v>
      </c>
      <c r="K1519" s="13">
        <f t="shared" si="285"/>
        <v>5.3737481487647898E-3</v>
      </c>
      <c r="L1519" s="13">
        <f t="shared" si="286"/>
        <v>0</v>
      </c>
      <c r="M1519" s="13">
        <f t="shared" si="291"/>
        <v>7.8120784904786692E-53</v>
      </c>
      <c r="N1519" s="13">
        <f t="shared" si="287"/>
        <v>4.8434886640967749E-53</v>
      </c>
      <c r="O1519" s="13">
        <f t="shared" si="288"/>
        <v>4.8434886640967749E-53</v>
      </c>
      <c r="Q1519">
        <v>23.005139234390981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6.9432432430000004</v>
      </c>
      <c r="G1520" s="13">
        <f t="shared" si="282"/>
        <v>0</v>
      </c>
      <c r="H1520" s="13">
        <f t="shared" si="283"/>
        <v>6.9432432430000004</v>
      </c>
      <c r="I1520" s="16">
        <f t="shared" si="290"/>
        <v>6.9486169911487652</v>
      </c>
      <c r="J1520" s="13">
        <f t="shared" si="284"/>
        <v>6.9250333462008529</v>
      </c>
      <c r="K1520" s="13">
        <f t="shared" si="285"/>
        <v>2.3583644947912319E-2</v>
      </c>
      <c r="L1520" s="13">
        <f t="shared" si="286"/>
        <v>0</v>
      </c>
      <c r="M1520" s="13">
        <f t="shared" si="291"/>
        <v>2.9685898263818944E-53</v>
      </c>
      <c r="N1520" s="13">
        <f t="shared" si="287"/>
        <v>1.8405256923567744E-53</v>
      </c>
      <c r="O1520" s="13">
        <f t="shared" si="288"/>
        <v>1.8405256923567744E-53</v>
      </c>
      <c r="Q1520">
        <v>17.38895302114107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10.777438264119541</v>
      </c>
      <c r="G1521" s="13">
        <f t="shared" si="282"/>
        <v>0</v>
      </c>
      <c r="H1521" s="13">
        <f t="shared" si="283"/>
        <v>10.777438264119541</v>
      </c>
      <c r="I1521" s="16">
        <f t="shared" si="290"/>
        <v>10.801021909067453</v>
      </c>
      <c r="J1521" s="13">
        <f t="shared" si="284"/>
        <v>10.666421259919989</v>
      </c>
      <c r="K1521" s="13">
        <f t="shared" si="285"/>
        <v>0.13460064914746361</v>
      </c>
      <c r="L1521" s="13">
        <f t="shared" si="286"/>
        <v>0</v>
      </c>
      <c r="M1521" s="13">
        <f t="shared" si="291"/>
        <v>1.12806413402512E-53</v>
      </c>
      <c r="N1521" s="13">
        <f t="shared" si="287"/>
        <v>6.993997630955744E-54</v>
      </c>
      <c r="O1521" s="13">
        <f t="shared" si="288"/>
        <v>6.993997630955744E-54</v>
      </c>
      <c r="Q1521">
        <v>14.300585420787749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19.880318007290601</v>
      </c>
      <c r="G1522" s="13">
        <f t="shared" si="282"/>
        <v>0</v>
      </c>
      <c r="H1522" s="13">
        <f t="shared" si="283"/>
        <v>19.880318007290601</v>
      </c>
      <c r="I1522" s="16">
        <f t="shared" si="290"/>
        <v>20.014918656438063</v>
      </c>
      <c r="J1522" s="13">
        <f t="shared" si="284"/>
        <v>19.092440349681112</v>
      </c>
      <c r="K1522" s="13">
        <f t="shared" si="285"/>
        <v>0.92247830675695042</v>
      </c>
      <c r="L1522" s="13">
        <f t="shared" si="286"/>
        <v>0</v>
      </c>
      <c r="M1522" s="13">
        <f t="shared" si="291"/>
        <v>4.2866437092954559E-54</v>
      </c>
      <c r="N1522" s="13">
        <f t="shared" si="287"/>
        <v>2.6577190997631827E-54</v>
      </c>
      <c r="O1522" s="13">
        <f t="shared" si="288"/>
        <v>2.6577190997631827E-54</v>
      </c>
      <c r="Q1522">
        <v>13.38435359354839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18.067893600496241</v>
      </c>
      <c r="G1523" s="13">
        <f t="shared" si="282"/>
        <v>0</v>
      </c>
      <c r="H1523" s="13">
        <f t="shared" si="283"/>
        <v>18.067893600496241</v>
      </c>
      <c r="I1523" s="16">
        <f t="shared" si="290"/>
        <v>18.990371907253191</v>
      </c>
      <c r="J1523" s="13">
        <f t="shared" si="284"/>
        <v>18.4379487334391</v>
      </c>
      <c r="K1523" s="13">
        <f t="shared" si="285"/>
        <v>0.55242317381409123</v>
      </c>
      <c r="L1523" s="13">
        <f t="shared" si="286"/>
        <v>0</v>
      </c>
      <c r="M1523" s="13">
        <f t="shared" si="291"/>
        <v>1.6289246095322732E-54</v>
      </c>
      <c r="N1523" s="13">
        <f t="shared" si="287"/>
        <v>1.0099332579100093E-54</v>
      </c>
      <c r="O1523" s="13">
        <f t="shared" si="288"/>
        <v>1.0099332579100093E-54</v>
      </c>
      <c r="Q1523">
        <v>16.131549591102619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35.048699400443759</v>
      </c>
      <c r="G1524" s="13">
        <f t="shared" si="282"/>
        <v>0.12474909165400069</v>
      </c>
      <c r="H1524" s="13">
        <f t="shared" si="283"/>
        <v>34.923950308789756</v>
      </c>
      <c r="I1524" s="16">
        <f t="shared" si="290"/>
        <v>35.476373482603847</v>
      </c>
      <c r="J1524" s="13">
        <f t="shared" si="284"/>
        <v>32.758778535047028</v>
      </c>
      <c r="K1524" s="13">
        <f t="shared" si="285"/>
        <v>2.7175949475568189</v>
      </c>
      <c r="L1524" s="13">
        <f t="shared" si="286"/>
        <v>0</v>
      </c>
      <c r="M1524" s="13">
        <f t="shared" si="291"/>
        <v>6.1899135162226387E-55</v>
      </c>
      <c r="N1524" s="13">
        <f t="shared" si="287"/>
        <v>3.8377463800580359E-55</v>
      </c>
      <c r="O1524" s="13">
        <f t="shared" si="288"/>
        <v>0.12474909165400069</v>
      </c>
      <c r="Q1524">
        <v>17.592975128641559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5.0057357206357533</v>
      </c>
      <c r="G1525" s="13">
        <f t="shared" si="282"/>
        <v>0</v>
      </c>
      <c r="H1525" s="13">
        <f t="shared" si="283"/>
        <v>5.0057357206357533</v>
      </c>
      <c r="I1525" s="16">
        <f t="shared" si="290"/>
        <v>7.7233306681925722</v>
      </c>
      <c r="J1525" s="13">
        <f t="shared" si="284"/>
        <v>7.7102899192700463</v>
      </c>
      <c r="K1525" s="13">
        <f t="shared" si="285"/>
        <v>1.3040748922525935E-2</v>
      </c>
      <c r="L1525" s="13">
        <f t="shared" si="286"/>
        <v>0</v>
      </c>
      <c r="M1525" s="13">
        <f t="shared" si="291"/>
        <v>2.3521671361646028E-55</v>
      </c>
      <c r="N1525" s="13">
        <f t="shared" si="287"/>
        <v>1.4583436244220536E-55</v>
      </c>
      <c r="O1525" s="13">
        <f t="shared" si="288"/>
        <v>1.4583436244220536E-55</v>
      </c>
      <c r="Q1525">
        <v>23.845901721275169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25.131174838179948</v>
      </c>
      <c r="G1526" s="13">
        <f t="shared" si="282"/>
        <v>0</v>
      </c>
      <c r="H1526" s="13">
        <f t="shared" si="283"/>
        <v>25.131174838179948</v>
      </c>
      <c r="I1526" s="16">
        <f t="shared" si="290"/>
        <v>25.144215587102472</v>
      </c>
      <c r="J1526" s="13">
        <f t="shared" si="284"/>
        <v>24.327721281700676</v>
      </c>
      <c r="K1526" s="13">
        <f t="shared" si="285"/>
        <v>0.81649430540179679</v>
      </c>
      <c r="L1526" s="13">
        <f t="shared" si="286"/>
        <v>0</v>
      </c>
      <c r="M1526" s="13">
        <f t="shared" si="291"/>
        <v>8.9382351174254916E-56</v>
      </c>
      <c r="N1526" s="13">
        <f t="shared" si="287"/>
        <v>5.5417057728038047E-56</v>
      </c>
      <c r="O1526" s="13">
        <f t="shared" si="288"/>
        <v>5.5417057728038047E-56</v>
      </c>
      <c r="Q1526">
        <v>19.292933134620789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2.2756756760000001</v>
      </c>
      <c r="G1527" s="13">
        <f t="shared" si="282"/>
        <v>0</v>
      </c>
      <c r="H1527" s="13">
        <f t="shared" si="283"/>
        <v>2.2756756760000001</v>
      </c>
      <c r="I1527" s="16">
        <f t="shared" si="290"/>
        <v>3.0921699814017969</v>
      </c>
      <c r="J1527" s="13">
        <f t="shared" si="284"/>
        <v>3.0915541551758787</v>
      </c>
      <c r="K1527" s="13">
        <f t="shared" si="285"/>
        <v>6.1582622591815905E-4</v>
      </c>
      <c r="L1527" s="13">
        <f t="shared" si="286"/>
        <v>0</v>
      </c>
      <c r="M1527" s="13">
        <f t="shared" si="291"/>
        <v>3.3965293446216868E-56</v>
      </c>
      <c r="N1527" s="13">
        <f t="shared" si="287"/>
        <v>2.1058481936654456E-56</v>
      </c>
      <c r="O1527" s="13">
        <f t="shared" si="288"/>
        <v>2.1058481936654456E-56</v>
      </c>
      <c r="Q1527">
        <v>26.065552269037209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0.21559509028526391</v>
      </c>
      <c r="G1528" s="13">
        <f t="shared" si="282"/>
        <v>0</v>
      </c>
      <c r="H1528" s="13">
        <f t="shared" si="283"/>
        <v>0.21559509028526391</v>
      </c>
      <c r="I1528" s="16">
        <f t="shared" si="290"/>
        <v>0.21621091651118207</v>
      </c>
      <c r="J1528" s="13">
        <f t="shared" si="284"/>
        <v>0.21621069211856009</v>
      </c>
      <c r="K1528" s="13">
        <f t="shared" si="285"/>
        <v>2.2439262198359344E-7</v>
      </c>
      <c r="L1528" s="13">
        <f t="shared" si="286"/>
        <v>0</v>
      </c>
      <c r="M1528" s="13">
        <f t="shared" si="291"/>
        <v>1.2906811509562412E-56</v>
      </c>
      <c r="N1528" s="13">
        <f t="shared" si="287"/>
        <v>8.0022231359286957E-57</v>
      </c>
      <c r="O1528" s="13">
        <f t="shared" si="288"/>
        <v>8.0022231359286957E-57</v>
      </c>
      <c r="Q1528">
        <v>25.606716000000009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0.27013239073624762</v>
      </c>
      <c r="G1529" s="13">
        <f t="shared" si="282"/>
        <v>0</v>
      </c>
      <c r="H1529" s="13">
        <f t="shared" si="283"/>
        <v>0.27013239073624762</v>
      </c>
      <c r="I1529" s="16">
        <f t="shared" si="290"/>
        <v>0.2701326151288696</v>
      </c>
      <c r="J1529" s="13">
        <f t="shared" si="284"/>
        <v>0.27013222966829858</v>
      </c>
      <c r="K1529" s="13">
        <f t="shared" si="285"/>
        <v>3.8546057101740416E-7</v>
      </c>
      <c r="L1529" s="13">
        <f t="shared" si="286"/>
        <v>0</v>
      </c>
      <c r="M1529" s="13">
        <f t="shared" si="291"/>
        <v>4.9045883736337166E-57</v>
      </c>
      <c r="N1529" s="13">
        <f t="shared" si="287"/>
        <v>3.0408447916529045E-57</v>
      </c>
      <c r="O1529" s="13">
        <f t="shared" si="288"/>
        <v>3.0408447916529045E-57</v>
      </c>
      <c r="Q1529">
        <v>26.5254556628771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7.2341086301286828E-2</v>
      </c>
      <c r="G1530" s="13">
        <f t="shared" si="282"/>
        <v>0</v>
      </c>
      <c r="H1530" s="13">
        <f t="shared" si="283"/>
        <v>7.2341086301286828E-2</v>
      </c>
      <c r="I1530" s="16">
        <f t="shared" si="290"/>
        <v>7.2341471761857845E-2</v>
      </c>
      <c r="J1530" s="13">
        <f t="shared" si="284"/>
        <v>7.2341465452804024E-2</v>
      </c>
      <c r="K1530" s="13">
        <f t="shared" si="285"/>
        <v>6.3090538210408553E-9</v>
      </c>
      <c r="L1530" s="13">
        <f t="shared" si="286"/>
        <v>0</v>
      </c>
      <c r="M1530" s="13">
        <f t="shared" si="291"/>
        <v>1.8637435819808121E-57</v>
      </c>
      <c r="N1530" s="13">
        <f t="shared" si="287"/>
        <v>1.1555210208281035E-57</v>
      </c>
      <c r="O1530" s="13">
        <f t="shared" si="288"/>
        <v>1.1555210208281035E-57</v>
      </c>
      <c r="Q1530">
        <v>27.69249504133542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20.218525661924481</v>
      </c>
      <c r="G1531" s="13">
        <f t="shared" si="282"/>
        <v>0</v>
      </c>
      <c r="H1531" s="13">
        <f t="shared" si="283"/>
        <v>20.218525661924481</v>
      </c>
      <c r="I1531" s="16">
        <f t="shared" si="290"/>
        <v>20.218525668233536</v>
      </c>
      <c r="J1531" s="13">
        <f t="shared" si="284"/>
        <v>19.952325378334049</v>
      </c>
      <c r="K1531" s="13">
        <f t="shared" si="285"/>
        <v>0.26620028989948707</v>
      </c>
      <c r="L1531" s="13">
        <f t="shared" si="286"/>
        <v>0</v>
      </c>
      <c r="M1531" s="13">
        <f t="shared" si="291"/>
        <v>7.0822256115270861E-58</v>
      </c>
      <c r="N1531" s="13">
        <f t="shared" si="287"/>
        <v>4.3909798791467932E-58</v>
      </c>
      <c r="O1531" s="13">
        <f t="shared" si="288"/>
        <v>4.3909798791467932E-58</v>
      </c>
      <c r="Q1531">
        <v>22.803262679953129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22.7494636319121</v>
      </c>
      <c r="G1532" s="13">
        <f t="shared" si="282"/>
        <v>0</v>
      </c>
      <c r="H1532" s="13">
        <f t="shared" si="283"/>
        <v>22.7494636319121</v>
      </c>
      <c r="I1532" s="16">
        <f t="shared" si="290"/>
        <v>23.015663921811587</v>
      </c>
      <c r="J1532" s="13">
        <f t="shared" si="284"/>
        <v>22.29627343627125</v>
      </c>
      <c r="K1532" s="13">
        <f t="shared" si="285"/>
        <v>0.71939048554033747</v>
      </c>
      <c r="L1532" s="13">
        <f t="shared" si="286"/>
        <v>0</v>
      </c>
      <c r="M1532" s="13">
        <f t="shared" si="291"/>
        <v>2.6912457323802929E-58</v>
      </c>
      <c r="N1532" s="13">
        <f t="shared" si="287"/>
        <v>1.6685723540757816E-58</v>
      </c>
      <c r="O1532" s="13">
        <f t="shared" si="288"/>
        <v>1.6685723540757816E-58</v>
      </c>
      <c r="Q1532">
        <v>18.326169954614009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60.507374321025907</v>
      </c>
      <c r="G1533" s="13">
        <f t="shared" si="282"/>
        <v>3.7997369556758733</v>
      </c>
      <c r="H1533" s="13">
        <f t="shared" si="283"/>
        <v>56.707637365350031</v>
      </c>
      <c r="I1533" s="16">
        <f t="shared" si="290"/>
        <v>57.427027850890369</v>
      </c>
      <c r="J1533" s="13">
        <f t="shared" si="284"/>
        <v>45.240728489951032</v>
      </c>
      <c r="K1533" s="13">
        <f t="shared" si="285"/>
        <v>12.186299360939337</v>
      </c>
      <c r="L1533" s="13">
        <f t="shared" si="286"/>
        <v>0</v>
      </c>
      <c r="M1533" s="13">
        <f t="shared" si="291"/>
        <v>1.0226733783045113E-58</v>
      </c>
      <c r="N1533" s="13">
        <f t="shared" si="287"/>
        <v>6.3405749454879702E-59</v>
      </c>
      <c r="O1533" s="13">
        <f t="shared" si="288"/>
        <v>3.7997369556758733</v>
      </c>
      <c r="Q1533">
        <v>15.45652316908755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35.03787745348027</v>
      </c>
      <c r="G1534" s="13">
        <f t="shared" si="282"/>
        <v>0.12318693164842406</v>
      </c>
      <c r="H1534" s="13">
        <f t="shared" si="283"/>
        <v>34.914690521831844</v>
      </c>
      <c r="I1534" s="16">
        <f t="shared" si="290"/>
        <v>47.100989882771181</v>
      </c>
      <c r="J1534" s="13">
        <f t="shared" si="284"/>
        <v>38.515881317358421</v>
      </c>
      <c r="K1534" s="13">
        <f t="shared" si="285"/>
        <v>8.5851085654127601</v>
      </c>
      <c r="L1534" s="13">
        <f t="shared" si="286"/>
        <v>0</v>
      </c>
      <c r="M1534" s="13">
        <f t="shared" si="291"/>
        <v>3.8861588375571427E-59</v>
      </c>
      <c r="N1534" s="13">
        <f t="shared" si="287"/>
        <v>2.4094184792854285E-59</v>
      </c>
      <c r="O1534" s="13">
        <f t="shared" si="288"/>
        <v>0.12318693164842406</v>
      </c>
      <c r="Q1534">
        <v>14.115883593548389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57.745723369270188</v>
      </c>
      <c r="G1535" s="13">
        <f t="shared" si="282"/>
        <v>3.4010895883629066</v>
      </c>
      <c r="H1535" s="13">
        <f t="shared" si="283"/>
        <v>54.34463378090728</v>
      </c>
      <c r="I1535" s="16">
        <f t="shared" si="290"/>
        <v>62.92974234632004</v>
      </c>
      <c r="J1535" s="13">
        <f t="shared" si="284"/>
        <v>48.235226121951072</v>
      </c>
      <c r="K1535" s="13">
        <f t="shared" si="285"/>
        <v>14.694516224368968</v>
      </c>
      <c r="L1535" s="13">
        <f t="shared" si="286"/>
        <v>0</v>
      </c>
      <c r="M1535" s="13">
        <f t="shared" si="291"/>
        <v>1.4767403582717141E-59</v>
      </c>
      <c r="N1535" s="13">
        <f t="shared" si="287"/>
        <v>9.155790221284628E-60</v>
      </c>
      <c r="O1535" s="13">
        <f t="shared" si="288"/>
        <v>3.4010895883629066</v>
      </c>
      <c r="Q1535">
        <v>15.774869033613321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17.030874794374999</v>
      </c>
      <c r="G1536" s="13">
        <f t="shared" si="282"/>
        <v>0</v>
      </c>
      <c r="H1536" s="13">
        <f t="shared" si="283"/>
        <v>17.030874794374999</v>
      </c>
      <c r="I1536" s="16">
        <f t="shared" si="290"/>
        <v>31.725391018743966</v>
      </c>
      <c r="J1536" s="13">
        <f t="shared" si="284"/>
        <v>29.871542790066155</v>
      </c>
      <c r="K1536" s="13">
        <f t="shared" si="285"/>
        <v>1.853848228677812</v>
      </c>
      <c r="L1536" s="13">
        <f t="shared" si="286"/>
        <v>0</v>
      </c>
      <c r="M1536" s="13">
        <f t="shared" si="291"/>
        <v>5.6116133614325135E-60</v>
      </c>
      <c r="N1536" s="13">
        <f t="shared" si="287"/>
        <v>3.4792002840881582E-60</v>
      </c>
      <c r="O1536" s="13">
        <f t="shared" si="288"/>
        <v>3.4792002840881582E-60</v>
      </c>
      <c r="Q1536">
        <v>18.136655292964281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</v>
      </c>
      <c r="G1537" s="13">
        <f t="shared" si="282"/>
        <v>0</v>
      </c>
      <c r="H1537" s="13">
        <f t="shared" si="283"/>
        <v>0</v>
      </c>
      <c r="I1537" s="16">
        <f t="shared" si="290"/>
        <v>1.853848228677812</v>
      </c>
      <c r="J1537" s="13">
        <f t="shared" si="284"/>
        <v>1.8536060122791016</v>
      </c>
      <c r="K1537" s="13">
        <f t="shared" si="285"/>
        <v>2.4221639871035983E-4</v>
      </c>
      <c r="L1537" s="13">
        <f t="shared" si="286"/>
        <v>0</v>
      </c>
      <c r="M1537" s="13">
        <f t="shared" si="291"/>
        <v>2.1324130773443553E-60</v>
      </c>
      <c r="N1537" s="13">
        <f t="shared" si="287"/>
        <v>1.3220961079535003E-60</v>
      </c>
      <c r="O1537" s="13">
        <f t="shared" si="288"/>
        <v>1.3220961079535003E-60</v>
      </c>
      <c r="Q1537">
        <v>21.767397064239411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13.73785801320283</v>
      </c>
      <c r="G1538" s="13">
        <f t="shared" si="282"/>
        <v>0</v>
      </c>
      <c r="H1538" s="13">
        <f t="shared" si="283"/>
        <v>13.73785801320283</v>
      </c>
      <c r="I1538" s="16">
        <f t="shared" si="290"/>
        <v>13.738100229601541</v>
      </c>
      <c r="J1538" s="13">
        <f t="shared" si="284"/>
        <v>13.647859702771933</v>
      </c>
      <c r="K1538" s="13">
        <f t="shared" si="285"/>
        <v>9.0240526829607148E-2</v>
      </c>
      <c r="L1538" s="13">
        <f t="shared" si="286"/>
        <v>0</v>
      </c>
      <c r="M1538" s="13">
        <f t="shared" si="291"/>
        <v>8.1031696939085505E-61</v>
      </c>
      <c r="N1538" s="13">
        <f t="shared" si="287"/>
        <v>5.0239652102233016E-61</v>
      </c>
      <c r="O1538" s="13">
        <f t="shared" si="288"/>
        <v>5.0239652102233016E-61</v>
      </c>
      <c r="Q1538">
        <v>22.32434510954235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6.0230401805748794</v>
      </c>
      <c r="G1539" s="13">
        <f t="shared" si="282"/>
        <v>0</v>
      </c>
      <c r="H1539" s="13">
        <f t="shared" si="283"/>
        <v>6.0230401805748794</v>
      </c>
      <c r="I1539" s="16">
        <f t="shared" si="290"/>
        <v>6.1132807074044866</v>
      </c>
      <c r="J1539" s="13">
        <f t="shared" si="284"/>
        <v>6.1091879308157235</v>
      </c>
      <c r="K1539" s="13">
        <f t="shared" si="285"/>
        <v>4.0927765887630585E-3</v>
      </c>
      <c r="L1539" s="13">
        <f t="shared" si="286"/>
        <v>0</v>
      </c>
      <c r="M1539" s="13">
        <f t="shared" si="291"/>
        <v>3.0792044836852489E-61</v>
      </c>
      <c r="N1539" s="13">
        <f t="shared" si="287"/>
        <v>1.9091067798848542E-61</v>
      </c>
      <c r="O1539" s="13">
        <f t="shared" si="288"/>
        <v>1.9091067798848542E-61</v>
      </c>
      <c r="Q1539">
        <v>27.156201793601181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0.1982351010782292</v>
      </c>
      <c r="G1540" s="13">
        <f t="shared" si="282"/>
        <v>0</v>
      </c>
      <c r="H1540" s="13">
        <f t="shared" si="283"/>
        <v>0.1982351010782292</v>
      </c>
      <c r="I1540" s="16">
        <f t="shared" si="290"/>
        <v>0.20232787766699226</v>
      </c>
      <c r="J1540" s="13">
        <f t="shared" si="284"/>
        <v>0.20232773158825496</v>
      </c>
      <c r="K1540" s="13">
        <f t="shared" si="285"/>
        <v>1.4607873730088095E-7</v>
      </c>
      <c r="L1540" s="13">
        <f t="shared" si="286"/>
        <v>0</v>
      </c>
      <c r="M1540" s="13">
        <f t="shared" si="291"/>
        <v>1.1700977038003947E-61</v>
      </c>
      <c r="N1540" s="13">
        <f t="shared" si="287"/>
        <v>7.2546057635624474E-62</v>
      </c>
      <c r="O1540" s="13">
        <f t="shared" si="288"/>
        <v>7.2546057635624474E-62</v>
      </c>
      <c r="Q1540">
        <v>27.277485345233469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8.7628464249314128E-2</v>
      </c>
      <c r="G1541" s="13">
        <f t="shared" si="282"/>
        <v>0</v>
      </c>
      <c r="H1541" s="13">
        <f t="shared" si="283"/>
        <v>8.7628464249314128E-2</v>
      </c>
      <c r="I1541" s="16">
        <f t="shared" si="290"/>
        <v>8.7628610328051429E-2</v>
      </c>
      <c r="J1541" s="13">
        <f t="shared" si="284"/>
        <v>8.7628598631769902E-2</v>
      </c>
      <c r="K1541" s="13">
        <f t="shared" si="285"/>
        <v>1.1696281526640817E-8</v>
      </c>
      <c r="L1541" s="13">
        <f t="shared" si="286"/>
        <v>0</v>
      </c>
      <c r="M1541" s="13">
        <f t="shared" si="291"/>
        <v>4.4463712744414999E-62</v>
      </c>
      <c r="N1541" s="13">
        <f t="shared" si="287"/>
        <v>2.75675019015373E-62</v>
      </c>
      <c r="O1541" s="13">
        <f t="shared" si="288"/>
        <v>2.75675019015373E-62</v>
      </c>
      <c r="Q1541">
        <v>27.383720000000011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7.2312598495153866</v>
      </c>
      <c r="G1542" s="13">
        <f t="shared" ref="G1542:G1605" si="293">IF((F1542-$J$2)&gt;0,$I$2*(F1542-$J$2),0)</f>
        <v>0</v>
      </c>
      <c r="H1542" s="13">
        <f t="shared" ref="H1542:H1605" si="294">F1542-G1542</f>
        <v>7.2312598495153866</v>
      </c>
      <c r="I1542" s="16">
        <f t="shared" si="290"/>
        <v>7.2312598612116679</v>
      </c>
      <c r="J1542" s="13">
        <f t="shared" ref="J1542:J1605" si="295">I1542/SQRT(1+(I1542/($K$2*(300+(25*Q1542)+0.05*(Q1542)^3)))^2)</f>
        <v>7.2244537141470069</v>
      </c>
      <c r="K1542" s="13">
        <f t="shared" ref="K1542:K1605" si="296">I1542-J1542</f>
        <v>6.8061470646609834E-3</v>
      </c>
      <c r="L1542" s="13">
        <f t="shared" ref="L1542:L1605" si="297">IF(K1542&gt;$N$2,(K1542-$N$2)/$L$2,0)</f>
        <v>0</v>
      </c>
      <c r="M1542" s="13">
        <f t="shared" si="291"/>
        <v>1.6896210842877699E-62</v>
      </c>
      <c r="N1542" s="13">
        <f t="shared" ref="N1542:N1605" si="298">$M$2*M1542</f>
        <v>1.0475650722584173E-62</v>
      </c>
      <c r="O1542" s="13">
        <f t="shared" ref="O1542:O1605" si="299">N1542+G1542</f>
        <v>1.0475650722584173E-62</v>
      </c>
      <c r="Q1542">
        <v>27.118525603168909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5.731515709249404</v>
      </c>
      <c r="G1543" s="13">
        <f t="shared" si="293"/>
        <v>0</v>
      </c>
      <c r="H1543" s="13">
        <f t="shared" si="294"/>
        <v>5.731515709249404</v>
      </c>
      <c r="I1543" s="16">
        <f t="shared" ref="I1543:I1606" si="301">H1543+K1542-L1542</f>
        <v>5.738321856314065</v>
      </c>
      <c r="J1543" s="13">
        <f t="shared" si="295"/>
        <v>5.7291708704420818</v>
      </c>
      <c r="K1543" s="13">
        <f t="shared" si="296"/>
        <v>9.1509858719831527E-3</v>
      </c>
      <c r="L1543" s="13">
        <f t="shared" si="297"/>
        <v>0</v>
      </c>
      <c r="M1543" s="13">
        <f t="shared" ref="M1543:M1606" si="302">L1543+M1542-N1542</f>
        <v>6.4205601202935254E-63</v>
      </c>
      <c r="N1543" s="13">
        <f t="shared" si="298"/>
        <v>3.9807472745819855E-63</v>
      </c>
      <c r="O1543" s="13">
        <f t="shared" si="299"/>
        <v>3.9807472745819855E-63</v>
      </c>
      <c r="Q1543">
        <v>20.041433298488752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43.486201761446203</v>
      </c>
      <c r="G1544" s="13">
        <f t="shared" si="293"/>
        <v>1.3427118833573344</v>
      </c>
      <c r="H1544" s="13">
        <f t="shared" si="294"/>
        <v>42.143489878088872</v>
      </c>
      <c r="I1544" s="16">
        <f t="shared" si="301"/>
        <v>42.152640863960855</v>
      </c>
      <c r="J1544" s="13">
        <f t="shared" si="295"/>
        <v>37.661281031625343</v>
      </c>
      <c r="K1544" s="13">
        <f t="shared" si="296"/>
        <v>4.4913598323355117</v>
      </c>
      <c r="L1544" s="13">
        <f t="shared" si="297"/>
        <v>0</v>
      </c>
      <c r="M1544" s="13">
        <f t="shared" si="302"/>
        <v>2.4398128457115399E-63</v>
      </c>
      <c r="N1544" s="13">
        <f t="shared" si="298"/>
        <v>1.5126839643411547E-63</v>
      </c>
      <c r="O1544" s="13">
        <f t="shared" si="299"/>
        <v>1.3427118833573344</v>
      </c>
      <c r="Q1544">
        <v>17.342332440065348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6.0249261117365602</v>
      </c>
      <c r="G1545" s="13">
        <f t="shared" si="293"/>
        <v>0</v>
      </c>
      <c r="H1545" s="13">
        <f t="shared" si="294"/>
        <v>6.0249261117365602</v>
      </c>
      <c r="I1545" s="16">
        <f t="shared" si="301"/>
        <v>10.516285944072072</v>
      </c>
      <c r="J1545" s="13">
        <f t="shared" si="295"/>
        <v>10.389423455087817</v>
      </c>
      <c r="K1545" s="13">
        <f t="shared" si="296"/>
        <v>0.1268624889842549</v>
      </c>
      <c r="L1545" s="13">
        <f t="shared" si="297"/>
        <v>0</v>
      </c>
      <c r="M1545" s="13">
        <f t="shared" si="302"/>
        <v>9.2712888137038518E-64</v>
      </c>
      <c r="N1545" s="13">
        <f t="shared" si="298"/>
        <v>5.7481990644963878E-64</v>
      </c>
      <c r="O1545" s="13">
        <f t="shared" si="299"/>
        <v>5.7481990644963878E-64</v>
      </c>
      <c r="Q1545">
        <v>14.15374259354839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12.337415728882339</v>
      </c>
      <c r="G1546" s="13">
        <f t="shared" si="293"/>
        <v>0</v>
      </c>
      <c r="H1546" s="13">
        <f t="shared" si="294"/>
        <v>12.337415728882339</v>
      </c>
      <c r="I1546" s="16">
        <f t="shared" si="301"/>
        <v>12.464278217866594</v>
      </c>
      <c r="J1546" s="13">
        <f t="shared" si="295"/>
        <v>12.26749145574712</v>
      </c>
      <c r="K1546" s="13">
        <f t="shared" si="296"/>
        <v>0.19678676211947455</v>
      </c>
      <c r="L1546" s="13">
        <f t="shared" si="297"/>
        <v>0</v>
      </c>
      <c r="M1546" s="13">
        <f t="shared" si="302"/>
        <v>3.523089749207464E-64</v>
      </c>
      <c r="N1546" s="13">
        <f t="shared" si="298"/>
        <v>2.1843156445086278E-64</v>
      </c>
      <c r="O1546" s="13">
        <f t="shared" si="299"/>
        <v>2.1843156445086278E-64</v>
      </c>
      <c r="Q1546">
        <v>14.62353093169297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8.3304556239124476</v>
      </c>
      <c r="G1547" s="13">
        <f t="shared" si="293"/>
        <v>0</v>
      </c>
      <c r="H1547" s="13">
        <f t="shared" si="294"/>
        <v>8.3304556239124476</v>
      </c>
      <c r="I1547" s="16">
        <f t="shared" si="301"/>
        <v>8.5272423860319222</v>
      </c>
      <c r="J1547" s="13">
        <f t="shared" si="295"/>
        <v>8.4813164766497895</v>
      </c>
      <c r="K1547" s="13">
        <f t="shared" si="296"/>
        <v>4.5925909382132701E-2</v>
      </c>
      <c r="L1547" s="13">
        <f t="shared" si="297"/>
        <v>0</v>
      </c>
      <c r="M1547" s="13">
        <f t="shared" si="302"/>
        <v>1.3387741046988362E-64</v>
      </c>
      <c r="N1547" s="13">
        <f t="shared" si="298"/>
        <v>8.300399449132784E-65</v>
      </c>
      <c r="O1547" s="13">
        <f t="shared" si="299"/>
        <v>8.300399449132784E-65</v>
      </c>
      <c r="Q1547">
        <v>16.996530874606631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43.123122031743563</v>
      </c>
      <c r="G1548" s="13">
        <f t="shared" si="293"/>
        <v>1.2903009230661209</v>
      </c>
      <c r="H1548" s="13">
        <f t="shared" si="294"/>
        <v>41.832821108677443</v>
      </c>
      <c r="I1548" s="16">
        <f t="shared" si="301"/>
        <v>41.878747018059578</v>
      </c>
      <c r="J1548" s="13">
        <f t="shared" si="295"/>
        <v>37.662840659048285</v>
      </c>
      <c r="K1548" s="13">
        <f t="shared" si="296"/>
        <v>4.2159063590112922</v>
      </c>
      <c r="L1548" s="13">
        <f t="shared" si="297"/>
        <v>0</v>
      </c>
      <c r="M1548" s="13">
        <f t="shared" si="302"/>
        <v>5.0873415978555785E-65</v>
      </c>
      <c r="N1548" s="13">
        <f t="shared" si="298"/>
        <v>3.1541517906704588E-65</v>
      </c>
      <c r="O1548" s="13">
        <f t="shared" si="299"/>
        <v>1.2903009230661209</v>
      </c>
      <c r="Q1548">
        <v>17.72324742780344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2.2405909524383502E-3</v>
      </c>
      <c r="G1549" s="13">
        <f t="shared" si="293"/>
        <v>0</v>
      </c>
      <c r="H1549" s="13">
        <f t="shared" si="294"/>
        <v>2.2405909524383502E-3</v>
      </c>
      <c r="I1549" s="16">
        <f t="shared" si="301"/>
        <v>4.2181469499637307</v>
      </c>
      <c r="J1549" s="13">
        <f t="shared" si="295"/>
        <v>4.2160370805490022</v>
      </c>
      <c r="K1549" s="13">
        <f t="shared" si="296"/>
        <v>2.1098694147285713E-3</v>
      </c>
      <c r="L1549" s="13">
        <f t="shared" si="297"/>
        <v>0</v>
      </c>
      <c r="M1549" s="13">
        <f t="shared" si="302"/>
        <v>1.9331898071851196E-65</v>
      </c>
      <c r="N1549" s="13">
        <f t="shared" si="298"/>
        <v>1.1985776804547741E-65</v>
      </c>
      <c r="O1549" s="13">
        <f t="shared" si="299"/>
        <v>1.1985776804547741E-65</v>
      </c>
      <c r="Q1549">
        <v>23.907911594435841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2.548648649</v>
      </c>
      <c r="G1550" s="13">
        <f t="shared" si="293"/>
        <v>0</v>
      </c>
      <c r="H1550" s="13">
        <f t="shared" si="294"/>
        <v>2.548648649</v>
      </c>
      <c r="I1550" s="16">
        <f t="shared" si="301"/>
        <v>2.5507585184147286</v>
      </c>
      <c r="J1550" s="13">
        <f t="shared" si="295"/>
        <v>2.5503934374419606</v>
      </c>
      <c r="K1550" s="13">
        <f t="shared" si="296"/>
        <v>3.6508097276799489E-4</v>
      </c>
      <c r="L1550" s="13">
        <f t="shared" si="297"/>
        <v>0</v>
      </c>
      <c r="M1550" s="13">
        <f t="shared" si="302"/>
        <v>7.3461212673034554E-66</v>
      </c>
      <c r="N1550" s="13">
        <f t="shared" si="298"/>
        <v>4.5545951857281422E-66</v>
      </c>
      <c r="O1550" s="13">
        <f t="shared" si="299"/>
        <v>4.5545951857281422E-66</v>
      </c>
      <c r="Q1550">
        <v>25.671543051711129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62.86037810479732</v>
      </c>
      <c r="G1551" s="13">
        <f t="shared" si="293"/>
        <v>4.139395652616404</v>
      </c>
      <c r="H1551" s="13">
        <f t="shared" si="294"/>
        <v>58.72098245218092</v>
      </c>
      <c r="I1551" s="16">
        <f t="shared" si="301"/>
        <v>58.72134753315369</v>
      </c>
      <c r="J1551" s="13">
        <f t="shared" si="295"/>
        <v>55.777528033073338</v>
      </c>
      <c r="K1551" s="13">
        <f t="shared" si="296"/>
        <v>2.9438195000803518</v>
      </c>
      <c r="L1551" s="13">
        <f t="shared" si="297"/>
        <v>0</v>
      </c>
      <c r="M1551" s="13">
        <f t="shared" si="302"/>
        <v>2.7915260815753132E-66</v>
      </c>
      <c r="N1551" s="13">
        <f t="shared" si="298"/>
        <v>1.7307461705766941E-66</v>
      </c>
      <c r="O1551" s="13">
        <f t="shared" si="299"/>
        <v>4.139395652616404</v>
      </c>
      <c r="Q1551">
        <v>28.126196440163781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2.951351351</v>
      </c>
      <c r="G1552" s="13">
        <f t="shared" si="293"/>
        <v>0</v>
      </c>
      <c r="H1552" s="13">
        <f t="shared" si="294"/>
        <v>2.951351351</v>
      </c>
      <c r="I1552" s="16">
        <f t="shared" si="301"/>
        <v>5.8951708510803513</v>
      </c>
      <c r="J1552" s="13">
        <f t="shared" si="295"/>
        <v>5.8924100217776978</v>
      </c>
      <c r="K1552" s="13">
        <f t="shared" si="296"/>
        <v>2.7608293026535335E-3</v>
      </c>
      <c r="L1552" s="13">
        <f t="shared" si="297"/>
        <v>0</v>
      </c>
      <c r="M1552" s="13">
        <f t="shared" si="302"/>
        <v>1.060779910998619E-66</v>
      </c>
      <c r="N1552" s="13">
        <f t="shared" si="298"/>
        <v>6.5768354481914382E-67</v>
      </c>
      <c r="O1552" s="13">
        <f t="shared" si="299"/>
        <v>6.5768354481914382E-67</v>
      </c>
      <c r="Q1552">
        <v>29.25657600000001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0.1063587983976348</v>
      </c>
      <c r="G1553" s="13">
        <f t="shared" si="293"/>
        <v>0</v>
      </c>
      <c r="H1553" s="13">
        <f t="shared" si="294"/>
        <v>0.1063587983976348</v>
      </c>
      <c r="I1553" s="16">
        <f t="shared" si="301"/>
        <v>0.10911962770028834</v>
      </c>
      <c r="J1553" s="13">
        <f t="shared" si="295"/>
        <v>0.10911960650301362</v>
      </c>
      <c r="K1553" s="13">
        <f t="shared" si="296"/>
        <v>2.1197274713280478E-8</v>
      </c>
      <c r="L1553" s="13">
        <f t="shared" si="297"/>
        <v>0</v>
      </c>
      <c r="M1553" s="13">
        <f t="shared" si="302"/>
        <v>4.030963661794752E-67</v>
      </c>
      <c r="N1553" s="13">
        <f t="shared" si="298"/>
        <v>2.4991974703127463E-67</v>
      </c>
      <c r="O1553" s="13">
        <f t="shared" si="299"/>
        <v>2.4991974703127463E-67</v>
      </c>
      <c r="Q1553">
        <v>27.848496868179691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2.548648649</v>
      </c>
      <c r="G1554" s="13">
        <f t="shared" si="293"/>
        <v>0</v>
      </c>
      <c r="H1554" s="13">
        <f t="shared" si="294"/>
        <v>2.548648649</v>
      </c>
      <c r="I1554" s="16">
        <f t="shared" si="301"/>
        <v>2.5486486701972746</v>
      </c>
      <c r="J1554" s="13">
        <f t="shared" si="295"/>
        <v>2.5483768626895098</v>
      </c>
      <c r="K1554" s="13">
        <f t="shared" si="296"/>
        <v>2.7180750776478746E-4</v>
      </c>
      <c r="L1554" s="13">
        <f t="shared" si="297"/>
        <v>0</v>
      </c>
      <c r="M1554" s="13">
        <f t="shared" si="302"/>
        <v>1.5317661914820056E-67</v>
      </c>
      <c r="N1554" s="13">
        <f t="shared" si="298"/>
        <v>9.4969503871884341E-68</v>
      </c>
      <c r="O1554" s="13">
        <f t="shared" si="299"/>
        <v>9.4969503871884341E-68</v>
      </c>
      <c r="Q1554">
        <v>27.800654855151599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3.0263383792257512</v>
      </c>
      <c r="G1555" s="13">
        <f t="shared" si="293"/>
        <v>0</v>
      </c>
      <c r="H1555" s="13">
        <f t="shared" si="294"/>
        <v>3.0263383792257512</v>
      </c>
      <c r="I1555" s="16">
        <f t="shared" si="301"/>
        <v>3.026610186733516</v>
      </c>
      <c r="J1555" s="13">
        <f t="shared" si="295"/>
        <v>3.02573859261779</v>
      </c>
      <c r="K1555" s="13">
        <f t="shared" si="296"/>
        <v>8.7159411572601542E-4</v>
      </c>
      <c r="L1555" s="13">
        <f t="shared" si="297"/>
        <v>0</v>
      </c>
      <c r="M1555" s="13">
        <f t="shared" si="302"/>
        <v>5.8207115276316221E-68</v>
      </c>
      <c r="N1555" s="13">
        <f t="shared" si="298"/>
        <v>3.6088411471316056E-68</v>
      </c>
      <c r="O1555" s="13">
        <f t="shared" si="299"/>
        <v>3.6088411471316056E-68</v>
      </c>
      <c r="Q1555">
        <v>23.113687053856399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3.0004131758745189</v>
      </c>
      <c r="G1556" s="13">
        <f t="shared" si="293"/>
        <v>0</v>
      </c>
      <c r="H1556" s="13">
        <f t="shared" si="294"/>
        <v>3.0004131758745189</v>
      </c>
      <c r="I1556" s="16">
        <f t="shared" si="301"/>
        <v>3.001284769990245</v>
      </c>
      <c r="J1556" s="13">
        <f t="shared" si="295"/>
        <v>2.9994847346815292</v>
      </c>
      <c r="K1556" s="13">
        <f t="shared" si="296"/>
        <v>1.8000353087157528E-3</v>
      </c>
      <c r="L1556" s="13">
        <f t="shared" si="297"/>
        <v>0</v>
      </c>
      <c r="M1556" s="13">
        <f t="shared" si="302"/>
        <v>2.2118703805000164E-68</v>
      </c>
      <c r="N1556" s="13">
        <f t="shared" si="298"/>
        <v>1.3713596359100103E-68</v>
      </c>
      <c r="O1556" s="13">
        <f t="shared" si="299"/>
        <v>1.3713596359100103E-68</v>
      </c>
      <c r="Q1556">
        <v>17.802999928202119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11.33168673001156</v>
      </c>
      <c r="G1557" s="13">
        <f t="shared" si="293"/>
        <v>0</v>
      </c>
      <c r="H1557" s="13">
        <f t="shared" si="294"/>
        <v>11.33168673001156</v>
      </c>
      <c r="I1557" s="16">
        <f t="shared" si="301"/>
        <v>11.333486765320275</v>
      </c>
      <c r="J1557" s="13">
        <f t="shared" si="295"/>
        <v>11.167737029772756</v>
      </c>
      <c r="K1557" s="13">
        <f t="shared" si="296"/>
        <v>0.16574973554751971</v>
      </c>
      <c r="L1557" s="13">
        <f t="shared" si="297"/>
        <v>0</v>
      </c>
      <c r="M1557" s="13">
        <f t="shared" si="302"/>
        <v>8.4051074459000618E-69</v>
      </c>
      <c r="N1557" s="13">
        <f t="shared" si="298"/>
        <v>5.2111666164580383E-69</v>
      </c>
      <c r="O1557" s="13">
        <f t="shared" si="299"/>
        <v>5.2111666164580383E-69</v>
      </c>
      <c r="Q1557">
        <v>13.81531859354839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5.1432432429999997</v>
      </c>
      <c r="G1558" s="13">
        <f t="shared" si="293"/>
        <v>0</v>
      </c>
      <c r="H1558" s="13">
        <f t="shared" si="294"/>
        <v>5.1432432429999997</v>
      </c>
      <c r="I1558" s="16">
        <f t="shared" si="301"/>
        <v>5.3089929785475194</v>
      </c>
      <c r="J1558" s="13">
        <f t="shared" si="295"/>
        <v>5.2941611471601639</v>
      </c>
      <c r="K1558" s="13">
        <f t="shared" si="296"/>
        <v>1.4831831387355443E-2</v>
      </c>
      <c r="L1558" s="13">
        <f t="shared" si="297"/>
        <v>0</v>
      </c>
      <c r="M1558" s="13">
        <f t="shared" si="302"/>
        <v>3.1939408294420235E-69</v>
      </c>
      <c r="N1558" s="13">
        <f t="shared" si="298"/>
        <v>1.9802433142540546E-69</v>
      </c>
      <c r="O1558" s="13">
        <f t="shared" si="299"/>
        <v>1.9802433142540546E-69</v>
      </c>
      <c r="Q1558">
        <v>14.94469545925608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32.988081360225117</v>
      </c>
      <c r="G1559" s="13">
        <f t="shared" si="293"/>
        <v>0</v>
      </c>
      <c r="H1559" s="13">
        <f t="shared" si="294"/>
        <v>32.988081360225117</v>
      </c>
      <c r="I1559" s="16">
        <f t="shared" si="301"/>
        <v>33.002913191612471</v>
      </c>
      <c r="J1559" s="13">
        <f t="shared" si="295"/>
        <v>30.533409123403892</v>
      </c>
      <c r="K1559" s="13">
        <f t="shared" si="296"/>
        <v>2.4695040682085789</v>
      </c>
      <c r="L1559" s="13">
        <f t="shared" si="297"/>
        <v>0</v>
      </c>
      <c r="M1559" s="13">
        <f t="shared" si="302"/>
        <v>1.2136975151879689E-69</v>
      </c>
      <c r="N1559" s="13">
        <f t="shared" si="298"/>
        <v>7.5249245941654069E-70</v>
      </c>
      <c r="O1559" s="13">
        <f t="shared" si="299"/>
        <v>7.5249245941654069E-70</v>
      </c>
      <c r="Q1559">
        <v>16.754504609031908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8.707164894430127</v>
      </c>
      <c r="G1560" s="13">
        <f t="shared" si="293"/>
        <v>0</v>
      </c>
      <c r="H1560" s="13">
        <f t="shared" si="294"/>
        <v>8.707164894430127</v>
      </c>
      <c r="I1560" s="16">
        <f t="shared" si="301"/>
        <v>11.176668962638706</v>
      </c>
      <c r="J1560" s="13">
        <f t="shared" si="295"/>
        <v>11.080676089444363</v>
      </c>
      <c r="K1560" s="13">
        <f t="shared" si="296"/>
        <v>9.5992873194342465E-2</v>
      </c>
      <c r="L1560" s="13">
        <f t="shared" si="297"/>
        <v>0</v>
      </c>
      <c r="M1560" s="13">
        <f t="shared" si="302"/>
        <v>4.6120505577142819E-70</v>
      </c>
      <c r="N1560" s="13">
        <f t="shared" si="298"/>
        <v>2.8594713457828548E-70</v>
      </c>
      <c r="O1560" s="13">
        <f t="shared" si="299"/>
        <v>2.8594713457828548E-70</v>
      </c>
      <c r="Q1560">
        <v>17.490248851970492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7.3889052677413192</v>
      </c>
      <c r="G1561" s="13">
        <f t="shared" si="293"/>
        <v>0</v>
      </c>
      <c r="H1561" s="13">
        <f t="shared" si="294"/>
        <v>7.3889052677413192</v>
      </c>
      <c r="I1561" s="16">
        <f t="shared" si="301"/>
        <v>7.4848981409356616</v>
      </c>
      <c r="J1561" s="13">
        <f t="shared" si="295"/>
        <v>7.4716280460383526</v>
      </c>
      <c r="K1561" s="13">
        <f t="shared" si="296"/>
        <v>1.3270094897309015E-2</v>
      </c>
      <c r="L1561" s="13">
        <f t="shared" si="297"/>
        <v>0</v>
      </c>
      <c r="M1561" s="13">
        <f t="shared" si="302"/>
        <v>1.7525792119314272E-70</v>
      </c>
      <c r="N1561" s="13">
        <f t="shared" si="298"/>
        <v>1.0865991113974848E-70</v>
      </c>
      <c r="O1561" s="13">
        <f t="shared" si="299"/>
        <v>1.0865991113974848E-70</v>
      </c>
      <c r="Q1561">
        <v>23.050819686968751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96.041120774873676</v>
      </c>
      <c r="G1562" s="13">
        <f t="shared" si="293"/>
        <v>8.9290725314071953</v>
      </c>
      <c r="H1562" s="13">
        <f t="shared" si="294"/>
        <v>87.112048243466475</v>
      </c>
      <c r="I1562" s="16">
        <f t="shared" si="301"/>
        <v>87.125318338363783</v>
      </c>
      <c r="J1562" s="13">
        <f t="shared" si="295"/>
        <v>71.516143819443982</v>
      </c>
      <c r="K1562" s="13">
        <f t="shared" si="296"/>
        <v>15.609174518919801</v>
      </c>
      <c r="L1562" s="13">
        <f t="shared" si="297"/>
        <v>0</v>
      </c>
      <c r="M1562" s="13">
        <f t="shared" si="302"/>
        <v>6.6598010053394234E-71</v>
      </c>
      <c r="N1562" s="13">
        <f t="shared" si="298"/>
        <v>4.1290766233104426E-71</v>
      </c>
      <c r="O1562" s="13">
        <f t="shared" si="299"/>
        <v>8.9290725314071953</v>
      </c>
      <c r="Q1562">
        <v>23.014855467341899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3.0211225811093358</v>
      </c>
      <c r="G1563" s="13">
        <f t="shared" si="293"/>
        <v>0</v>
      </c>
      <c r="H1563" s="13">
        <f t="shared" si="294"/>
        <v>3.0211225811093358</v>
      </c>
      <c r="I1563" s="16">
        <f t="shared" si="301"/>
        <v>18.630297100029136</v>
      </c>
      <c r="J1563" s="13">
        <f t="shared" si="295"/>
        <v>18.514718607498896</v>
      </c>
      <c r="K1563" s="13">
        <f t="shared" si="296"/>
        <v>0.11557849253023988</v>
      </c>
      <c r="L1563" s="13">
        <f t="shared" si="297"/>
        <v>0</v>
      </c>
      <c r="M1563" s="13">
        <f t="shared" si="302"/>
        <v>2.5307243820289808E-71</v>
      </c>
      <c r="N1563" s="13">
        <f t="shared" si="298"/>
        <v>1.5690491168579681E-71</v>
      </c>
      <c r="O1563" s="13">
        <f t="shared" si="299"/>
        <v>1.5690491168579681E-71</v>
      </c>
      <c r="Q1563">
        <v>27.111788935413241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8.2875058099949023E-2</v>
      </c>
      <c r="G1564" s="13">
        <f t="shared" si="293"/>
        <v>0</v>
      </c>
      <c r="H1564" s="13">
        <f t="shared" si="294"/>
        <v>8.2875058099949023E-2</v>
      </c>
      <c r="I1564" s="16">
        <f t="shared" si="301"/>
        <v>0.19845355063018891</v>
      </c>
      <c r="J1564" s="13">
        <f t="shared" si="295"/>
        <v>0.19845343172827085</v>
      </c>
      <c r="K1564" s="13">
        <f t="shared" si="296"/>
        <v>1.1890191806140926E-7</v>
      </c>
      <c r="L1564" s="13">
        <f t="shared" si="297"/>
        <v>0</v>
      </c>
      <c r="M1564" s="13">
        <f t="shared" si="302"/>
        <v>9.6167526517101269E-72</v>
      </c>
      <c r="N1564" s="13">
        <f t="shared" si="298"/>
        <v>5.9623866440602789E-72</v>
      </c>
      <c r="O1564" s="13">
        <f t="shared" si="299"/>
        <v>5.9623866440602789E-72</v>
      </c>
      <c r="Q1564">
        <v>28.363129000000001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8.4469135441965965E-2</v>
      </c>
      <c r="G1565" s="13">
        <f t="shared" si="293"/>
        <v>0</v>
      </c>
      <c r="H1565" s="13">
        <f t="shared" si="294"/>
        <v>8.4469135441965965E-2</v>
      </c>
      <c r="I1565" s="16">
        <f t="shared" si="301"/>
        <v>8.4469254343884026E-2</v>
      </c>
      <c r="J1565" s="13">
        <f t="shared" si="295"/>
        <v>8.4469243660702978E-2</v>
      </c>
      <c r="K1565" s="13">
        <f t="shared" si="296"/>
        <v>1.0683181048132262E-8</v>
      </c>
      <c r="L1565" s="13">
        <f t="shared" si="297"/>
        <v>0</v>
      </c>
      <c r="M1565" s="13">
        <f t="shared" si="302"/>
        <v>3.6543660076498479E-72</v>
      </c>
      <c r="N1565" s="13">
        <f t="shared" si="298"/>
        <v>2.2657069247429057E-72</v>
      </c>
      <c r="O1565" s="13">
        <f t="shared" si="299"/>
        <v>2.2657069247429057E-72</v>
      </c>
      <c r="Q1565">
        <v>27.240732533309441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6.4031696781461728E-2</v>
      </c>
      <c r="G1566" s="13">
        <f t="shared" si="293"/>
        <v>0</v>
      </c>
      <c r="H1566" s="13">
        <f t="shared" si="294"/>
        <v>6.4031696781461728E-2</v>
      </c>
      <c r="I1566" s="16">
        <f t="shared" si="301"/>
        <v>6.4031707464642776E-2</v>
      </c>
      <c r="J1566" s="13">
        <f t="shared" si="295"/>
        <v>6.4031702925843731E-2</v>
      </c>
      <c r="K1566" s="13">
        <f t="shared" si="296"/>
        <v>4.5387990449397009E-9</v>
      </c>
      <c r="L1566" s="13">
        <f t="shared" si="297"/>
        <v>0</v>
      </c>
      <c r="M1566" s="13">
        <f t="shared" si="302"/>
        <v>1.3886590829069423E-72</v>
      </c>
      <c r="N1566" s="13">
        <f t="shared" si="298"/>
        <v>8.6096863140230415E-73</v>
      </c>
      <c r="O1566" s="13">
        <f t="shared" si="299"/>
        <v>8.6096863140230415E-73</v>
      </c>
      <c r="Q1566">
        <v>27.423381803676019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1.887559625520044</v>
      </c>
      <c r="G1567" s="13">
        <f t="shared" si="293"/>
        <v>0</v>
      </c>
      <c r="H1567" s="13">
        <f t="shared" si="294"/>
        <v>1.887559625520044</v>
      </c>
      <c r="I1567" s="16">
        <f t="shared" si="301"/>
        <v>1.8875596300588431</v>
      </c>
      <c r="J1567" s="13">
        <f t="shared" si="295"/>
        <v>1.8873744592050465</v>
      </c>
      <c r="K1567" s="13">
        <f t="shared" si="296"/>
        <v>1.8517085379654574E-4</v>
      </c>
      <c r="L1567" s="13">
        <f t="shared" si="297"/>
        <v>0</v>
      </c>
      <c r="M1567" s="13">
        <f t="shared" si="302"/>
        <v>5.276904515046381E-73</v>
      </c>
      <c r="N1567" s="13">
        <f t="shared" si="298"/>
        <v>3.2716807993287561E-73</v>
      </c>
      <c r="O1567" s="13">
        <f t="shared" si="299"/>
        <v>3.2716807993287561E-73</v>
      </c>
      <c r="Q1567">
        <v>24.060536656767589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23.120951973105662</v>
      </c>
      <c r="G1568" s="13">
        <f t="shared" si="293"/>
        <v>0</v>
      </c>
      <c r="H1568" s="13">
        <f t="shared" si="294"/>
        <v>23.120951973105662</v>
      </c>
      <c r="I1568" s="16">
        <f t="shared" si="301"/>
        <v>23.121137143959459</v>
      </c>
      <c r="J1568" s="13">
        <f t="shared" si="295"/>
        <v>22.446052673157485</v>
      </c>
      <c r="K1568" s="13">
        <f t="shared" si="296"/>
        <v>0.67508447080197342</v>
      </c>
      <c r="L1568" s="13">
        <f t="shared" si="297"/>
        <v>0</v>
      </c>
      <c r="M1568" s="13">
        <f t="shared" si="302"/>
        <v>2.0052237157176249E-73</v>
      </c>
      <c r="N1568" s="13">
        <f t="shared" si="298"/>
        <v>1.2432387037449274E-73</v>
      </c>
      <c r="O1568" s="13">
        <f t="shared" si="299"/>
        <v>1.2432387037449274E-73</v>
      </c>
      <c r="Q1568">
        <v>18.894909988651971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1.891407746858589</v>
      </c>
      <c r="G1569" s="13">
        <f t="shared" si="293"/>
        <v>0</v>
      </c>
      <c r="H1569" s="13">
        <f t="shared" si="294"/>
        <v>1.891407746858589</v>
      </c>
      <c r="I1569" s="16">
        <f t="shared" si="301"/>
        <v>2.5664922176605627</v>
      </c>
      <c r="J1569" s="13">
        <f t="shared" si="295"/>
        <v>2.5646901006038907</v>
      </c>
      <c r="K1569" s="13">
        <f t="shared" si="296"/>
        <v>1.8021170566719924E-3</v>
      </c>
      <c r="L1569" s="13">
        <f t="shared" si="297"/>
        <v>0</v>
      </c>
      <c r="M1569" s="13">
        <f t="shared" si="302"/>
        <v>7.6198501197269752E-74</v>
      </c>
      <c r="N1569" s="13">
        <f t="shared" si="298"/>
        <v>4.7243070742307248E-74</v>
      </c>
      <c r="O1569" s="13">
        <f t="shared" si="299"/>
        <v>4.7243070742307248E-74</v>
      </c>
      <c r="Q1569">
        <v>14.443598593548391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17.375596905588239</v>
      </c>
      <c r="G1570" s="13">
        <f t="shared" si="293"/>
        <v>0</v>
      </c>
      <c r="H1570" s="13">
        <f t="shared" si="294"/>
        <v>17.375596905588239</v>
      </c>
      <c r="I1570" s="16">
        <f t="shared" si="301"/>
        <v>17.377399022644912</v>
      </c>
      <c r="J1570" s="13">
        <f t="shared" si="295"/>
        <v>16.874957419826579</v>
      </c>
      <c r="K1570" s="13">
        <f t="shared" si="296"/>
        <v>0.50244160281833317</v>
      </c>
      <c r="L1570" s="13">
        <f t="shared" si="297"/>
        <v>0</v>
      </c>
      <c r="M1570" s="13">
        <f t="shared" si="302"/>
        <v>2.8955430454962504E-74</v>
      </c>
      <c r="N1570" s="13">
        <f t="shared" si="298"/>
        <v>1.7952366882076753E-74</v>
      </c>
      <c r="O1570" s="13">
        <f t="shared" si="299"/>
        <v>1.7952366882076753E-74</v>
      </c>
      <c r="Q1570">
        <v>14.90648260349122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10.892313118695309</v>
      </c>
      <c r="G1571" s="13">
        <f t="shared" si="293"/>
        <v>0</v>
      </c>
      <c r="H1571" s="13">
        <f t="shared" si="294"/>
        <v>10.892313118695309</v>
      </c>
      <c r="I1571" s="16">
        <f t="shared" si="301"/>
        <v>11.394754721513642</v>
      </c>
      <c r="J1571" s="13">
        <f t="shared" si="295"/>
        <v>11.274917665219533</v>
      </c>
      <c r="K1571" s="13">
        <f t="shared" si="296"/>
        <v>0.11983705629410935</v>
      </c>
      <c r="L1571" s="13">
        <f t="shared" si="297"/>
        <v>0</v>
      </c>
      <c r="M1571" s="13">
        <f t="shared" si="302"/>
        <v>1.1003063572885751E-74</v>
      </c>
      <c r="N1571" s="13">
        <f t="shared" si="298"/>
        <v>6.8218994151891658E-75</v>
      </c>
      <c r="O1571" s="13">
        <f t="shared" si="299"/>
        <v>6.8218994151891658E-75</v>
      </c>
      <c r="Q1571">
        <v>16.305182792724249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10.78123187181234</v>
      </c>
      <c r="G1572" s="13">
        <f t="shared" si="293"/>
        <v>0</v>
      </c>
      <c r="H1572" s="13">
        <f t="shared" si="294"/>
        <v>10.78123187181234</v>
      </c>
      <c r="I1572" s="16">
        <f t="shared" si="301"/>
        <v>10.901068928106449</v>
      </c>
      <c r="J1572" s="13">
        <f t="shared" si="295"/>
        <v>10.836427354820566</v>
      </c>
      <c r="K1572" s="13">
        <f t="shared" si="296"/>
        <v>6.4641573285882714E-2</v>
      </c>
      <c r="L1572" s="13">
        <f t="shared" si="297"/>
        <v>0</v>
      </c>
      <c r="M1572" s="13">
        <f t="shared" si="302"/>
        <v>4.1811641576965849E-75</v>
      </c>
      <c r="N1572" s="13">
        <f t="shared" si="298"/>
        <v>2.5923217777718828E-75</v>
      </c>
      <c r="O1572" s="13">
        <f t="shared" si="299"/>
        <v>2.5923217777718828E-75</v>
      </c>
      <c r="Q1572">
        <v>19.78417500062886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3.037562384615021</v>
      </c>
      <c r="G1573" s="13">
        <f t="shared" si="293"/>
        <v>0</v>
      </c>
      <c r="H1573" s="13">
        <f t="shared" si="294"/>
        <v>3.037562384615021</v>
      </c>
      <c r="I1573" s="16">
        <f t="shared" si="301"/>
        <v>3.1022039579009038</v>
      </c>
      <c r="J1573" s="13">
        <f t="shared" si="295"/>
        <v>3.1012145421302777</v>
      </c>
      <c r="K1573" s="13">
        <f t="shared" si="296"/>
        <v>9.8941577062605646E-4</v>
      </c>
      <c r="L1573" s="13">
        <f t="shared" si="297"/>
        <v>0</v>
      </c>
      <c r="M1573" s="13">
        <f t="shared" si="302"/>
        <v>1.5888423799247021E-75</v>
      </c>
      <c r="N1573" s="13">
        <f t="shared" si="298"/>
        <v>9.8508227555331523E-76</v>
      </c>
      <c r="O1573" s="13">
        <f t="shared" si="299"/>
        <v>9.8508227555331523E-76</v>
      </c>
      <c r="Q1573">
        <v>22.73831798022481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3.6432432430000001</v>
      </c>
      <c r="G1574" s="13">
        <f t="shared" si="293"/>
        <v>0</v>
      </c>
      <c r="H1574" s="13">
        <f t="shared" si="294"/>
        <v>3.6432432430000001</v>
      </c>
      <c r="I1574" s="16">
        <f t="shared" si="301"/>
        <v>3.6442326587706262</v>
      </c>
      <c r="J1574" s="13">
        <f t="shared" si="295"/>
        <v>3.6434789755541042</v>
      </c>
      <c r="K1574" s="13">
        <f t="shared" si="296"/>
        <v>7.5368321652202752E-4</v>
      </c>
      <c r="L1574" s="13">
        <f t="shared" si="297"/>
        <v>0</v>
      </c>
      <c r="M1574" s="13">
        <f t="shared" si="302"/>
        <v>6.0376010437138686E-76</v>
      </c>
      <c r="N1574" s="13">
        <f t="shared" si="298"/>
        <v>3.7433126471025985E-76</v>
      </c>
      <c r="O1574" s="13">
        <f t="shared" si="299"/>
        <v>3.7433126471025985E-76</v>
      </c>
      <c r="Q1574">
        <v>28.1883792744289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</v>
      </c>
      <c r="G1575" s="13">
        <f t="shared" si="293"/>
        <v>0</v>
      </c>
      <c r="H1575" s="13">
        <f t="shared" si="294"/>
        <v>0</v>
      </c>
      <c r="I1575" s="16">
        <f t="shared" si="301"/>
        <v>7.5368321652202752E-4</v>
      </c>
      <c r="J1575" s="13">
        <f t="shared" si="295"/>
        <v>7.536832165098696E-4</v>
      </c>
      <c r="K1575" s="13">
        <f t="shared" si="296"/>
        <v>1.2157917901600701E-14</v>
      </c>
      <c r="L1575" s="13">
        <f t="shared" si="297"/>
        <v>0</v>
      </c>
      <c r="M1575" s="13">
        <f t="shared" si="302"/>
        <v>2.2942883966112701E-76</v>
      </c>
      <c r="N1575" s="13">
        <f t="shared" si="298"/>
        <v>1.4224588058989875E-76</v>
      </c>
      <c r="O1575" s="13">
        <f t="shared" si="299"/>
        <v>1.4224588058989875E-76</v>
      </c>
      <c r="Q1575">
        <v>23.840951324529708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8.0411581810441799</v>
      </c>
      <c r="G1576" s="13">
        <f t="shared" si="293"/>
        <v>0</v>
      </c>
      <c r="H1576" s="13">
        <f t="shared" si="294"/>
        <v>8.0411581810441799</v>
      </c>
      <c r="I1576" s="16">
        <f t="shared" si="301"/>
        <v>8.0411581810441923</v>
      </c>
      <c r="J1576" s="13">
        <f t="shared" si="295"/>
        <v>8.0323397228806748</v>
      </c>
      <c r="K1576" s="13">
        <f t="shared" si="296"/>
        <v>8.8184581635175618E-3</v>
      </c>
      <c r="L1576" s="13">
        <f t="shared" si="297"/>
        <v>0</v>
      </c>
      <c r="M1576" s="13">
        <f t="shared" si="302"/>
        <v>8.7182959071228261E-77</v>
      </c>
      <c r="N1576" s="13">
        <f t="shared" si="298"/>
        <v>5.4053434624161518E-77</v>
      </c>
      <c r="O1576" s="13">
        <f t="shared" si="299"/>
        <v>5.4053434624161518E-77</v>
      </c>
      <c r="Q1576">
        <v>27.551572534590431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7.2826007503193786</v>
      </c>
      <c r="G1577" s="13">
        <f t="shared" si="293"/>
        <v>0</v>
      </c>
      <c r="H1577" s="13">
        <f t="shared" si="294"/>
        <v>7.2826007503193786</v>
      </c>
      <c r="I1577" s="16">
        <f t="shared" si="301"/>
        <v>7.2914192084828962</v>
      </c>
      <c r="J1577" s="13">
        <f t="shared" si="295"/>
        <v>7.2858857032595115</v>
      </c>
      <c r="K1577" s="13">
        <f t="shared" si="296"/>
        <v>5.5335052233846937E-3</v>
      </c>
      <c r="L1577" s="13">
        <f t="shared" si="297"/>
        <v>0</v>
      </c>
      <c r="M1577" s="13">
        <f t="shared" si="302"/>
        <v>3.3129524447066743E-77</v>
      </c>
      <c r="N1577" s="13">
        <f t="shared" si="298"/>
        <v>2.0540305157181379E-77</v>
      </c>
      <c r="O1577" s="13">
        <f t="shared" si="299"/>
        <v>2.0540305157181379E-77</v>
      </c>
      <c r="Q1577">
        <v>28.825534000000012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22.834263610581939</v>
      </c>
      <c r="G1578" s="13">
        <f t="shared" si="293"/>
        <v>0</v>
      </c>
      <c r="H1578" s="13">
        <f t="shared" si="294"/>
        <v>22.834263610581939</v>
      </c>
      <c r="I1578" s="16">
        <f t="shared" si="301"/>
        <v>22.839797115805325</v>
      </c>
      <c r="J1578" s="13">
        <f t="shared" si="295"/>
        <v>22.649247342270243</v>
      </c>
      <c r="K1578" s="13">
        <f t="shared" si="296"/>
        <v>0.19054977353508207</v>
      </c>
      <c r="L1578" s="13">
        <f t="shared" si="297"/>
        <v>0</v>
      </c>
      <c r="M1578" s="13">
        <f t="shared" si="302"/>
        <v>1.2589219289885364E-77</v>
      </c>
      <c r="N1578" s="13">
        <f t="shared" si="298"/>
        <v>7.8053159597289258E-78</v>
      </c>
      <c r="O1578" s="13">
        <f t="shared" si="299"/>
        <v>7.8053159597289258E-78</v>
      </c>
      <c r="Q1578">
        <v>27.90226138746489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1.8920965889449779</v>
      </c>
      <c r="G1579" s="13">
        <f t="shared" si="293"/>
        <v>0</v>
      </c>
      <c r="H1579" s="13">
        <f t="shared" si="294"/>
        <v>1.8920965889449779</v>
      </c>
      <c r="I1579" s="16">
        <f t="shared" si="301"/>
        <v>2.0826463624800597</v>
      </c>
      <c r="J1579" s="13">
        <f t="shared" si="295"/>
        <v>2.0824443340448684</v>
      </c>
      <c r="K1579" s="13">
        <f t="shared" si="296"/>
        <v>2.0202843519134817E-4</v>
      </c>
      <c r="L1579" s="13">
        <f t="shared" si="297"/>
        <v>0</v>
      </c>
      <c r="M1579" s="13">
        <f t="shared" si="302"/>
        <v>4.7839033301564383E-78</v>
      </c>
      <c r="N1579" s="13">
        <f t="shared" si="298"/>
        <v>2.9660200646969916E-78</v>
      </c>
      <c r="O1579" s="13">
        <f t="shared" si="299"/>
        <v>2.9660200646969916E-78</v>
      </c>
      <c r="Q1579">
        <v>25.552698648572289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29.274892223380419</v>
      </c>
      <c r="G1580" s="13">
        <f t="shared" si="293"/>
        <v>0</v>
      </c>
      <c r="H1580" s="13">
        <f t="shared" si="294"/>
        <v>29.274892223380419</v>
      </c>
      <c r="I1580" s="16">
        <f t="shared" si="301"/>
        <v>29.275094251815609</v>
      </c>
      <c r="J1580" s="13">
        <f t="shared" si="295"/>
        <v>27.65800459666788</v>
      </c>
      <c r="K1580" s="13">
        <f t="shared" si="296"/>
        <v>1.6170896551477298</v>
      </c>
      <c r="L1580" s="13">
        <f t="shared" si="297"/>
        <v>0</v>
      </c>
      <c r="M1580" s="13">
        <f t="shared" si="302"/>
        <v>1.8178832654594466E-78</v>
      </c>
      <c r="N1580" s="13">
        <f t="shared" si="298"/>
        <v>1.1270876245848568E-78</v>
      </c>
      <c r="O1580" s="13">
        <f t="shared" si="299"/>
        <v>1.1270876245848568E-78</v>
      </c>
      <c r="Q1580">
        <v>17.433035712396169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17.682403022629071</v>
      </c>
      <c r="G1581" s="13">
        <f t="shared" si="293"/>
        <v>0</v>
      </c>
      <c r="H1581" s="13">
        <f t="shared" si="294"/>
        <v>17.682403022629071</v>
      </c>
      <c r="I1581" s="16">
        <f t="shared" si="301"/>
        <v>19.299492677776801</v>
      </c>
      <c r="J1581" s="13">
        <f t="shared" si="295"/>
        <v>18.623419867017081</v>
      </c>
      <c r="K1581" s="13">
        <f t="shared" si="296"/>
        <v>0.67607281075972026</v>
      </c>
      <c r="L1581" s="13">
        <f t="shared" si="297"/>
        <v>0</v>
      </c>
      <c r="M1581" s="13">
        <f t="shared" si="302"/>
        <v>6.9079564087458984E-79</v>
      </c>
      <c r="N1581" s="13">
        <f t="shared" si="298"/>
        <v>4.2829329734224573E-79</v>
      </c>
      <c r="O1581" s="13">
        <f t="shared" si="299"/>
        <v>4.2829329734224573E-79</v>
      </c>
      <c r="Q1581">
        <v>14.96663925623591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10.783306260957159</v>
      </c>
      <c r="G1582" s="13">
        <f t="shared" si="293"/>
        <v>0</v>
      </c>
      <c r="H1582" s="13">
        <f t="shared" si="294"/>
        <v>10.783306260957159</v>
      </c>
      <c r="I1582" s="16">
        <f t="shared" si="301"/>
        <v>11.45937907171688</v>
      </c>
      <c r="J1582" s="13">
        <f t="shared" si="295"/>
        <v>11.280077391292719</v>
      </c>
      <c r="K1582" s="13">
        <f t="shared" si="296"/>
        <v>0.17930168042416028</v>
      </c>
      <c r="L1582" s="13">
        <f t="shared" si="297"/>
        <v>0</v>
      </c>
      <c r="M1582" s="13">
        <f t="shared" si="302"/>
        <v>2.6250234353234412E-79</v>
      </c>
      <c r="N1582" s="13">
        <f t="shared" si="298"/>
        <v>1.6275145299005334E-79</v>
      </c>
      <c r="O1582" s="13">
        <f t="shared" si="299"/>
        <v>1.6275145299005334E-79</v>
      </c>
      <c r="Q1582">
        <v>13.474178593548389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2.548648649</v>
      </c>
      <c r="G1583" s="13">
        <f t="shared" si="293"/>
        <v>0</v>
      </c>
      <c r="H1583" s="13">
        <f t="shared" si="294"/>
        <v>2.548648649</v>
      </c>
      <c r="I1583" s="16">
        <f t="shared" si="301"/>
        <v>2.7279503294241603</v>
      </c>
      <c r="J1583" s="13">
        <f t="shared" si="295"/>
        <v>2.7265244961106103</v>
      </c>
      <c r="K1583" s="13">
        <f t="shared" si="296"/>
        <v>1.4258333135499512E-3</v>
      </c>
      <c r="L1583" s="13">
        <f t="shared" si="297"/>
        <v>0</v>
      </c>
      <c r="M1583" s="13">
        <f t="shared" si="302"/>
        <v>9.9750890542290775E-80</v>
      </c>
      <c r="N1583" s="13">
        <f t="shared" si="298"/>
        <v>6.184555213622028E-80</v>
      </c>
      <c r="O1583" s="13">
        <f t="shared" si="299"/>
        <v>6.184555213622028E-80</v>
      </c>
      <c r="Q1583">
        <v>17.425374825979649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28.13578218703433</v>
      </c>
      <c r="G1584" s="13">
        <f t="shared" si="293"/>
        <v>0</v>
      </c>
      <c r="H1584" s="13">
        <f t="shared" si="294"/>
        <v>28.13578218703433</v>
      </c>
      <c r="I1584" s="16">
        <f t="shared" si="301"/>
        <v>28.137208020347881</v>
      </c>
      <c r="J1584" s="13">
        <f t="shared" si="295"/>
        <v>26.728450494272526</v>
      </c>
      <c r="K1584" s="13">
        <f t="shared" si="296"/>
        <v>1.4087575260753553</v>
      </c>
      <c r="L1584" s="13">
        <f t="shared" si="297"/>
        <v>0</v>
      </c>
      <c r="M1584" s="13">
        <f t="shared" si="302"/>
        <v>3.7905338406070496E-80</v>
      </c>
      <c r="N1584" s="13">
        <f t="shared" si="298"/>
        <v>2.3501309811763706E-80</v>
      </c>
      <c r="O1584" s="13">
        <f t="shared" si="299"/>
        <v>2.3501309811763706E-80</v>
      </c>
      <c r="Q1584">
        <v>17.62611826245384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6.0268121232361009</v>
      </c>
      <c r="G1585" s="13">
        <f t="shared" si="293"/>
        <v>0</v>
      </c>
      <c r="H1585" s="13">
        <f t="shared" si="294"/>
        <v>6.0268121232361009</v>
      </c>
      <c r="I1585" s="16">
        <f t="shared" si="301"/>
        <v>7.4355696493114563</v>
      </c>
      <c r="J1585" s="13">
        <f t="shared" si="295"/>
        <v>7.4196330515190674</v>
      </c>
      <c r="K1585" s="13">
        <f t="shared" si="296"/>
        <v>1.5936597792388874E-2</v>
      </c>
      <c r="L1585" s="13">
        <f t="shared" si="297"/>
        <v>0</v>
      </c>
      <c r="M1585" s="13">
        <f t="shared" si="302"/>
        <v>1.4404028594306789E-80</v>
      </c>
      <c r="N1585" s="13">
        <f t="shared" si="298"/>
        <v>8.9304977284702098E-81</v>
      </c>
      <c r="O1585" s="13">
        <f t="shared" si="299"/>
        <v>8.9304977284702098E-81</v>
      </c>
      <c r="Q1585">
        <v>21.60797738977061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42.161900848763153</v>
      </c>
      <c r="G1586" s="13">
        <f t="shared" si="293"/>
        <v>1.1515475828740942</v>
      </c>
      <c r="H1586" s="13">
        <f t="shared" si="294"/>
        <v>41.010353265889059</v>
      </c>
      <c r="I1586" s="16">
        <f t="shared" si="301"/>
        <v>41.026289863681448</v>
      </c>
      <c r="J1586" s="13">
        <f t="shared" si="295"/>
        <v>39.452303987667655</v>
      </c>
      <c r="K1586" s="13">
        <f t="shared" si="296"/>
        <v>1.5739858760137935</v>
      </c>
      <c r="L1586" s="13">
        <f t="shared" si="297"/>
        <v>0</v>
      </c>
      <c r="M1586" s="13">
        <f t="shared" si="302"/>
        <v>5.4735308658365795E-81</v>
      </c>
      <c r="N1586" s="13">
        <f t="shared" si="298"/>
        <v>3.3935891368186795E-81</v>
      </c>
      <c r="O1586" s="13">
        <f t="shared" si="299"/>
        <v>1.1515475828740942</v>
      </c>
      <c r="Q1586">
        <v>24.993339485535209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2.5515782486181222</v>
      </c>
      <c r="G1587" s="13">
        <f t="shared" si="293"/>
        <v>0</v>
      </c>
      <c r="H1587" s="13">
        <f t="shared" si="294"/>
        <v>2.5515782486181222</v>
      </c>
      <c r="I1587" s="16">
        <f t="shared" si="301"/>
        <v>4.1255641246319161</v>
      </c>
      <c r="J1587" s="13">
        <f t="shared" si="295"/>
        <v>4.1244748236477466</v>
      </c>
      <c r="K1587" s="13">
        <f t="shared" si="296"/>
        <v>1.0893009841694834E-3</v>
      </c>
      <c r="L1587" s="13">
        <f t="shared" si="297"/>
        <v>0</v>
      </c>
      <c r="M1587" s="13">
        <f t="shared" si="302"/>
        <v>2.0799417290179E-81</v>
      </c>
      <c r="N1587" s="13">
        <f t="shared" si="298"/>
        <v>1.2895638719910981E-81</v>
      </c>
      <c r="O1587" s="13">
        <f t="shared" si="299"/>
        <v>1.2895638719910981E-81</v>
      </c>
      <c r="Q1587">
        <v>28.216126308212711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8.1380589977317314E-2</v>
      </c>
      <c r="G1588" s="13">
        <f t="shared" si="293"/>
        <v>0</v>
      </c>
      <c r="H1588" s="13">
        <f t="shared" si="294"/>
        <v>8.1380589977317314E-2</v>
      </c>
      <c r="I1588" s="16">
        <f t="shared" si="301"/>
        <v>8.2469890961486797E-2</v>
      </c>
      <c r="J1588" s="13">
        <f t="shared" si="295"/>
        <v>8.2469880140434479E-2</v>
      </c>
      <c r="K1588" s="13">
        <f t="shared" si="296"/>
        <v>1.0821052318088498E-8</v>
      </c>
      <c r="L1588" s="13">
        <f t="shared" si="297"/>
        <v>0</v>
      </c>
      <c r="M1588" s="13">
        <f t="shared" si="302"/>
        <v>7.9037785702680193E-82</v>
      </c>
      <c r="N1588" s="13">
        <f t="shared" si="298"/>
        <v>4.9003427135661716E-82</v>
      </c>
      <c r="O1588" s="13">
        <f t="shared" si="299"/>
        <v>4.9003427135661716E-82</v>
      </c>
      <c r="Q1588">
        <v>26.62360722318089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0.23968956342317221</v>
      </c>
      <c r="G1589" s="13">
        <f t="shared" si="293"/>
        <v>0</v>
      </c>
      <c r="H1589" s="13">
        <f t="shared" si="294"/>
        <v>0.23968956342317221</v>
      </c>
      <c r="I1589" s="16">
        <f t="shared" si="301"/>
        <v>0.23968957424422455</v>
      </c>
      <c r="J1589" s="13">
        <f t="shared" si="295"/>
        <v>0.23968930669674648</v>
      </c>
      <c r="K1589" s="13">
        <f t="shared" si="296"/>
        <v>2.6754747806112533E-7</v>
      </c>
      <c r="L1589" s="13">
        <f t="shared" si="297"/>
        <v>0</v>
      </c>
      <c r="M1589" s="13">
        <f t="shared" si="302"/>
        <v>3.0034358567018476E-82</v>
      </c>
      <c r="N1589" s="13">
        <f t="shared" si="298"/>
        <v>1.8621302311551454E-82</v>
      </c>
      <c r="O1589" s="13">
        <f t="shared" si="299"/>
        <v>1.8621302311551454E-82</v>
      </c>
      <c r="Q1589">
        <v>26.572220000000009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6.3923538099467319</v>
      </c>
      <c r="G1590" s="13">
        <f t="shared" si="293"/>
        <v>0</v>
      </c>
      <c r="H1590" s="13">
        <f t="shared" si="294"/>
        <v>6.3923538099467319</v>
      </c>
      <c r="I1590" s="16">
        <f t="shared" si="301"/>
        <v>6.3923540774942103</v>
      </c>
      <c r="J1590" s="13">
        <f t="shared" si="295"/>
        <v>6.3880862689907705</v>
      </c>
      <c r="K1590" s="13">
        <f t="shared" si="296"/>
        <v>4.2678085034397739E-3</v>
      </c>
      <c r="L1590" s="13">
        <f t="shared" si="297"/>
        <v>0</v>
      </c>
      <c r="M1590" s="13">
        <f t="shared" si="302"/>
        <v>1.1413056255467022E-82</v>
      </c>
      <c r="N1590" s="13">
        <f t="shared" si="298"/>
        <v>7.0760948783895532E-83</v>
      </c>
      <c r="O1590" s="13">
        <f t="shared" si="299"/>
        <v>7.0760948783895532E-83</v>
      </c>
      <c r="Q1590">
        <v>27.830131461956451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4.9945945949999997</v>
      </c>
      <c r="G1591" s="13">
        <f t="shared" si="293"/>
        <v>0</v>
      </c>
      <c r="H1591" s="13">
        <f t="shared" si="294"/>
        <v>4.9945945949999997</v>
      </c>
      <c r="I1591" s="16">
        <f t="shared" si="301"/>
        <v>4.9988624035034395</v>
      </c>
      <c r="J1591" s="13">
        <f t="shared" si="295"/>
        <v>4.9941247724544651</v>
      </c>
      <c r="K1591" s="13">
        <f t="shared" si="296"/>
        <v>4.7376310489744E-3</v>
      </c>
      <c r="L1591" s="13">
        <f t="shared" si="297"/>
        <v>0</v>
      </c>
      <c r="M1591" s="13">
        <f t="shared" si="302"/>
        <v>4.3369613770774692E-83</v>
      </c>
      <c r="N1591" s="13">
        <f t="shared" si="298"/>
        <v>2.6889160537880311E-83</v>
      </c>
      <c r="O1591" s="13">
        <f t="shared" si="299"/>
        <v>2.6889160537880311E-83</v>
      </c>
      <c r="Q1591">
        <v>21.775556724211249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46.783905033507068</v>
      </c>
      <c r="G1592" s="13">
        <f t="shared" si="293"/>
        <v>1.8187389955999766</v>
      </c>
      <c r="H1592" s="13">
        <f t="shared" si="294"/>
        <v>44.965166037907089</v>
      </c>
      <c r="I1592" s="16">
        <f t="shared" si="301"/>
        <v>44.969903668956064</v>
      </c>
      <c r="J1592" s="13">
        <f t="shared" si="295"/>
        <v>39.30659927486365</v>
      </c>
      <c r="K1592" s="13">
        <f t="shared" si="296"/>
        <v>5.6633043940924139</v>
      </c>
      <c r="L1592" s="13">
        <f t="shared" si="297"/>
        <v>0</v>
      </c>
      <c r="M1592" s="13">
        <f t="shared" si="302"/>
        <v>1.6480453232894382E-83</v>
      </c>
      <c r="N1592" s="13">
        <f t="shared" si="298"/>
        <v>1.0217881004394516E-83</v>
      </c>
      <c r="O1592" s="13">
        <f t="shared" si="299"/>
        <v>1.8187389955999766</v>
      </c>
      <c r="Q1592">
        <v>16.83591880224683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45.418898181583273</v>
      </c>
      <c r="G1593" s="13">
        <f t="shared" si="293"/>
        <v>1.6216987477954401</v>
      </c>
      <c r="H1593" s="13">
        <f t="shared" si="294"/>
        <v>43.797199433787831</v>
      </c>
      <c r="I1593" s="16">
        <f t="shared" si="301"/>
        <v>49.460503827880245</v>
      </c>
      <c r="J1593" s="13">
        <f t="shared" si="295"/>
        <v>40.005144741281363</v>
      </c>
      <c r="K1593" s="13">
        <f t="shared" si="296"/>
        <v>9.4553590865988824</v>
      </c>
      <c r="L1593" s="13">
        <f t="shared" si="297"/>
        <v>0</v>
      </c>
      <c r="M1593" s="13">
        <f t="shared" si="302"/>
        <v>6.2625722284998651E-84</v>
      </c>
      <c r="N1593" s="13">
        <f t="shared" si="298"/>
        <v>3.8827947816699163E-84</v>
      </c>
      <c r="O1593" s="13">
        <f t="shared" si="299"/>
        <v>1.6216987477954401</v>
      </c>
      <c r="Q1593">
        <v>14.35500059354839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1.8458455170475909</v>
      </c>
      <c r="G1594" s="13">
        <f t="shared" si="293"/>
        <v>0</v>
      </c>
      <c r="H1594" s="13">
        <f t="shared" si="294"/>
        <v>1.8458455170475909</v>
      </c>
      <c r="I1594" s="16">
        <f t="shared" si="301"/>
        <v>11.301204603646474</v>
      </c>
      <c r="J1594" s="13">
        <f t="shared" si="295"/>
        <v>11.167127901542084</v>
      </c>
      <c r="K1594" s="13">
        <f t="shared" si="296"/>
        <v>0.13407670210438916</v>
      </c>
      <c r="L1594" s="13">
        <f t="shared" si="297"/>
        <v>0</v>
      </c>
      <c r="M1594" s="13">
        <f t="shared" si="302"/>
        <v>2.3797774468299487E-84</v>
      </c>
      <c r="N1594" s="13">
        <f t="shared" si="298"/>
        <v>1.4754620170345682E-84</v>
      </c>
      <c r="O1594" s="13">
        <f t="shared" si="299"/>
        <v>1.4754620170345682E-84</v>
      </c>
      <c r="Q1594">
        <v>15.31176307297588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50.181571725309233</v>
      </c>
      <c r="G1595" s="13">
        <f t="shared" si="293"/>
        <v>2.3091959379709106</v>
      </c>
      <c r="H1595" s="13">
        <f t="shared" si="294"/>
        <v>47.872375787338321</v>
      </c>
      <c r="I1595" s="16">
        <f t="shared" si="301"/>
        <v>48.006452489442708</v>
      </c>
      <c r="J1595" s="13">
        <f t="shared" si="295"/>
        <v>41.276768339284565</v>
      </c>
      <c r="K1595" s="13">
        <f t="shared" si="296"/>
        <v>6.7296841501581426</v>
      </c>
      <c r="L1595" s="13">
        <f t="shared" si="297"/>
        <v>0</v>
      </c>
      <c r="M1595" s="13">
        <f t="shared" si="302"/>
        <v>9.0431542979538053E-85</v>
      </c>
      <c r="N1595" s="13">
        <f t="shared" si="298"/>
        <v>5.6067556647313589E-85</v>
      </c>
      <c r="O1595" s="13">
        <f t="shared" si="299"/>
        <v>2.3091959379709106</v>
      </c>
      <c r="Q1595">
        <v>16.823608692598839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1.4032404723424829</v>
      </c>
      <c r="G1596" s="13">
        <f t="shared" si="293"/>
        <v>0</v>
      </c>
      <c r="H1596" s="13">
        <f t="shared" si="294"/>
        <v>1.4032404723424829</v>
      </c>
      <c r="I1596" s="16">
        <f t="shared" si="301"/>
        <v>8.1329246225006262</v>
      </c>
      <c r="J1596" s="13">
        <f t="shared" si="295"/>
        <v>8.099726706510868</v>
      </c>
      <c r="K1596" s="13">
        <f t="shared" si="296"/>
        <v>3.3197915989758187E-2</v>
      </c>
      <c r="L1596" s="13">
        <f t="shared" si="297"/>
        <v>0</v>
      </c>
      <c r="M1596" s="13">
        <f t="shared" si="302"/>
        <v>3.4363986332224464E-85</v>
      </c>
      <c r="N1596" s="13">
        <f t="shared" si="298"/>
        <v>2.1305671525979167E-85</v>
      </c>
      <c r="O1596" s="13">
        <f t="shared" si="299"/>
        <v>2.1305671525979167E-85</v>
      </c>
      <c r="Q1596">
        <v>18.3033719895788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13.44255374743422</v>
      </c>
      <c r="G1597" s="13">
        <f t="shared" si="293"/>
        <v>0</v>
      </c>
      <c r="H1597" s="13">
        <f t="shared" si="294"/>
        <v>13.44255374743422</v>
      </c>
      <c r="I1597" s="16">
        <f t="shared" si="301"/>
        <v>13.475751663423978</v>
      </c>
      <c r="J1597" s="13">
        <f t="shared" si="295"/>
        <v>13.342815992210134</v>
      </c>
      <c r="K1597" s="13">
        <f t="shared" si="296"/>
        <v>0.13293567121384342</v>
      </c>
      <c r="L1597" s="13">
        <f t="shared" si="297"/>
        <v>0</v>
      </c>
      <c r="M1597" s="13">
        <f t="shared" si="302"/>
        <v>1.3058314806245297E-85</v>
      </c>
      <c r="N1597" s="13">
        <f t="shared" si="298"/>
        <v>8.0961551798720845E-86</v>
      </c>
      <c r="O1597" s="13">
        <f t="shared" si="299"/>
        <v>8.0961551798720845E-86</v>
      </c>
      <c r="Q1597">
        <v>19.142662094880951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12.77902398097916</v>
      </c>
      <c r="G1598" s="13">
        <f t="shared" si="293"/>
        <v>0</v>
      </c>
      <c r="H1598" s="13">
        <f t="shared" si="294"/>
        <v>12.77902398097916</v>
      </c>
      <c r="I1598" s="16">
        <f t="shared" si="301"/>
        <v>12.911959652193003</v>
      </c>
      <c r="J1598" s="13">
        <f t="shared" si="295"/>
        <v>12.859067971038273</v>
      </c>
      <c r="K1598" s="13">
        <f t="shared" si="296"/>
        <v>5.2891681154729753E-2</v>
      </c>
      <c r="L1598" s="13">
        <f t="shared" si="297"/>
        <v>0</v>
      </c>
      <c r="M1598" s="13">
        <f t="shared" si="302"/>
        <v>4.9621596263732128E-86</v>
      </c>
      <c r="N1598" s="13">
        <f t="shared" si="298"/>
        <v>3.0765389683513919E-86</v>
      </c>
      <c r="O1598" s="13">
        <f t="shared" si="299"/>
        <v>3.0765389683513919E-86</v>
      </c>
      <c r="Q1598">
        <v>24.832905359146999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94.059437872490975</v>
      </c>
      <c r="G1599" s="13">
        <f t="shared" si="293"/>
        <v>8.6430144141126313</v>
      </c>
      <c r="H1599" s="13">
        <f t="shared" si="294"/>
        <v>85.416423458378347</v>
      </c>
      <c r="I1599" s="16">
        <f t="shared" si="301"/>
        <v>85.46931513953308</v>
      </c>
      <c r="J1599" s="13">
        <f t="shared" si="295"/>
        <v>73.273246565136958</v>
      </c>
      <c r="K1599" s="13">
        <f t="shared" si="296"/>
        <v>12.196068574396122</v>
      </c>
      <c r="L1599" s="13">
        <f t="shared" si="297"/>
        <v>0</v>
      </c>
      <c r="M1599" s="13">
        <f t="shared" si="302"/>
        <v>1.8856206580218209E-86</v>
      </c>
      <c r="N1599" s="13">
        <f t="shared" si="298"/>
        <v>1.1690848079735289E-86</v>
      </c>
      <c r="O1599" s="13">
        <f t="shared" si="299"/>
        <v>8.6430144141126313</v>
      </c>
      <c r="Q1599">
        <v>24.844702421264401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8.2116279923803742E-2</v>
      </c>
      <c r="G1600" s="13">
        <f t="shared" si="293"/>
        <v>0</v>
      </c>
      <c r="H1600" s="13">
        <f t="shared" si="294"/>
        <v>8.2116279923803742E-2</v>
      </c>
      <c r="I1600" s="16">
        <f t="shared" si="301"/>
        <v>12.278184854319926</v>
      </c>
      <c r="J1600" s="13">
        <f t="shared" si="295"/>
        <v>12.246934226789596</v>
      </c>
      <c r="K1600" s="13">
        <f t="shared" si="296"/>
        <v>3.1250627530329922E-2</v>
      </c>
      <c r="L1600" s="13">
        <f t="shared" si="297"/>
        <v>0</v>
      </c>
      <c r="M1600" s="13">
        <f t="shared" si="302"/>
        <v>7.1653585004829202E-87</v>
      </c>
      <c r="N1600" s="13">
        <f t="shared" si="298"/>
        <v>4.4425222702994102E-87</v>
      </c>
      <c r="O1600" s="13">
        <f t="shared" si="299"/>
        <v>4.4425222702994102E-87</v>
      </c>
      <c r="Q1600">
        <v>27.56903100000001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2.596177728700868</v>
      </c>
      <c r="G1601" s="13">
        <f t="shared" si="293"/>
        <v>0</v>
      </c>
      <c r="H1601" s="13">
        <f t="shared" si="294"/>
        <v>2.596177728700868</v>
      </c>
      <c r="I1601" s="16">
        <f t="shared" si="301"/>
        <v>2.627428356231198</v>
      </c>
      <c r="J1601" s="13">
        <f t="shared" si="295"/>
        <v>2.6271153853274423</v>
      </c>
      <c r="K1601" s="13">
        <f t="shared" si="296"/>
        <v>3.1297090375570491E-4</v>
      </c>
      <c r="L1601" s="13">
        <f t="shared" si="297"/>
        <v>0</v>
      </c>
      <c r="M1601" s="13">
        <f t="shared" si="302"/>
        <v>2.72283623018351E-87</v>
      </c>
      <c r="N1601" s="13">
        <f t="shared" si="298"/>
        <v>1.6881584627137762E-87</v>
      </c>
      <c r="O1601" s="13">
        <f t="shared" si="299"/>
        <v>1.6881584627137762E-87</v>
      </c>
      <c r="Q1601">
        <v>27.43630280756306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3.0495132248491881E-2</v>
      </c>
      <c r="G1602" s="13">
        <f t="shared" si="293"/>
        <v>0</v>
      </c>
      <c r="H1602" s="13">
        <f t="shared" si="294"/>
        <v>3.0495132248491881E-2</v>
      </c>
      <c r="I1602" s="16">
        <f t="shared" si="301"/>
        <v>3.0808103152247586E-2</v>
      </c>
      <c r="J1602" s="13">
        <f t="shared" si="295"/>
        <v>3.0808102645281887E-2</v>
      </c>
      <c r="K1602" s="13">
        <f t="shared" si="296"/>
        <v>5.069656985878801E-10</v>
      </c>
      <c r="L1602" s="13">
        <f t="shared" si="297"/>
        <v>0</v>
      </c>
      <c r="M1602" s="13">
        <f t="shared" si="302"/>
        <v>1.0346777674697338E-87</v>
      </c>
      <c r="N1602" s="13">
        <f t="shared" si="298"/>
        <v>6.4150021583123492E-88</v>
      </c>
      <c r="O1602" s="13">
        <f t="shared" si="299"/>
        <v>6.4150021583123492E-88</v>
      </c>
      <c r="Q1602">
        <v>27.402694019548729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7.2436165373577541</v>
      </c>
      <c r="G1603" s="13">
        <f t="shared" si="293"/>
        <v>0</v>
      </c>
      <c r="H1603" s="13">
        <f t="shared" si="294"/>
        <v>7.2436165373577541</v>
      </c>
      <c r="I1603" s="16">
        <f t="shared" si="301"/>
        <v>7.2436165378647202</v>
      </c>
      <c r="J1603" s="13">
        <f t="shared" si="295"/>
        <v>7.2321270956045565</v>
      </c>
      <c r="K1603" s="13">
        <f t="shared" si="296"/>
        <v>1.1489442260163685E-2</v>
      </c>
      <c r="L1603" s="13">
        <f t="shared" si="297"/>
        <v>0</v>
      </c>
      <c r="M1603" s="13">
        <f t="shared" si="302"/>
        <v>3.9317755163849889E-88</v>
      </c>
      <c r="N1603" s="13">
        <f t="shared" si="298"/>
        <v>2.437700820158693E-88</v>
      </c>
      <c r="O1603" s="13">
        <f t="shared" si="299"/>
        <v>2.437700820158693E-88</v>
      </c>
      <c r="Q1603">
        <v>23.378535788177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22.832757818776042</v>
      </c>
      <c r="G1604" s="13">
        <f t="shared" si="293"/>
        <v>0</v>
      </c>
      <c r="H1604" s="13">
        <f t="shared" si="294"/>
        <v>22.832757818776042</v>
      </c>
      <c r="I1604" s="16">
        <f t="shared" si="301"/>
        <v>22.844247261036205</v>
      </c>
      <c r="J1604" s="13">
        <f t="shared" si="295"/>
        <v>22.236034425742719</v>
      </c>
      <c r="K1604" s="13">
        <f t="shared" si="296"/>
        <v>0.60821283529348591</v>
      </c>
      <c r="L1604" s="13">
        <f t="shared" si="297"/>
        <v>0</v>
      </c>
      <c r="M1604" s="13">
        <f t="shared" si="302"/>
        <v>1.4940746962262959E-88</v>
      </c>
      <c r="N1604" s="13">
        <f t="shared" si="298"/>
        <v>9.2632631166030352E-89</v>
      </c>
      <c r="O1604" s="13">
        <f t="shared" si="299"/>
        <v>9.2632631166030352E-89</v>
      </c>
      <c r="Q1604">
        <v>19.404436037054381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20.949158879196521</v>
      </c>
      <c r="G1605" s="13">
        <f t="shared" si="293"/>
        <v>0</v>
      </c>
      <c r="H1605" s="13">
        <f t="shared" si="294"/>
        <v>20.949158879196521</v>
      </c>
      <c r="I1605" s="16">
        <f t="shared" si="301"/>
        <v>21.557371714490007</v>
      </c>
      <c r="J1605" s="13">
        <f t="shared" si="295"/>
        <v>20.685773705045268</v>
      </c>
      <c r="K1605" s="13">
        <f t="shared" si="296"/>
        <v>0.87159800944473886</v>
      </c>
      <c r="L1605" s="13">
        <f t="shared" si="297"/>
        <v>0</v>
      </c>
      <c r="M1605" s="13">
        <f t="shared" si="302"/>
        <v>5.6774838456599238E-89</v>
      </c>
      <c r="N1605" s="13">
        <f t="shared" si="298"/>
        <v>3.5200399843091529E-89</v>
      </c>
      <c r="O1605" s="13">
        <f t="shared" si="299"/>
        <v>3.5200399843091529E-89</v>
      </c>
      <c r="Q1605">
        <v>15.46438159354839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16.990822517103041</v>
      </c>
      <c r="G1606" s="13">
        <f t="shared" ref="G1606:G1669" si="304">IF((F1606-$J$2)&gt;0,$I$2*(F1606-$J$2),0)</f>
        <v>0</v>
      </c>
      <c r="H1606" s="13">
        <f t="shared" ref="H1606:H1669" si="305">F1606-G1606</f>
        <v>16.990822517103041</v>
      </c>
      <c r="I1606" s="16">
        <f t="shared" si="301"/>
        <v>17.86242052654778</v>
      </c>
      <c r="J1606" s="13">
        <f t="shared" ref="J1606:J1669" si="306">I1606/SQRT(1+(I1606/($K$2*(300+(25*Q1606)+0.05*(Q1606)^3)))^2)</f>
        <v>17.418964534426287</v>
      </c>
      <c r="K1606" s="13">
        <f t="shared" ref="K1606:K1669" si="307">I1606-J1606</f>
        <v>0.44345599212149267</v>
      </c>
      <c r="L1606" s="13">
        <f t="shared" ref="L1606:L1669" si="308">IF(K1606&gt;$N$2,(K1606-$N$2)/$L$2,0)</f>
        <v>0</v>
      </c>
      <c r="M1606" s="13">
        <f t="shared" si="302"/>
        <v>2.1574438613507709E-89</v>
      </c>
      <c r="N1606" s="13">
        <f t="shared" ref="N1606:N1669" si="309">$M$2*M1606</f>
        <v>1.337615194037478E-89</v>
      </c>
      <c r="O1606" s="13">
        <f t="shared" ref="O1606:O1669" si="310">N1606+G1606</f>
        <v>1.337615194037478E-89</v>
      </c>
      <c r="Q1606">
        <v>16.435197273270209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36.485491677564838</v>
      </c>
      <c r="G1607" s="13">
        <f t="shared" si="304"/>
        <v>0.33215164492952587</v>
      </c>
      <c r="H1607" s="13">
        <f t="shared" si="305"/>
        <v>36.153340032635313</v>
      </c>
      <c r="I1607" s="16">
        <f t="shared" ref="I1607:I1670" si="312">H1607+K1606-L1606</f>
        <v>36.596796024756806</v>
      </c>
      <c r="J1607" s="13">
        <f t="shared" si="306"/>
        <v>33.951077993715892</v>
      </c>
      <c r="K1607" s="13">
        <f t="shared" si="307"/>
        <v>2.6457180310409143</v>
      </c>
      <c r="L1607" s="13">
        <f t="shared" si="308"/>
        <v>0</v>
      </c>
      <c r="M1607" s="13">
        <f t="shared" ref="M1607:M1670" si="313">L1607+M1606-N1606</f>
        <v>8.1982866731329288E-90</v>
      </c>
      <c r="N1607" s="13">
        <f t="shared" si="309"/>
        <v>5.0829377373424157E-90</v>
      </c>
      <c r="O1607" s="13">
        <f t="shared" si="310"/>
        <v>0.33215164492952587</v>
      </c>
      <c r="Q1607">
        <v>18.49271153330054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22.736886376233411</v>
      </c>
      <c r="G1608" s="13">
        <f t="shared" si="304"/>
        <v>0</v>
      </c>
      <c r="H1608" s="13">
        <f t="shared" si="305"/>
        <v>22.736886376233411</v>
      </c>
      <c r="I1608" s="16">
        <f t="shared" si="312"/>
        <v>25.382604407274325</v>
      </c>
      <c r="J1608" s="13">
        <f t="shared" si="306"/>
        <v>24.551138728352399</v>
      </c>
      <c r="K1608" s="13">
        <f t="shared" si="307"/>
        <v>0.83146567892192635</v>
      </c>
      <c r="L1608" s="13">
        <f t="shared" si="308"/>
        <v>0</v>
      </c>
      <c r="M1608" s="13">
        <f t="shared" si="313"/>
        <v>3.1153489357905131E-90</v>
      </c>
      <c r="N1608" s="13">
        <f t="shared" si="309"/>
        <v>1.9315163401901181E-90</v>
      </c>
      <c r="O1608" s="13">
        <f t="shared" si="310"/>
        <v>1.9315163401901181E-90</v>
      </c>
      <c r="Q1608">
        <v>19.36137529552197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21.43755675365805</v>
      </c>
      <c r="G1609" s="13">
        <f t="shared" si="304"/>
        <v>0</v>
      </c>
      <c r="H1609" s="13">
        <f t="shared" si="305"/>
        <v>21.43755675365805</v>
      </c>
      <c r="I1609" s="16">
        <f t="shared" si="312"/>
        <v>22.269022432579977</v>
      </c>
      <c r="J1609" s="13">
        <f t="shared" si="306"/>
        <v>21.907035221905154</v>
      </c>
      <c r="K1609" s="13">
        <f t="shared" si="307"/>
        <v>0.36198721067482253</v>
      </c>
      <c r="L1609" s="13">
        <f t="shared" si="308"/>
        <v>0</v>
      </c>
      <c r="M1609" s="13">
        <f t="shared" si="313"/>
        <v>1.183832595600395E-90</v>
      </c>
      <c r="N1609" s="13">
        <f t="shared" si="309"/>
        <v>7.3397620927224489E-91</v>
      </c>
      <c r="O1609" s="13">
        <f t="shared" si="310"/>
        <v>7.3397620927224489E-91</v>
      </c>
      <c r="Q1609">
        <v>22.645066070294131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0.36144427129282047</v>
      </c>
      <c r="G1610" s="13">
        <f t="shared" si="304"/>
        <v>0</v>
      </c>
      <c r="H1610" s="13">
        <f t="shared" si="305"/>
        <v>0.36144427129282047</v>
      </c>
      <c r="I1610" s="16">
        <f t="shared" si="312"/>
        <v>0.72343148196764306</v>
      </c>
      <c r="J1610" s="13">
        <f t="shared" si="306"/>
        <v>0.72342417715853091</v>
      </c>
      <c r="K1610" s="13">
        <f t="shared" si="307"/>
        <v>7.3048091121519221E-6</v>
      </c>
      <c r="L1610" s="13">
        <f t="shared" si="308"/>
        <v>0</v>
      </c>
      <c r="M1610" s="13">
        <f t="shared" si="313"/>
        <v>4.4985638632815013E-91</v>
      </c>
      <c r="N1610" s="13">
        <f t="shared" si="309"/>
        <v>2.7891095952345308E-91</v>
      </c>
      <c r="O1610" s="13">
        <f t="shared" si="310"/>
        <v>2.7891095952345308E-91</v>
      </c>
      <c r="Q1610">
        <v>26.622939148170861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2.9822538084335828</v>
      </c>
      <c r="G1611" s="13">
        <f t="shared" si="304"/>
        <v>0</v>
      </c>
      <c r="H1611" s="13">
        <f t="shared" si="305"/>
        <v>2.9822538084335828</v>
      </c>
      <c r="I1611" s="16">
        <f t="shared" si="312"/>
        <v>2.982261113242695</v>
      </c>
      <c r="J1611" s="13">
        <f t="shared" si="306"/>
        <v>2.9818553072807363</v>
      </c>
      <c r="K1611" s="13">
        <f t="shared" si="307"/>
        <v>4.0580596195871621E-4</v>
      </c>
      <c r="L1611" s="13">
        <f t="shared" si="308"/>
        <v>0</v>
      </c>
      <c r="M1611" s="13">
        <f t="shared" si="313"/>
        <v>1.7094542680469705E-91</v>
      </c>
      <c r="N1611" s="13">
        <f t="shared" si="309"/>
        <v>1.0598616461891217E-91</v>
      </c>
      <c r="O1611" s="13">
        <f t="shared" si="310"/>
        <v>1.0598616461891217E-91</v>
      </c>
      <c r="Q1611">
        <v>28.31968198160439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8.8216962205224805E-2</v>
      </c>
      <c r="G1612" s="13">
        <f t="shared" si="304"/>
        <v>0</v>
      </c>
      <c r="H1612" s="13">
        <f t="shared" si="305"/>
        <v>8.8216962205224805E-2</v>
      </c>
      <c r="I1612" s="16">
        <f t="shared" si="312"/>
        <v>8.8622768167183522E-2</v>
      </c>
      <c r="J1612" s="13">
        <f t="shared" si="306"/>
        <v>8.8622756521787749E-2</v>
      </c>
      <c r="K1612" s="13">
        <f t="shared" si="307"/>
        <v>1.1645395772696965E-8</v>
      </c>
      <c r="L1612" s="13">
        <f t="shared" si="308"/>
        <v>0</v>
      </c>
      <c r="M1612" s="13">
        <f t="shared" si="313"/>
        <v>6.4959262185784881E-92</v>
      </c>
      <c r="N1612" s="13">
        <f t="shared" si="309"/>
        <v>4.0274742555186628E-92</v>
      </c>
      <c r="O1612" s="13">
        <f t="shared" si="310"/>
        <v>4.0274742555186628E-92</v>
      </c>
      <c r="Q1612">
        <v>27.663515714270989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9.8118628783681508E-2</v>
      </c>
      <c r="G1613" s="13">
        <f t="shared" si="304"/>
        <v>0</v>
      </c>
      <c r="H1613" s="13">
        <f t="shared" si="305"/>
        <v>9.8118628783681508E-2</v>
      </c>
      <c r="I1613" s="16">
        <f t="shared" si="312"/>
        <v>9.8118640429077281E-2</v>
      </c>
      <c r="J1613" s="13">
        <f t="shared" si="306"/>
        <v>9.8118622982685838E-2</v>
      </c>
      <c r="K1613" s="13">
        <f t="shared" si="307"/>
        <v>1.7446391442632603E-8</v>
      </c>
      <c r="L1613" s="13">
        <f t="shared" si="308"/>
        <v>0</v>
      </c>
      <c r="M1613" s="13">
        <f t="shared" si="313"/>
        <v>2.4684519630598253E-92</v>
      </c>
      <c r="N1613" s="13">
        <f t="shared" si="309"/>
        <v>1.5304402170970916E-92</v>
      </c>
      <c r="O1613" s="13">
        <f t="shared" si="310"/>
        <v>1.5304402170970916E-92</v>
      </c>
      <c r="Q1613">
        <v>26.940887000000011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</v>
      </c>
      <c r="G1614" s="13">
        <f t="shared" si="304"/>
        <v>0</v>
      </c>
      <c r="H1614" s="13">
        <f t="shared" si="305"/>
        <v>0</v>
      </c>
      <c r="I1614" s="16">
        <f t="shared" si="312"/>
        <v>1.7446391442632603E-8</v>
      </c>
      <c r="J1614" s="13">
        <f t="shared" si="306"/>
        <v>1.7446391442632603E-8</v>
      </c>
      <c r="K1614" s="13">
        <f t="shared" si="307"/>
        <v>0</v>
      </c>
      <c r="L1614" s="13">
        <f t="shared" si="308"/>
        <v>0</v>
      </c>
      <c r="M1614" s="13">
        <f t="shared" si="313"/>
        <v>9.3801174596273364E-93</v>
      </c>
      <c r="N1614" s="13">
        <f t="shared" si="309"/>
        <v>5.8156728249689488E-93</v>
      </c>
      <c r="O1614" s="13">
        <f t="shared" si="310"/>
        <v>5.8156728249689488E-93</v>
      </c>
      <c r="Q1614">
        <v>28.427754476026511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3.0245997773849789</v>
      </c>
      <c r="G1615" s="13">
        <f t="shared" si="304"/>
        <v>0</v>
      </c>
      <c r="H1615" s="13">
        <f t="shared" si="305"/>
        <v>3.0245997773849789</v>
      </c>
      <c r="I1615" s="16">
        <f t="shared" si="312"/>
        <v>3.0245997773849789</v>
      </c>
      <c r="J1615" s="13">
        <f t="shared" si="306"/>
        <v>3.0237645859995315</v>
      </c>
      <c r="K1615" s="13">
        <f t="shared" si="307"/>
        <v>8.3519138544740912E-4</v>
      </c>
      <c r="L1615" s="13">
        <f t="shared" si="308"/>
        <v>0</v>
      </c>
      <c r="M1615" s="13">
        <f t="shared" si="313"/>
        <v>3.5644446346583876E-93</v>
      </c>
      <c r="N1615" s="13">
        <f t="shared" si="309"/>
        <v>2.2099556734882003E-93</v>
      </c>
      <c r="O1615" s="13">
        <f t="shared" si="310"/>
        <v>2.2099556734882003E-93</v>
      </c>
      <c r="Q1615">
        <v>23.403203656873171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10.56063481355174</v>
      </c>
      <c r="G1616" s="13">
        <f t="shared" si="304"/>
        <v>0</v>
      </c>
      <c r="H1616" s="13">
        <f t="shared" si="305"/>
        <v>10.56063481355174</v>
      </c>
      <c r="I1616" s="16">
        <f t="shared" si="312"/>
        <v>10.561470004937188</v>
      </c>
      <c r="J1616" s="13">
        <f t="shared" si="306"/>
        <v>10.476012934336712</v>
      </c>
      <c r="K1616" s="13">
        <f t="shared" si="307"/>
        <v>8.545707060047647E-2</v>
      </c>
      <c r="L1616" s="13">
        <f t="shared" si="308"/>
        <v>0</v>
      </c>
      <c r="M1616" s="13">
        <f t="shared" si="313"/>
        <v>1.3544889611701873E-93</v>
      </c>
      <c r="N1616" s="13">
        <f t="shared" si="309"/>
        <v>8.3978315592551608E-94</v>
      </c>
      <c r="O1616" s="13">
        <f t="shared" si="310"/>
        <v>8.3978315592551608E-94</v>
      </c>
      <c r="Q1616">
        <v>17.11553792982858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51.100743160978261</v>
      </c>
      <c r="G1617" s="13">
        <f t="shared" si="304"/>
        <v>2.4418793506613459</v>
      </c>
      <c r="H1617" s="13">
        <f t="shared" si="305"/>
        <v>48.658863810316916</v>
      </c>
      <c r="I1617" s="16">
        <f t="shared" si="312"/>
        <v>48.744320880917392</v>
      </c>
      <c r="J1617" s="13">
        <f t="shared" si="306"/>
        <v>40.40465073068998</v>
      </c>
      <c r="K1617" s="13">
        <f t="shared" si="307"/>
        <v>8.3396701502274126</v>
      </c>
      <c r="L1617" s="13">
        <f t="shared" si="308"/>
        <v>0</v>
      </c>
      <c r="M1617" s="13">
        <f t="shared" si="313"/>
        <v>5.1470580524467122E-94</v>
      </c>
      <c r="N1617" s="13">
        <f t="shared" si="309"/>
        <v>3.1911759925169613E-94</v>
      </c>
      <c r="O1617" s="13">
        <f t="shared" si="310"/>
        <v>2.4418793506613459</v>
      </c>
      <c r="Q1617">
        <v>15.21664983531209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42.07312864502461</v>
      </c>
      <c r="G1618" s="13">
        <f t="shared" si="304"/>
        <v>1.138733217145347</v>
      </c>
      <c r="H1618" s="13">
        <f t="shared" si="305"/>
        <v>40.934395427879267</v>
      </c>
      <c r="I1618" s="16">
        <f t="shared" si="312"/>
        <v>49.274065578106679</v>
      </c>
      <c r="J1618" s="13">
        <f t="shared" si="306"/>
        <v>39.839729609838777</v>
      </c>
      <c r="K1618" s="13">
        <f t="shared" si="307"/>
        <v>9.4343359682679022</v>
      </c>
      <c r="L1618" s="13">
        <f t="shared" si="308"/>
        <v>0</v>
      </c>
      <c r="M1618" s="13">
        <f t="shared" si="313"/>
        <v>1.9558820599297509E-94</v>
      </c>
      <c r="N1618" s="13">
        <f t="shared" si="309"/>
        <v>1.2126468771564455E-94</v>
      </c>
      <c r="O1618" s="13">
        <f t="shared" si="310"/>
        <v>1.138733217145347</v>
      </c>
      <c r="Q1618">
        <v>14.28518759354839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26.400715967611639</v>
      </c>
      <c r="G1619" s="13">
        <f t="shared" si="304"/>
        <v>0</v>
      </c>
      <c r="H1619" s="13">
        <f t="shared" si="305"/>
        <v>26.400715967611639</v>
      </c>
      <c r="I1619" s="16">
        <f t="shared" si="312"/>
        <v>35.835051935879541</v>
      </c>
      <c r="J1619" s="13">
        <f t="shared" si="306"/>
        <v>32.494303210279185</v>
      </c>
      <c r="K1619" s="13">
        <f t="shared" si="307"/>
        <v>3.3407487256003563</v>
      </c>
      <c r="L1619" s="13">
        <f t="shared" si="308"/>
        <v>0</v>
      </c>
      <c r="M1619" s="13">
        <f t="shared" si="313"/>
        <v>7.4323518277330538E-95</v>
      </c>
      <c r="N1619" s="13">
        <f t="shared" si="309"/>
        <v>4.6080581331944935E-95</v>
      </c>
      <c r="O1619" s="13">
        <f t="shared" si="310"/>
        <v>4.6080581331944935E-95</v>
      </c>
      <c r="Q1619">
        <v>16.144018715932329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27.314842769262668</v>
      </c>
      <c r="G1620" s="13">
        <f t="shared" si="304"/>
        <v>0</v>
      </c>
      <c r="H1620" s="13">
        <f t="shared" si="305"/>
        <v>27.314842769262668</v>
      </c>
      <c r="I1620" s="16">
        <f t="shared" si="312"/>
        <v>30.655591494863025</v>
      </c>
      <c r="J1620" s="13">
        <f t="shared" si="306"/>
        <v>28.580579723211066</v>
      </c>
      <c r="K1620" s="13">
        <f t="shared" si="307"/>
        <v>2.0750117716519583</v>
      </c>
      <c r="L1620" s="13">
        <f t="shared" si="308"/>
        <v>0</v>
      </c>
      <c r="M1620" s="13">
        <f t="shared" si="313"/>
        <v>2.8242936945385604E-95</v>
      </c>
      <c r="N1620" s="13">
        <f t="shared" si="309"/>
        <v>1.7510620906139075E-95</v>
      </c>
      <c r="O1620" s="13">
        <f t="shared" si="310"/>
        <v>1.7510620906139075E-95</v>
      </c>
      <c r="Q1620">
        <v>16.501162148885012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5.7593501097125328</v>
      </c>
      <c r="G1621" s="13">
        <f t="shared" si="304"/>
        <v>0</v>
      </c>
      <c r="H1621" s="13">
        <f t="shared" si="305"/>
        <v>5.7593501097125328</v>
      </c>
      <c r="I1621" s="16">
        <f t="shared" si="312"/>
        <v>7.8343618813644911</v>
      </c>
      <c r="J1621" s="13">
        <f t="shared" si="306"/>
        <v>7.8195238505457079</v>
      </c>
      <c r="K1621" s="13">
        <f t="shared" si="307"/>
        <v>1.483803081878321E-2</v>
      </c>
      <c r="L1621" s="13">
        <f t="shared" si="308"/>
        <v>0</v>
      </c>
      <c r="M1621" s="13">
        <f t="shared" si="313"/>
        <v>1.0732316039246528E-95</v>
      </c>
      <c r="N1621" s="13">
        <f t="shared" si="309"/>
        <v>6.6540359443328478E-96</v>
      </c>
      <c r="O1621" s="13">
        <f t="shared" si="310"/>
        <v>6.6540359443328478E-96</v>
      </c>
      <c r="Q1621">
        <v>23.228854916382708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0.28789498519416667</v>
      </c>
      <c r="G1622" s="13">
        <f t="shared" si="304"/>
        <v>0</v>
      </c>
      <c r="H1622" s="13">
        <f t="shared" si="305"/>
        <v>0.28789498519416667</v>
      </c>
      <c r="I1622" s="16">
        <f t="shared" si="312"/>
        <v>0.30273301601294988</v>
      </c>
      <c r="J1622" s="13">
        <f t="shared" si="306"/>
        <v>0.3027325414329467</v>
      </c>
      <c r="K1622" s="13">
        <f t="shared" si="307"/>
        <v>4.7458000318467697E-7</v>
      </c>
      <c r="L1622" s="13">
        <f t="shared" si="308"/>
        <v>0</v>
      </c>
      <c r="M1622" s="13">
        <f t="shared" si="313"/>
        <v>4.0782800949136807E-96</v>
      </c>
      <c r="N1622" s="13">
        <f t="shared" si="309"/>
        <v>2.5285336588464822E-96</v>
      </c>
      <c r="O1622" s="13">
        <f t="shared" si="310"/>
        <v>2.5285336588464822E-96</v>
      </c>
      <c r="Q1622">
        <v>27.501328420403091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32.969279815701427</v>
      </c>
      <c r="G1623" s="13">
        <f t="shared" si="304"/>
        <v>0</v>
      </c>
      <c r="H1623" s="13">
        <f t="shared" si="305"/>
        <v>32.969279815701427</v>
      </c>
      <c r="I1623" s="16">
        <f t="shared" si="312"/>
        <v>32.969280290281432</v>
      </c>
      <c r="J1623" s="13">
        <f t="shared" si="306"/>
        <v>32.433201601967504</v>
      </c>
      <c r="K1623" s="13">
        <f t="shared" si="307"/>
        <v>0.53607868831392835</v>
      </c>
      <c r="L1623" s="13">
        <f t="shared" si="308"/>
        <v>0</v>
      </c>
      <c r="M1623" s="13">
        <f t="shared" si="313"/>
        <v>1.5497464360671986E-96</v>
      </c>
      <c r="N1623" s="13">
        <f t="shared" si="309"/>
        <v>9.6084279036166315E-97</v>
      </c>
      <c r="O1623" s="13">
        <f t="shared" si="310"/>
        <v>9.6084279036166315E-97</v>
      </c>
      <c r="Q1623">
        <v>28.3056851856525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8.7418270784796956E-2</v>
      </c>
      <c r="G1624" s="13">
        <f t="shared" si="304"/>
        <v>0</v>
      </c>
      <c r="H1624" s="13">
        <f t="shared" si="305"/>
        <v>8.7418270784796956E-2</v>
      </c>
      <c r="I1624" s="16">
        <f t="shared" si="312"/>
        <v>0.62349695909872527</v>
      </c>
      <c r="J1624" s="13">
        <f t="shared" si="306"/>
        <v>0.62349329829672806</v>
      </c>
      <c r="K1624" s="13">
        <f t="shared" si="307"/>
        <v>3.660801997207308E-6</v>
      </c>
      <c r="L1624" s="13">
        <f t="shared" si="308"/>
        <v>0</v>
      </c>
      <c r="M1624" s="13">
        <f t="shared" si="313"/>
        <v>5.8890364570553543E-97</v>
      </c>
      <c r="N1624" s="13">
        <f t="shared" si="309"/>
        <v>3.6512026033743198E-97</v>
      </c>
      <c r="O1624" s="13">
        <f t="shared" si="310"/>
        <v>3.6512026033743198E-97</v>
      </c>
      <c r="Q1624">
        <v>28.416421759822189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0.20612951610267199</v>
      </c>
      <c r="G1625" s="13">
        <f t="shared" si="304"/>
        <v>0</v>
      </c>
      <c r="H1625" s="13">
        <f t="shared" si="305"/>
        <v>0.20612951610267199</v>
      </c>
      <c r="I1625" s="16">
        <f t="shared" si="312"/>
        <v>0.2061331769046692</v>
      </c>
      <c r="J1625" s="13">
        <f t="shared" si="306"/>
        <v>0.20613305739296264</v>
      </c>
      <c r="K1625" s="13">
        <f t="shared" si="307"/>
        <v>1.1951170655888355E-7</v>
      </c>
      <c r="L1625" s="13">
        <f t="shared" si="308"/>
        <v>0</v>
      </c>
      <c r="M1625" s="13">
        <f t="shared" si="313"/>
        <v>2.2378338536810345E-97</v>
      </c>
      <c r="N1625" s="13">
        <f t="shared" si="309"/>
        <v>1.3874569892822413E-97</v>
      </c>
      <c r="O1625" s="13">
        <f t="shared" si="310"/>
        <v>1.3874569892822413E-97</v>
      </c>
      <c r="Q1625">
        <v>29.16900600000001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</v>
      </c>
      <c r="G1626" s="13">
        <f t="shared" si="304"/>
        <v>0</v>
      </c>
      <c r="H1626" s="13">
        <f t="shared" si="305"/>
        <v>0</v>
      </c>
      <c r="I1626" s="16">
        <f t="shared" si="312"/>
        <v>1.1951170655888355E-7</v>
      </c>
      <c r="J1626" s="13">
        <f t="shared" si="306"/>
        <v>1.1951170655888355E-7</v>
      </c>
      <c r="K1626" s="13">
        <f t="shared" si="307"/>
        <v>0</v>
      </c>
      <c r="L1626" s="13">
        <f t="shared" si="308"/>
        <v>0</v>
      </c>
      <c r="M1626" s="13">
        <f t="shared" si="313"/>
        <v>8.5037686439879318E-98</v>
      </c>
      <c r="N1626" s="13">
        <f t="shared" si="309"/>
        <v>5.272336559272518E-98</v>
      </c>
      <c r="O1626" s="13">
        <f t="shared" si="310"/>
        <v>5.272336559272518E-98</v>
      </c>
      <c r="Q1626">
        <v>28.780689413571071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2.548648649</v>
      </c>
      <c r="G1627" s="13">
        <f t="shared" si="304"/>
        <v>0</v>
      </c>
      <c r="H1627" s="13">
        <f t="shared" si="305"/>
        <v>2.548648649</v>
      </c>
      <c r="I1627" s="16">
        <f t="shared" si="312"/>
        <v>2.548648649</v>
      </c>
      <c r="J1627" s="13">
        <f t="shared" si="306"/>
        <v>2.5481737514472913</v>
      </c>
      <c r="K1627" s="13">
        <f t="shared" si="307"/>
        <v>4.7489755270868628E-4</v>
      </c>
      <c r="L1627" s="13">
        <f t="shared" si="308"/>
        <v>0</v>
      </c>
      <c r="M1627" s="13">
        <f t="shared" si="313"/>
        <v>3.2314320847154138E-98</v>
      </c>
      <c r="N1627" s="13">
        <f t="shared" si="309"/>
        <v>2.0034878925235565E-98</v>
      </c>
      <c r="O1627" s="13">
        <f t="shared" si="310"/>
        <v>2.0034878925235565E-98</v>
      </c>
      <c r="Q1627">
        <v>23.767019120996832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35.571634432677293</v>
      </c>
      <c r="G1628" s="13">
        <f t="shared" si="304"/>
        <v>0.20023534155212297</v>
      </c>
      <c r="H1628" s="13">
        <f t="shared" si="305"/>
        <v>35.37139909112517</v>
      </c>
      <c r="I1628" s="16">
        <f t="shared" si="312"/>
        <v>35.371873988677876</v>
      </c>
      <c r="J1628" s="13">
        <f t="shared" si="306"/>
        <v>32.574039014635829</v>
      </c>
      <c r="K1628" s="13">
        <f t="shared" si="307"/>
        <v>2.797834974042047</v>
      </c>
      <c r="L1628" s="13">
        <f t="shared" si="308"/>
        <v>0</v>
      </c>
      <c r="M1628" s="13">
        <f t="shared" si="313"/>
        <v>1.2279441921918573E-98</v>
      </c>
      <c r="N1628" s="13">
        <f t="shared" si="309"/>
        <v>7.6132539915895158E-99</v>
      </c>
      <c r="O1628" s="13">
        <f t="shared" si="310"/>
        <v>0.20023534155212297</v>
      </c>
      <c r="Q1628">
        <v>17.294825919130119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26.229345665928339</v>
      </c>
      <c r="G1629" s="13">
        <f t="shared" si="304"/>
        <v>0</v>
      </c>
      <c r="H1629" s="13">
        <f t="shared" si="305"/>
        <v>26.229345665928339</v>
      </c>
      <c r="I1629" s="16">
        <f t="shared" si="312"/>
        <v>29.027180639970386</v>
      </c>
      <c r="J1629" s="13">
        <f t="shared" si="306"/>
        <v>26.904619309416059</v>
      </c>
      <c r="K1629" s="13">
        <f t="shared" si="307"/>
        <v>2.1225613305543263</v>
      </c>
      <c r="L1629" s="13">
        <f t="shared" si="308"/>
        <v>0</v>
      </c>
      <c r="M1629" s="13">
        <f t="shared" si="313"/>
        <v>4.6661879303290575E-99</v>
      </c>
      <c r="N1629" s="13">
        <f t="shared" si="309"/>
        <v>2.8930365168040157E-99</v>
      </c>
      <c r="O1629" s="13">
        <f t="shared" si="310"/>
        <v>2.8930365168040157E-99</v>
      </c>
      <c r="Q1629">
        <v>15.105971593548389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59.784470641998382</v>
      </c>
      <c r="G1630" s="13">
        <f t="shared" si="304"/>
        <v>3.6953850105895589</v>
      </c>
      <c r="H1630" s="13">
        <f t="shared" si="305"/>
        <v>56.089085631408821</v>
      </c>
      <c r="I1630" s="16">
        <f t="shared" si="312"/>
        <v>58.211646961963147</v>
      </c>
      <c r="J1630" s="13">
        <f t="shared" si="306"/>
        <v>45.923522522193437</v>
      </c>
      <c r="K1630" s="13">
        <f t="shared" si="307"/>
        <v>12.28812443976971</v>
      </c>
      <c r="L1630" s="13">
        <f t="shared" si="308"/>
        <v>0</v>
      </c>
      <c r="M1630" s="13">
        <f t="shared" si="313"/>
        <v>1.7731514135250418E-99</v>
      </c>
      <c r="N1630" s="13">
        <f t="shared" si="309"/>
        <v>1.099353876385526E-99</v>
      </c>
      <c r="O1630" s="13">
        <f t="shared" si="310"/>
        <v>3.6953850105895589</v>
      </c>
      <c r="Q1630">
        <v>15.703943528937719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15.442832041916461</v>
      </c>
      <c r="G1631" s="13">
        <f t="shared" si="304"/>
        <v>0</v>
      </c>
      <c r="H1631" s="13">
        <f t="shared" si="305"/>
        <v>15.442832041916461</v>
      </c>
      <c r="I1631" s="16">
        <f t="shared" si="312"/>
        <v>27.730956481686171</v>
      </c>
      <c r="J1631" s="13">
        <f t="shared" si="306"/>
        <v>26.27478889959967</v>
      </c>
      <c r="K1631" s="13">
        <f t="shared" si="307"/>
        <v>1.4561675820865005</v>
      </c>
      <c r="L1631" s="13">
        <f t="shared" si="308"/>
        <v>0</v>
      </c>
      <c r="M1631" s="13">
        <f t="shared" si="313"/>
        <v>6.7379753713951588E-100</v>
      </c>
      <c r="N1631" s="13">
        <f t="shared" si="309"/>
        <v>4.1775447302649986E-100</v>
      </c>
      <c r="O1631" s="13">
        <f t="shared" si="310"/>
        <v>4.1775447302649986E-100</v>
      </c>
      <c r="Q1631">
        <v>17.0543760998228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6.4048051685471998</v>
      </c>
      <c r="G1632" s="13">
        <f t="shared" si="304"/>
        <v>0</v>
      </c>
      <c r="H1632" s="13">
        <f t="shared" si="305"/>
        <v>6.4048051685471998</v>
      </c>
      <c r="I1632" s="16">
        <f t="shared" si="312"/>
        <v>7.8609727506337004</v>
      </c>
      <c r="J1632" s="13">
        <f t="shared" si="306"/>
        <v>7.8333014687000402</v>
      </c>
      <c r="K1632" s="13">
        <f t="shared" si="307"/>
        <v>2.7671281933660197E-2</v>
      </c>
      <c r="L1632" s="13">
        <f t="shared" si="308"/>
        <v>0</v>
      </c>
      <c r="M1632" s="13">
        <f t="shared" si="313"/>
        <v>2.5604306411301602E-100</v>
      </c>
      <c r="N1632" s="13">
        <f t="shared" si="309"/>
        <v>1.5874669975006992E-100</v>
      </c>
      <c r="O1632" s="13">
        <f t="shared" si="310"/>
        <v>1.5874669975006992E-100</v>
      </c>
      <c r="Q1632">
        <v>18.875129568292991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2.990927776028971</v>
      </c>
      <c r="G1633" s="13">
        <f t="shared" si="304"/>
        <v>0</v>
      </c>
      <c r="H1633" s="13">
        <f t="shared" si="305"/>
        <v>2.990927776028971</v>
      </c>
      <c r="I1633" s="16">
        <f t="shared" si="312"/>
        <v>3.0185990579626312</v>
      </c>
      <c r="J1633" s="13">
        <f t="shared" si="306"/>
        <v>3.0178429081666813</v>
      </c>
      <c r="K1633" s="13">
        <f t="shared" si="307"/>
        <v>7.5614979594984533E-4</v>
      </c>
      <c r="L1633" s="13">
        <f t="shared" si="308"/>
        <v>0</v>
      </c>
      <c r="M1633" s="13">
        <f t="shared" si="313"/>
        <v>9.7296364362946094E-101</v>
      </c>
      <c r="N1633" s="13">
        <f t="shared" si="309"/>
        <v>6.0323745905026583E-101</v>
      </c>
      <c r="O1633" s="13">
        <f t="shared" si="310"/>
        <v>6.0323745905026583E-101</v>
      </c>
      <c r="Q1633">
        <v>24.070073790979489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6.1279887831441311</v>
      </c>
      <c r="G1634" s="13">
        <f t="shared" si="304"/>
        <v>0</v>
      </c>
      <c r="H1634" s="13">
        <f t="shared" si="305"/>
        <v>6.1279887831441311</v>
      </c>
      <c r="I1634" s="16">
        <f t="shared" si="312"/>
        <v>6.1287449329400809</v>
      </c>
      <c r="J1634" s="13">
        <f t="shared" si="306"/>
        <v>6.1221165420677668</v>
      </c>
      <c r="K1634" s="13">
        <f t="shared" si="307"/>
        <v>6.6283908723141494E-3</v>
      </c>
      <c r="L1634" s="13">
        <f t="shared" si="308"/>
        <v>0</v>
      </c>
      <c r="M1634" s="13">
        <f t="shared" si="313"/>
        <v>3.6972618457919512E-101</v>
      </c>
      <c r="N1634" s="13">
        <f t="shared" si="309"/>
        <v>2.2923023443910099E-101</v>
      </c>
      <c r="O1634" s="13">
        <f t="shared" si="310"/>
        <v>2.2923023443910099E-101</v>
      </c>
      <c r="Q1634">
        <v>23.73077275994503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</v>
      </c>
      <c r="G1635" s="13">
        <f t="shared" si="304"/>
        <v>0</v>
      </c>
      <c r="H1635" s="13">
        <f t="shared" si="305"/>
        <v>0</v>
      </c>
      <c r="I1635" s="16">
        <f t="shared" si="312"/>
        <v>6.6283908723141494E-3</v>
      </c>
      <c r="J1635" s="13">
        <f t="shared" si="306"/>
        <v>6.6283908677997076E-3</v>
      </c>
      <c r="K1635" s="13">
        <f t="shared" si="307"/>
        <v>4.5144417717968288E-12</v>
      </c>
      <c r="L1635" s="13">
        <f t="shared" si="308"/>
        <v>0</v>
      </c>
      <c r="M1635" s="13">
        <f t="shared" si="313"/>
        <v>1.4049595014009413E-101</v>
      </c>
      <c r="N1635" s="13">
        <f t="shared" si="309"/>
        <v>8.7107489086858358E-102</v>
      </c>
      <c r="O1635" s="13">
        <f t="shared" si="310"/>
        <v>8.7107489086858358E-102</v>
      </c>
      <c r="Q1635">
        <v>28.224443482501819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7.5921872822262149E-2</v>
      </c>
      <c r="G1636" s="13">
        <f t="shared" si="304"/>
        <v>0</v>
      </c>
      <c r="H1636" s="13">
        <f t="shared" si="305"/>
        <v>7.5921872822262149E-2</v>
      </c>
      <c r="I1636" s="16">
        <f t="shared" si="312"/>
        <v>7.5921872826776593E-2</v>
      </c>
      <c r="J1636" s="13">
        <f t="shared" si="306"/>
        <v>7.5921865347502532E-2</v>
      </c>
      <c r="K1636" s="13">
        <f t="shared" si="307"/>
        <v>7.4792740611950848E-9</v>
      </c>
      <c r="L1636" s="13">
        <f t="shared" si="308"/>
        <v>0</v>
      </c>
      <c r="M1636" s="13">
        <f t="shared" si="313"/>
        <v>5.3388461053235773E-102</v>
      </c>
      <c r="N1636" s="13">
        <f t="shared" si="309"/>
        <v>3.3100845853006179E-102</v>
      </c>
      <c r="O1636" s="13">
        <f t="shared" si="310"/>
        <v>3.3100845853006179E-102</v>
      </c>
      <c r="Q1636">
        <v>27.50760600000001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8.7398935610745604E-2</v>
      </c>
      <c r="G1637" s="13">
        <f t="shared" si="304"/>
        <v>0</v>
      </c>
      <c r="H1637" s="13">
        <f t="shared" si="305"/>
        <v>8.7398935610745604E-2</v>
      </c>
      <c r="I1637" s="16">
        <f t="shared" si="312"/>
        <v>8.7398943090019665E-2</v>
      </c>
      <c r="J1637" s="13">
        <f t="shared" si="306"/>
        <v>8.7398932522171041E-2</v>
      </c>
      <c r="K1637" s="13">
        <f t="shared" si="307"/>
        <v>1.0567848623965759E-8</v>
      </c>
      <c r="L1637" s="13">
        <f t="shared" si="308"/>
        <v>0</v>
      </c>
      <c r="M1637" s="13">
        <f t="shared" si="313"/>
        <v>2.0287615200229594E-102</v>
      </c>
      <c r="N1637" s="13">
        <f t="shared" si="309"/>
        <v>1.2578321424142347E-102</v>
      </c>
      <c r="O1637" s="13">
        <f t="shared" si="310"/>
        <v>1.2578321424142347E-102</v>
      </c>
      <c r="Q1637">
        <v>28.070323649214071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</v>
      </c>
      <c r="G1638" s="13">
        <f t="shared" si="304"/>
        <v>0</v>
      </c>
      <c r="H1638" s="13">
        <f t="shared" si="305"/>
        <v>0</v>
      </c>
      <c r="I1638" s="16">
        <f t="shared" si="312"/>
        <v>1.0567848623965759E-8</v>
      </c>
      <c r="J1638" s="13">
        <f t="shared" si="306"/>
        <v>1.0567848623965759E-8</v>
      </c>
      <c r="K1638" s="13">
        <f t="shared" si="307"/>
        <v>0</v>
      </c>
      <c r="L1638" s="13">
        <f t="shared" si="308"/>
        <v>0</v>
      </c>
      <c r="M1638" s="13">
        <f t="shared" si="313"/>
        <v>7.7092937760872465E-103</v>
      </c>
      <c r="N1638" s="13">
        <f t="shared" si="309"/>
        <v>4.7797621411740931E-103</v>
      </c>
      <c r="O1638" s="13">
        <f t="shared" si="310"/>
        <v>4.7797621411740931E-103</v>
      </c>
      <c r="Q1638">
        <v>28.323954504261259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23.130818639710331</v>
      </c>
      <c r="G1639" s="13">
        <f t="shared" si="304"/>
        <v>0</v>
      </c>
      <c r="H1639" s="13">
        <f t="shared" si="305"/>
        <v>23.130818639710331</v>
      </c>
      <c r="I1639" s="16">
        <f t="shared" si="312"/>
        <v>23.130818639710331</v>
      </c>
      <c r="J1639" s="13">
        <f t="shared" si="306"/>
        <v>22.756009597991625</v>
      </c>
      <c r="K1639" s="13">
        <f t="shared" si="307"/>
        <v>0.37480904171870577</v>
      </c>
      <c r="L1639" s="13">
        <f t="shared" si="308"/>
        <v>0</v>
      </c>
      <c r="M1639" s="13">
        <f t="shared" si="313"/>
        <v>2.9295316349131534E-103</v>
      </c>
      <c r="N1639" s="13">
        <f t="shared" si="309"/>
        <v>1.8163096136461552E-103</v>
      </c>
      <c r="O1639" s="13">
        <f t="shared" si="310"/>
        <v>1.8163096136461552E-103</v>
      </c>
      <c r="Q1639">
        <v>23.20766857147153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15.43615674188889</v>
      </c>
      <c r="G1640" s="13">
        <f t="shared" si="304"/>
        <v>0</v>
      </c>
      <c r="H1640" s="13">
        <f t="shared" si="305"/>
        <v>15.43615674188889</v>
      </c>
      <c r="I1640" s="16">
        <f t="shared" si="312"/>
        <v>15.810965783607596</v>
      </c>
      <c r="J1640" s="13">
        <f t="shared" si="306"/>
        <v>15.589344696437553</v>
      </c>
      <c r="K1640" s="13">
        <f t="shared" si="307"/>
        <v>0.22162108717004259</v>
      </c>
      <c r="L1640" s="13">
        <f t="shared" si="308"/>
        <v>0</v>
      </c>
      <c r="M1640" s="13">
        <f t="shared" si="313"/>
        <v>1.1132220212669982E-103</v>
      </c>
      <c r="N1640" s="13">
        <f t="shared" si="309"/>
        <v>6.9019765318553887E-104</v>
      </c>
      <c r="O1640" s="13">
        <f t="shared" si="310"/>
        <v>6.9019765318553887E-104</v>
      </c>
      <c r="Q1640">
        <v>18.874409825835301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3.5999999572003749</v>
      </c>
      <c r="G1641" s="13">
        <f t="shared" si="304"/>
        <v>0</v>
      </c>
      <c r="H1641" s="13">
        <f t="shared" si="305"/>
        <v>3.5999999572003749</v>
      </c>
      <c r="I1641" s="16">
        <f t="shared" si="312"/>
        <v>3.8216210443704175</v>
      </c>
      <c r="J1641" s="13">
        <f t="shared" si="306"/>
        <v>3.8174104789295309</v>
      </c>
      <c r="K1641" s="13">
        <f t="shared" si="307"/>
        <v>4.2105654408866044E-3</v>
      </c>
      <c r="L1641" s="13">
        <f t="shared" si="308"/>
        <v>0</v>
      </c>
      <c r="M1641" s="13">
        <f t="shared" si="313"/>
        <v>4.2302436808145931E-104</v>
      </c>
      <c r="N1641" s="13">
        <f t="shared" si="309"/>
        <v>2.6227510821050478E-104</v>
      </c>
      <c r="O1641" s="13">
        <f t="shared" si="310"/>
        <v>2.6227510821050478E-104</v>
      </c>
      <c r="Q1641">
        <v>16.912080827632479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58.89748793869375</v>
      </c>
      <c r="G1642" s="13">
        <f t="shared" si="304"/>
        <v>3.5673480769938299</v>
      </c>
      <c r="H1642" s="13">
        <f t="shared" si="305"/>
        <v>55.330139861699919</v>
      </c>
      <c r="I1642" s="16">
        <f t="shared" si="312"/>
        <v>55.334350427140805</v>
      </c>
      <c r="J1642" s="13">
        <f t="shared" si="306"/>
        <v>43.652826284271036</v>
      </c>
      <c r="K1642" s="13">
        <f t="shared" si="307"/>
        <v>11.681524142869769</v>
      </c>
      <c r="L1642" s="13">
        <f t="shared" si="308"/>
        <v>0</v>
      </c>
      <c r="M1642" s="13">
        <f t="shared" si="313"/>
        <v>1.6074925987095453E-104</v>
      </c>
      <c r="N1642" s="13">
        <f t="shared" si="309"/>
        <v>9.9664541119991802E-105</v>
      </c>
      <c r="O1642" s="13">
        <f t="shared" si="310"/>
        <v>3.5673480769938299</v>
      </c>
      <c r="Q1642">
        <v>14.97689959354839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35.054152503742827</v>
      </c>
      <c r="G1643" s="13">
        <f t="shared" si="304"/>
        <v>0.12553625314248537</v>
      </c>
      <c r="H1643" s="13">
        <f t="shared" si="305"/>
        <v>34.928616250600342</v>
      </c>
      <c r="I1643" s="16">
        <f t="shared" si="312"/>
        <v>46.610140393470111</v>
      </c>
      <c r="J1643" s="13">
        <f t="shared" si="306"/>
        <v>41.643249751273615</v>
      </c>
      <c r="K1643" s="13">
        <f t="shared" si="307"/>
        <v>4.9668906421964962</v>
      </c>
      <c r="L1643" s="13">
        <f t="shared" si="308"/>
        <v>0</v>
      </c>
      <c r="M1643" s="13">
        <f t="shared" si="313"/>
        <v>6.1084718750962727E-105</v>
      </c>
      <c r="N1643" s="13">
        <f t="shared" si="309"/>
        <v>3.7872525625596894E-105</v>
      </c>
      <c r="O1643" s="13">
        <f t="shared" si="310"/>
        <v>0.12553625314248537</v>
      </c>
      <c r="Q1643">
        <v>18.763912118947339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2.5515782486181222</v>
      </c>
      <c r="G1644" s="13">
        <f t="shared" si="304"/>
        <v>0</v>
      </c>
      <c r="H1644" s="13">
        <f t="shared" si="305"/>
        <v>2.5515782486181222</v>
      </c>
      <c r="I1644" s="16">
        <f t="shared" si="312"/>
        <v>7.5184688908146189</v>
      </c>
      <c r="J1644" s="13">
        <f t="shared" si="306"/>
        <v>7.4951885565729297</v>
      </c>
      <c r="K1644" s="13">
        <f t="shared" si="307"/>
        <v>2.3280334241689182E-2</v>
      </c>
      <c r="L1644" s="13">
        <f t="shared" si="308"/>
        <v>0</v>
      </c>
      <c r="M1644" s="13">
        <f t="shared" si="313"/>
        <v>2.3212193125365833E-105</v>
      </c>
      <c r="N1644" s="13">
        <f t="shared" si="309"/>
        <v>1.4391559737726817E-105</v>
      </c>
      <c r="O1644" s="13">
        <f t="shared" si="310"/>
        <v>1.4391559737726817E-105</v>
      </c>
      <c r="Q1644">
        <v>19.156064877411019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</v>
      </c>
      <c r="G1645" s="13">
        <f t="shared" si="304"/>
        <v>0</v>
      </c>
      <c r="H1645" s="13">
        <f t="shared" si="305"/>
        <v>0</v>
      </c>
      <c r="I1645" s="16">
        <f t="shared" si="312"/>
        <v>2.3280334241689182E-2</v>
      </c>
      <c r="J1645" s="13">
        <f t="shared" si="306"/>
        <v>2.3280333883454404E-2</v>
      </c>
      <c r="K1645" s="13">
        <f t="shared" si="307"/>
        <v>3.5823477864682651E-10</v>
      </c>
      <c r="L1645" s="13">
        <f t="shared" si="308"/>
        <v>0</v>
      </c>
      <c r="M1645" s="13">
        <f t="shared" si="313"/>
        <v>8.8206333876390162E-106</v>
      </c>
      <c r="N1645" s="13">
        <f t="shared" si="309"/>
        <v>5.4687927003361901E-106</v>
      </c>
      <c r="O1645" s="13">
        <f t="shared" si="310"/>
        <v>5.4687927003361901E-106</v>
      </c>
      <c r="Q1645">
        <v>23.842443878370201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28.75614543901148</v>
      </c>
      <c r="G1646" s="13">
        <f t="shared" si="304"/>
        <v>0</v>
      </c>
      <c r="H1646" s="13">
        <f t="shared" si="305"/>
        <v>28.75614543901148</v>
      </c>
      <c r="I1646" s="16">
        <f t="shared" si="312"/>
        <v>28.756145439369714</v>
      </c>
      <c r="J1646" s="13">
        <f t="shared" si="306"/>
        <v>28.052411936712062</v>
      </c>
      <c r="K1646" s="13">
        <f t="shared" si="307"/>
        <v>0.70373350265765211</v>
      </c>
      <c r="L1646" s="13">
        <f t="shared" si="308"/>
        <v>0</v>
      </c>
      <c r="M1646" s="13">
        <f t="shared" si="313"/>
        <v>3.3518406873028261E-106</v>
      </c>
      <c r="N1646" s="13">
        <f t="shared" si="309"/>
        <v>2.0781412261277522E-106</v>
      </c>
      <c r="O1646" s="13">
        <f t="shared" si="310"/>
        <v>2.0781412261277522E-106</v>
      </c>
      <c r="Q1646">
        <v>23.28145310544377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10.68562169528766</v>
      </c>
      <c r="G1647" s="13">
        <f t="shared" si="304"/>
        <v>0</v>
      </c>
      <c r="H1647" s="13">
        <f t="shared" si="305"/>
        <v>10.68562169528766</v>
      </c>
      <c r="I1647" s="16">
        <f t="shared" si="312"/>
        <v>11.389355197945312</v>
      </c>
      <c r="J1647" s="13">
        <f t="shared" si="306"/>
        <v>11.365509813081637</v>
      </c>
      <c r="K1647" s="13">
        <f t="shared" si="307"/>
        <v>2.3845384863674823E-2</v>
      </c>
      <c r="L1647" s="13">
        <f t="shared" si="308"/>
        <v>0</v>
      </c>
      <c r="M1647" s="13">
        <f t="shared" si="313"/>
        <v>1.2736994611750739E-106</v>
      </c>
      <c r="N1647" s="13">
        <f t="shared" si="309"/>
        <v>7.8969366592854578E-107</v>
      </c>
      <c r="O1647" s="13">
        <f t="shared" si="310"/>
        <v>7.8969366592854578E-107</v>
      </c>
      <c r="Q1647">
        <v>27.904304283106409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7.6044570271306247E-2</v>
      </c>
      <c r="G1648" s="13">
        <f t="shared" si="304"/>
        <v>0</v>
      </c>
      <c r="H1648" s="13">
        <f t="shared" si="305"/>
        <v>7.6044570271306247E-2</v>
      </c>
      <c r="I1648" s="16">
        <f t="shared" si="312"/>
        <v>9.988995513498107E-2</v>
      </c>
      <c r="J1648" s="13">
        <f t="shared" si="306"/>
        <v>9.9889940837096694E-2</v>
      </c>
      <c r="K1648" s="13">
        <f t="shared" si="307"/>
        <v>1.4297884376457404E-8</v>
      </c>
      <c r="L1648" s="13">
        <f t="shared" si="308"/>
        <v>0</v>
      </c>
      <c r="M1648" s="13">
        <f t="shared" si="313"/>
        <v>4.8400579524652808E-107</v>
      </c>
      <c r="N1648" s="13">
        <f t="shared" si="309"/>
        <v>3.0008359305284741E-107</v>
      </c>
      <c r="O1648" s="13">
        <f t="shared" si="310"/>
        <v>3.0008359305284741E-107</v>
      </c>
      <c r="Q1648">
        <v>28.79741700000001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8.6981917026512048E-2</v>
      </c>
      <c r="G1649" s="13">
        <f t="shared" si="304"/>
        <v>0</v>
      </c>
      <c r="H1649" s="13">
        <f t="shared" si="305"/>
        <v>8.6981917026512048E-2</v>
      </c>
      <c r="I1649" s="16">
        <f t="shared" si="312"/>
        <v>8.6981931324396425E-2</v>
      </c>
      <c r="J1649" s="13">
        <f t="shared" si="306"/>
        <v>8.6981921430813541E-2</v>
      </c>
      <c r="K1649" s="13">
        <f t="shared" si="307"/>
        <v>9.8935828835022832E-9</v>
      </c>
      <c r="L1649" s="13">
        <f t="shared" si="308"/>
        <v>0</v>
      </c>
      <c r="M1649" s="13">
        <f t="shared" si="313"/>
        <v>1.8392220219368067E-107</v>
      </c>
      <c r="N1649" s="13">
        <f t="shared" si="309"/>
        <v>1.1403176536008202E-107</v>
      </c>
      <c r="O1649" s="13">
        <f t="shared" si="310"/>
        <v>1.1403176536008202E-107</v>
      </c>
      <c r="Q1649">
        <v>28.45060670460558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</v>
      </c>
      <c r="G1650" s="13">
        <f t="shared" si="304"/>
        <v>0</v>
      </c>
      <c r="H1650" s="13">
        <f t="shared" si="305"/>
        <v>0</v>
      </c>
      <c r="I1650" s="16">
        <f t="shared" si="312"/>
        <v>9.8935828835022832E-9</v>
      </c>
      <c r="J1650" s="13">
        <f t="shared" si="306"/>
        <v>9.8935828835022832E-9</v>
      </c>
      <c r="K1650" s="13">
        <f t="shared" si="307"/>
        <v>0</v>
      </c>
      <c r="L1650" s="13">
        <f t="shared" si="308"/>
        <v>0</v>
      </c>
      <c r="M1650" s="13">
        <f t="shared" si="313"/>
        <v>6.989043683359865E-108</v>
      </c>
      <c r="N1650" s="13">
        <f t="shared" si="309"/>
        <v>4.3332070836831159E-108</v>
      </c>
      <c r="O1650" s="13">
        <f t="shared" si="310"/>
        <v>4.3332070836831159E-108</v>
      </c>
      <c r="Q1650">
        <v>29.031003855464679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68.061342771599087</v>
      </c>
      <c r="G1651" s="13">
        <f t="shared" si="304"/>
        <v>4.8901606508469557</v>
      </c>
      <c r="H1651" s="13">
        <f t="shared" si="305"/>
        <v>63.171182120752128</v>
      </c>
      <c r="I1651" s="16">
        <f t="shared" si="312"/>
        <v>63.171182120752128</v>
      </c>
      <c r="J1651" s="13">
        <f t="shared" si="306"/>
        <v>55.759042520108665</v>
      </c>
      <c r="K1651" s="13">
        <f t="shared" si="307"/>
        <v>7.4121396006434637</v>
      </c>
      <c r="L1651" s="13">
        <f t="shared" si="308"/>
        <v>0</v>
      </c>
      <c r="M1651" s="13">
        <f t="shared" si="313"/>
        <v>2.6558365996767491E-108</v>
      </c>
      <c r="N1651" s="13">
        <f t="shared" si="309"/>
        <v>1.6466186917995843E-108</v>
      </c>
      <c r="O1651" s="13">
        <f t="shared" si="310"/>
        <v>4.8901606508469557</v>
      </c>
      <c r="Q1651">
        <v>22.24893796089307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42.683043302329168</v>
      </c>
      <c r="G1652" s="13">
        <f t="shared" si="304"/>
        <v>1.2267750720602395</v>
      </c>
      <c r="H1652" s="13">
        <f t="shared" si="305"/>
        <v>41.456268230268925</v>
      </c>
      <c r="I1652" s="16">
        <f t="shared" si="312"/>
        <v>48.868407830912389</v>
      </c>
      <c r="J1652" s="13">
        <f t="shared" si="306"/>
        <v>42.026799443825979</v>
      </c>
      <c r="K1652" s="13">
        <f t="shared" si="307"/>
        <v>6.8416083870864099</v>
      </c>
      <c r="L1652" s="13">
        <f t="shared" si="308"/>
        <v>0</v>
      </c>
      <c r="M1652" s="13">
        <f t="shared" si="313"/>
        <v>1.0092179078771647E-108</v>
      </c>
      <c r="N1652" s="13">
        <f t="shared" si="309"/>
        <v>6.257151028838421E-109</v>
      </c>
      <c r="O1652" s="13">
        <f t="shared" si="310"/>
        <v>1.2267750720602395</v>
      </c>
      <c r="Q1652">
        <v>17.087931675509449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24.402906738225941</v>
      </c>
      <c r="G1653" s="13">
        <f t="shared" si="304"/>
        <v>0</v>
      </c>
      <c r="H1653" s="13">
        <f t="shared" si="305"/>
        <v>24.402906738225941</v>
      </c>
      <c r="I1653" s="16">
        <f t="shared" si="312"/>
        <v>31.244515125312351</v>
      </c>
      <c r="J1653" s="13">
        <f t="shared" si="306"/>
        <v>28.428689443382684</v>
      </c>
      <c r="K1653" s="13">
        <f t="shared" si="307"/>
        <v>2.8158256819296668</v>
      </c>
      <c r="L1653" s="13">
        <f t="shared" si="308"/>
        <v>0</v>
      </c>
      <c r="M1653" s="13">
        <f t="shared" si="313"/>
        <v>3.8350280499332264E-109</v>
      </c>
      <c r="N1653" s="13">
        <f t="shared" si="309"/>
        <v>2.3777173909586006E-109</v>
      </c>
      <c r="O1653" s="13">
        <f t="shared" si="310"/>
        <v>2.3777173909586006E-109</v>
      </c>
      <c r="Q1653">
        <v>14.458985593548389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21.441044285332541</v>
      </c>
      <c r="G1654" s="13">
        <f t="shared" si="304"/>
        <v>0</v>
      </c>
      <c r="H1654" s="13">
        <f t="shared" si="305"/>
        <v>21.441044285332541</v>
      </c>
      <c r="I1654" s="16">
        <f t="shared" si="312"/>
        <v>24.256869967262208</v>
      </c>
      <c r="J1654" s="13">
        <f t="shared" si="306"/>
        <v>23.088099158627358</v>
      </c>
      <c r="K1654" s="13">
        <f t="shared" si="307"/>
        <v>1.1687708086348501</v>
      </c>
      <c r="L1654" s="13">
        <f t="shared" si="308"/>
        <v>0</v>
      </c>
      <c r="M1654" s="13">
        <f t="shared" si="313"/>
        <v>1.4573106589746258E-109</v>
      </c>
      <c r="N1654" s="13">
        <f t="shared" si="309"/>
        <v>9.0353260856426801E-110</v>
      </c>
      <c r="O1654" s="13">
        <f t="shared" si="310"/>
        <v>9.0353260856426801E-110</v>
      </c>
      <c r="Q1654">
        <v>15.80983193452623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44.317367198609887</v>
      </c>
      <c r="G1655" s="13">
        <f t="shared" si="304"/>
        <v>1.4626915328913144</v>
      </c>
      <c r="H1655" s="13">
        <f t="shared" si="305"/>
        <v>42.854675665718574</v>
      </c>
      <c r="I1655" s="16">
        <f t="shared" si="312"/>
        <v>44.02344647435342</v>
      </c>
      <c r="J1655" s="13">
        <f t="shared" si="306"/>
        <v>38.562206392460908</v>
      </c>
      <c r="K1655" s="13">
        <f t="shared" si="307"/>
        <v>5.4612400818925124</v>
      </c>
      <c r="L1655" s="13">
        <f t="shared" si="308"/>
        <v>0</v>
      </c>
      <c r="M1655" s="13">
        <f t="shared" si="313"/>
        <v>5.5377805041035783E-110</v>
      </c>
      <c r="N1655" s="13">
        <f t="shared" si="309"/>
        <v>3.4334239125442186E-110</v>
      </c>
      <c r="O1655" s="13">
        <f t="shared" si="310"/>
        <v>1.4626915328913144</v>
      </c>
      <c r="Q1655">
        <v>16.66401758936302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20.980000584058939</v>
      </c>
      <c r="G1656" s="13">
        <f t="shared" si="304"/>
        <v>0</v>
      </c>
      <c r="H1656" s="13">
        <f t="shared" si="305"/>
        <v>20.980000584058939</v>
      </c>
      <c r="I1656" s="16">
        <f t="shared" si="312"/>
        <v>26.441240665951451</v>
      </c>
      <c r="J1656" s="13">
        <f t="shared" si="306"/>
        <v>25.107880745734299</v>
      </c>
      <c r="K1656" s="13">
        <f t="shared" si="307"/>
        <v>1.333359920217152</v>
      </c>
      <c r="L1656" s="13">
        <f t="shared" si="308"/>
        <v>0</v>
      </c>
      <c r="M1656" s="13">
        <f t="shared" si="313"/>
        <v>2.1043565915593596E-110</v>
      </c>
      <c r="N1656" s="13">
        <f t="shared" si="309"/>
        <v>1.304701086766803E-110</v>
      </c>
      <c r="O1656" s="13">
        <f t="shared" si="310"/>
        <v>1.304701086766803E-110</v>
      </c>
      <c r="Q1656">
        <v>16.688891016107661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25.560777469235141</v>
      </c>
      <c r="G1657" s="13">
        <f t="shared" si="304"/>
        <v>0</v>
      </c>
      <c r="H1657" s="13">
        <f t="shared" si="305"/>
        <v>25.560777469235141</v>
      </c>
      <c r="I1657" s="16">
        <f t="shared" si="312"/>
        <v>26.894137389452293</v>
      </c>
      <c r="J1657" s="13">
        <f t="shared" si="306"/>
        <v>25.562315034852691</v>
      </c>
      <c r="K1657" s="13">
        <f t="shared" si="307"/>
        <v>1.331822354599602</v>
      </c>
      <c r="L1657" s="13">
        <f t="shared" si="308"/>
        <v>0</v>
      </c>
      <c r="M1657" s="13">
        <f t="shared" si="313"/>
        <v>7.9965550479255667E-111</v>
      </c>
      <c r="N1657" s="13">
        <f t="shared" si="309"/>
        <v>4.9578641297138511E-111</v>
      </c>
      <c r="O1657" s="13">
        <f t="shared" si="310"/>
        <v>4.9578641297138511E-111</v>
      </c>
      <c r="Q1657">
        <v>17.069308384252668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3.0263383792257512</v>
      </c>
      <c r="G1658" s="13">
        <f t="shared" si="304"/>
        <v>0</v>
      </c>
      <c r="H1658" s="13">
        <f t="shared" si="305"/>
        <v>3.0263383792257512</v>
      </c>
      <c r="I1658" s="16">
        <f t="shared" si="312"/>
        <v>4.3581607338253532</v>
      </c>
      <c r="J1658" s="13">
        <f t="shared" si="306"/>
        <v>4.3562120572352043</v>
      </c>
      <c r="K1658" s="13">
        <f t="shared" si="307"/>
        <v>1.9486765901488567E-3</v>
      </c>
      <c r="L1658" s="13">
        <f t="shared" si="308"/>
        <v>0</v>
      </c>
      <c r="M1658" s="13">
        <f t="shared" si="313"/>
        <v>3.0386909182117155E-111</v>
      </c>
      <c r="N1658" s="13">
        <f t="shared" si="309"/>
        <v>1.8839883692912637E-111</v>
      </c>
      <c r="O1658" s="13">
        <f t="shared" si="310"/>
        <v>1.8839883692912637E-111</v>
      </c>
      <c r="Q1658">
        <v>25.179719842993151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</v>
      </c>
      <c r="G1659" s="13">
        <f t="shared" si="304"/>
        <v>0</v>
      </c>
      <c r="H1659" s="13">
        <f t="shared" si="305"/>
        <v>0</v>
      </c>
      <c r="I1659" s="16">
        <f t="shared" si="312"/>
        <v>1.9486765901488567E-3</v>
      </c>
      <c r="J1659" s="13">
        <f t="shared" si="306"/>
        <v>1.9486765900361507E-3</v>
      </c>
      <c r="K1659" s="13">
        <f t="shared" si="307"/>
        <v>1.1270606843638564E-13</v>
      </c>
      <c r="L1659" s="13">
        <f t="shared" si="308"/>
        <v>0</v>
      </c>
      <c r="M1659" s="13">
        <f t="shared" si="313"/>
        <v>1.1547025489204518E-111</v>
      </c>
      <c r="N1659" s="13">
        <f t="shared" si="309"/>
        <v>7.1591558033068017E-112</v>
      </c>
      <c r="O1659" s="13">
        <f t="shared" si="310"/>
        <v>7.1591558033068017E-112</v>
      </c>
      <c r="Q1659">
        <v>28.35434771098425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4.9477464402982563E-2</v>
      </c>
      <c r="G1660" s="13">
        <f t="shared" si="304"/>
        <v>0</v>
      </c>
      <c r="H1660" s="13">
        <f t="shared" si="305"/>
        <v>4.9477464402982563E-2</v>
      </c>
      <c r="I1660" s="16">
        <f t="shared" si="312"/>
        <v>4.9477464403095271E-2</v>
      </c>
      <c r="J1660" s="13">
        <f t="shared" si="306"/>
        <v>4.947746268506336E-2</v>
      </c>
      <c r="K1660" s="13">
        <f t="shared" si="307"/>
        <v>1.718031911179807E-9</v>
      </c>
      <c r="L1660" s="13">
        <f t="shared" si="308"/>
        <v>0</v>
      </c>
      <c r="M1660" s="13">
        <f t="shared" si="313"/>
        <v>4.3878696858977166E-112</v>
      </c>
      <c r="N1660" s="13">
        <f t="shared" si="309"/>
        <v>2.7204792052565845E-112</v>
      </c>
      <c r="O1660" s="13">
        <f t="shared" si="310"/>
        <v>2.7204792052565845E-112</v>
      </c>
      <c r="Q1660">
        <v>28.881012000000009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7.3841458414074093E-2</v>
      </c>
      <c r="G1661" s="13">
        <f t="shared" si="304"/>
        <v>0</v>
      </c>
      <c r="H1661" s="13">
        <f t="shared" si="305"/>
        <v>7.3841458414074093E-2</v>
      </c>
      <c r="I1661" s="16">
        <f t="shared" si="312"/>
        <v>7.3841460132106004E-2</v>
      </c>
      <c r="J1661" s="13">
        <f t="shared" si="306"/>
        <v>7.3841453368794926E-2</v>
      </c>
      <c r="K1661" s="13">
        <f t="shared" si="307"/>
        <v>6.7633110778508865E-9</v>
      </c>
      <c r="L1661" s="13">
        <f t="shared" si="308"/>
        <v>0</v>
      </c>
      <c r="M1661" s="13">
        <f t="shared" si="313"/>
        <v>1.6673904806411322E-112</v>
      </c>
      <c r="N1661" s="13">
        <f t="shared" si="309"/>
        <v>1.0337820979975019E-112</v>
      </c>
      <c r="O1661" s="13">
        <f t="shared" si="310"/>
        <v>1.0337820979975019E-112</v>
      </c>
      <c r="Q1661">
        <v>27.634137761949258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4.4780578562410182E-2</v>
      </c>
      <c r="G1662" s="13">
        <f t="shared" si="304"/>
        <v>0</v>
      </c>
      <c r="H1662" s="13">
        <f t="shared" si="305"/>
        <v>4.4780578562410182E-2</v>
      </c>
      <c r="I1662" s="16">
        <f t="shared" si="312"/>
        <v>4.478058532572126E-2</v>
      </c>
      <c r="J1662" s="13">
        <f t="shared" si="306"/>
        <v>4.478058384504336E-2</v>
      </c>
      <c r="K1662" s="13">
        <f t="shared" si="307"/>
        <v>1.4806778997344949E-9</v>
      </c>
      <c r="L1662" s="13">
        <f t="shared" si="308"/>
        <v>0</v>
      </c>
      <c r="M1662" s="13">
        <f t="shared" si="313"/>
        <v>6.3360838264363027E-113</v>
      </c>
      <c r="N1662" s="13">
        <f t="shared" si="309"/>
        <v>3.9283719723905077E-113</v>
      </c>
      <c r="O1662" s="13">
        <f t="shared" si="310"/>
        <v>3.9283719723905077E-113</v>
      </c>
      <c r="Q1662">
        <v>27.77039415225779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10.63328446753299</v>
      </c>
      <c r="G1663" s="13">
        <f t="shared" si="304"/>
        <v>0</v>
      </c>
      <c r="H1663" s="13">
        <f t="shared" si="305"/>
        <v>10.63328446753299</v>
      </c>
      <c r="I1663" s="16">
        <f t="shared" si="312"/>
        <v>10.633284469013669</v>
      </c>
      <c r="J1663" s="13">
        <f t="shared" si="306"/>
        <v>10.596895299128573</v>
      </c>
      <c r="K1663" s="13">
        <f t="shared" si="307"/>
        <v>3.6389169885095995E-2</v>
      </c>
      <c r="L1663" s="13">
        <f t="shared" si="308"/>
        <v>0</v>
      </c>
      <c r="M1663" s="13">
        <f t="shared" si="313"/>
        <v>2.407711854045795E-113</v>
      </c>
      <c r="N1663" s="13">
        <f t="shared" si="309"/>
        <v>1.4927813495083928E-113</v>
      </c>
      <c r="O1663" s="13">
        <f t="shared" si="310"/>
        <v>1.4927813495083928E-113</v>
      </c>
      <c r="Q1663">
        <v>23.350065003147201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6.4048051685471998</v>
      </c>
      <c r="G1664" s="13">
        <f t="shared" si="304"/>
        <v>0</v>
      </c>
      <c r="H1664" s="13">
        <f t="shared" si="305"/>
        <v>6.4048051685471998</v>
      </c>
      <c r="I1664" s="16">
        <f t="shared" si="312"/>
        <v>6.4411943384322958</v>
      </c>
      <c r="J1664" s="13">
        <f t="shared" si="306"/>
        <v>6.4229700064714645</v>
      </c>
      <c r="K1664" s="13">
        <f t="shared" si="307"/>
        <v>1.8224331960831286E-2</v>
      </c>
      <c r="L1664" s="13">
        <f t="shared" si="308"/>
        <v>0</v>
      </c>
      <c r="M1664" s="13">
        <f t="shared" si="313"/>
        <v>9.1493050453740214E-114</v>
      </c>
      <c r="N1664" s="13">
        <f t="shared" si="309"/>
        <v>5.6725691281318933E-114</v>
      </c>
      <c r="O1664" s="13">
        <f t="shared" si="310"/>
        <v>5.6725691281318933E-114</v>
      </c>
      <c r="Q1664">
        <v>17.6097846738637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27.11646950060209</v>
      </c>
      <c r="G1665" s="13">
        <f t="shared" si="304"/>
        <v>0</v>
      </c>
      <c r="H1665" s="13">
        <f t="shared" si="305"/>
        <v>27.11646950060209</v>
      </c>
      <c r="I1665" s="16">
        <f t="shared" si="312"/>
        <v>27.13469383256292</v>
      </c>
      <c r="J1665" s="13">
        <f t="shared" si="306"/>
        <v>25.196820584528972</v>
      </c>
      <c r="K1665" s="13">
        <f t="shared" si="307"/>
        <v>1.9378732480339487</v>
      </c>
      <c r="L1665" s="13">
        <f t="shared" si="308"/>
        <v>0</v>
      </c>
      <c r="M1665" s="13">
        <f t="shared" si="313"/>
        <v>3.4767359172421281E-114</v>
      </c>
      <c r="N1665" s="13">
        <f t="shared" si="309"/>
        <v>2.1555762686901195E-114</v>
      </c>
      <c r="O1665" s="13">
        <f t="shared" si="310"/>
        <v>2.1555762686901195E-114</v>
      </c>
      <c r="Q1665">
        <v>14.32572902198342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28.747653796306722</v>
      </c>
      <c r="G1666" s="13">
        <f t="shared" si="304"/>
        <v>0</v>
      </c>
      <c r="H1666" s="13">
        <f t="shared" si="305"/>
        <v>28.747653796306722</v>
      </c>
      <c r="I1666" s="16">
        <f t="shared" si="312"/>
        <v>30.68552704434067</v>
      </c>
      <c r="J1666" s="13">
        <f t="shared" si="306"/>
        <v>27.883308895377724</v>
      </c>
      <c r="K1666" s="13">
        <f t="shared" si="307"/>
        <v>2.8022181489629467</v>
      </c>
      <c r="L1666" s="13">
        <f t="shared" si="308"/>
        <v>0</v>
      </c>
      <c r="M1666" s="13">
        <f t="shared" si="313"/>
        <v>1.3211596485520086E-114</v>
      </c>
      <c r="N1666" s="13">
        <f t="shared" si="309"/>
        <v>8.1911898210224541E-115</v>
      </c>
      <c r="O1666" s="13">
        <f t="shared" si="310"/>
        <v>8.1911898210224541E-115</v>
      </c>
      <c r="Q1666">
        <v>14.08846159354839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6.4279793750813186</v>
      </c>
      <c r="G1667" s="13">
        <f t="shared" si="304"/>
        <v>0</v>
      </c>
      <c r="H1667" s="13">
        <f t="shared" si="305"/>
        <v>6.4279793750813186</v>
      </c>
      <c r="I1667" s="16">
        <f t="shared" si="312"/>
        <v>9.2301975240442644</v>
      </c>
      <c r="J1667" s="13">
        <f t="shared" si="306"/>
        <v>9.1673750617320628</v>
      </c>
      <c r="K1667" s="13">
        <f t="shared" si="307"/>
        <v>6.2822462312201566E-2</v>
      </c>
      <c r="L1667" s="13">
        <f t="shared" si="308"/>
        <v>0</v>
      </c>
      <c r="M1667" s="13">
        <f t="shared" si="313"/>
        <v>5.0204066644976321E-115</v>
      </c>
      <c r="N1667" s="13">
        <f t="shared" si="309"/>
        <v>3.1126521319885319E-115</v>
      </c>
      <c r="O1667" s="13">
        <f t="shared" si="310"/>
        <v>3.1126521319885319E-115</v>
      </c>
      <c r="Q1667">
        <v>16.44351416578759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26.088493151108391</v>
      </c>
      <c r="G1668" s="13">
        <f t="shared" si="304"/>
        <v>0</v>
      </c>
      <c r="H1668" s="13">
        <f t="shared" si="305"/>
        <v>26.088493151108391</v>
      </c>
      <c r="I1668" s="16">
        <f t="shared" si="312"/>
        <v>26.151315613420593</v>
      </c>
      <c r="J1668" s="13">
        <f t="shared" si="306"/>
        <v>24.980753863954675</v>
      </c>
      <c r="K1668" s="13">
        <f t="shared" si="307"/>
        <v>1.170561749465918</v>
      </c>
      <c r="L1668" s="13">
        <f t="shared" si="308"/>
        <v>0</v>
      </c>
      <c r="M1668" s="13">
        <f t="shared" si="313"/>
        <v>1.9077545325091002E-115</v>
      </c>
      <c r="N1668" s="13">
        <f t="shared" si="309"/>
        <v>1.1828078101556421E-115</v>
      </c>
      <c r="O1668" s="13">
        <f t="shared" si="310"/>
        <v>1.1828078101556421E-115</v>
      </c>
      <c r="Q1668">
        <v>17.442357118729259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13.32879336523783</v>
      </c>
      <c r="G1669" s="13">
        <f t="shared" si="304"/>
        <v>0</v>
      </c>
      <c r="H1669" s="13">
        <f t="shared" si="305"/>
        <v>13.32879336523783</v>
      </c>
      <c r="I1669" s="16">
        <f t="shared" si="312"/>
        <v>14.499355114703748</v>
      </c>
      <c r="J1669" s="13">
        <f t="shared" si="306"/>
        <v>14.378869826362656</v>
      </c>
      <c r="K1669" s="13">
        <f t="shared" si="307"/>
        <v>0.12048528834109185</v>
      </c>
      <c r="L1669" s="13">
        <f t="shared" si="308"/>
        <v>0</v>
      </c>
      <c r="M1669" s="13">
        <f t="shared" si="313"/>
        <v>7.2494672235345811E-116</v>
      </c>
      <c r="N1669" s="13">
        <f t="shared" si="309"/>
        <v>4.4946696785914402E-116</v>
      </c>
      <c r="O1669" s="13">
        <f t="shared" si="310"/>
        <v>4.4946696785914402E-116</v>
      </c>
      <c r="Q1669">
        <v>21.404786695803811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16.75519091450365</v>
      </c>
      <c r="G1670" s="13">
        <f t="shared" ref="G1670:G1733" si="315">IF((F1670-$J$2)&gt;0,$I$2*(F1670-$J$2),0)</f>
        <v>0</v>
      </c>
      <c r="H1670" s="13">
        <f t="shared" ref="H1670:H1733" si="316">F1670-G1670</f>
        <v>16.75519091450365</v>
      </c>
      <c r="I1670" s="16">
        <f t="shared" si="312"/>
        <v>16.875676202844744</v>
      </c>
      <c r="J1670" s="13">
        <f t="shared" ref="J1670:J1733" si="317">I1670/SQRT(1+(I1670/($K$2*(300+(25*Q1670)+0.05*(Q1670)^3)))^2)</f>
        <v>16.775136192779957</v>
      </c>
      <c r="K1670" s="13">
        <f t="shared" ref="K1670:K1733" si="318">I1670-J1670</f>
        <v>0.10054001006478686</v>
      </c>
      <c r="L1670" s="13">
        <f t="shared" ref="L1670:L1733" si="319">IF(K1670&gt;$N$2,(K1670-$N$2)/$L$2,0)</f>
        <v>0</v>
      </c>
      <c r="M1670" s="13">
        <f t="shared" si="313"/>
        <v>2.7547975449431409E-116</v>
      </c>
      <c r="N1670" s="13">
        <f t="shared" ref="N1670:N1733" si="320">$M$2*M1670</f>
        <v>1.7079744778647475E-116</v>
      </c>
      <c r="O1670" s="13">
        <f t="shared" ref="O1670:O1733" si="321">N1670+G1670</f>
        <v>1.7079744778647475E-116</v>
      </c>
      <c r="Q1670">
        <v>25.971389735833199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</v>
      </c>
      <c r="G1671" s="13">
        <f t="shared" si="315"/>
        <v>0</v>
      </c>
      <c r="H1671" s="13">
        <f t="shared" si="316"/>
        <v>0</v>
      </c>
      <c r="I1671" s="16">
        <f t="shared" ref="I1671:I1734" si="323">H1671+K1670-L1670</f>
        <v>0.10054001006478686</v>
      </c>
      <c r="J1671" s="13">
        <f t="shared" si="317"/>
        <v>0.10053998890125697</v>
      </c>
      <c r="K1671" s="13">
        <f t="shared" si="318"/>
        <v>2.1163529886902843E-8</v>
      </c>
      <c r="L1671" s="13">
        <f t="shared" si="319"/>
        <v>0</v>
      </c>
      <c r="M1671" s="13">
        <f t="shared" ref="M1671:M1734" si="324">L1671+M1670-N1670</f>
        <v>1.0468230670783935E-116</v>
      </c>
      <c r="N1671" s="13">
        <f t="shared" si="320"/>
        <v>6.4903030158860399E-117</v>
      </c>
      <c r="O1671" s="13">
        <f t="shared" si="321"/>
        <v>6.4903030158860399E-117</v>
      </c>
      <c r="Q1671">
        <v>26.069325128772899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8.3560580621705391E-2</v>
      </c>
      <c r="G1672" s="13">
        <f t="shared" si="315"/>
        <v>0</v>
      </c>
      <c r="H1672" s="13">
        <f t="shared" si="316"/>
        <v>8.3560580621705391E-2</v>
      </c>
      <c r="I1672" s="16">
        <f t="shared" si="323"/>
        <v>8.3560601785235278E-2</v>
      </c>
      <c r="J1672" s="13">
        <f t="shared" si="317"/>
        <v>8.3560590424047218E-2</v>
      </c>
      <c r="K1672" s="13">
        <f t="shared" si="318"/>
        <v>1.1361188059777483E-8</v>
      </c>
      <c r="L1672" s="13">
        <f t="shared" si="319"/>
        <v>0</v>
      </c>
      <c r="M1672" s="13">
        <f t="shared" si="324"/>
        <v>3.9779276548978949E-117</v>
      </c>
      <c r="N1672" s="13">
        <f t="shared" si="320"/>
        <v>2.4663151460366949E-117</v>
      </c>
      <c r="O1672" s="13">
        <f t="shared" si="321"/>
        <v>2.4663151460366949E-117</v>
      </c>
      <c r="Q1672">
        <v>26.556076000000012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9.9175944647265465E-2</v>
      </c>
      <c r="G1673" s="13">
        <f t="shared" si="315"/>
        <v>0</v>
      </c>
      <c r="H1673" s="13">
        <f t="shared" si="316"/>
        <v>9.9175944647265465E-2</v>
      </c>
      <c r="I1673" s="16">
        <f t="shared" si="323"/>
        <v>9.9175956008453525E-2</v>
      </c>
      <c r="J1673" s="13">
        <f t="shared" si="317"/>
        <v>9.9175939115110107E-2</v>
      </c>
      <c r="K1673" s="13">
        <f t="shared" si="318"/>
        <v>1.6893343418589168E-8</v>
      </c>
      <c r="L1673" s="13">
        <f t="shared" si="319"/>
        <v>0</v>
      </c>
      <c r="M1673" s="13">
        <f t="shared" si="324"/>
        <v>1.5116125088612E-117</v>
      </c>
      <c r="N1673" s="13">
        <f t="shared" si="320"/>
        <v>9.3719975549394397E-118</v>
      </c>
      <c r="O1673" s="13">
        <f t="shared" si="321"/>
        <v>9.3719975549394397E-118</v>
      </c>
      <c r="Q1673">
        <v>27.41090110840063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2.4972972969999998</v>
      </c>
      <c r="G1674" s="13">
        <f t="shared" si="315"/>
        <v>0</v>
      </c>
      <c r="H1674" s="13">
        <f t="shared" si="316"/>
        <v>2.4972972969999998</v>
      </c>
      <c r="I1674" s="16">
        <f t="shared" si="323"/>
        <v>2.4972973138933434</v>
      </c>
      <c r="J1674" s="13">
        <f t="shared" si="317"/>
        <v>2.4969919101281528</v>
      </c>
      <c r="K1674" s="13">
        <f t="shared" si="318"/>
        <v>3.0540376519061496E-4</v>
      </c>
      <c r="L1674" s="13">
        <f t="shared" si="319"/>
        <v>0</v>
      </c>
      <c r="M1674" s="13">
        <f t="shared" si="324"/>
        <v>5.74412753367256E-118</v>
      </c>
      <c r="N1674" s="13">
        <f t="shared" si="320"/>
        <v>3.5613590708769873E-118</v>
      </c>
      <c r="O1674" s="13">
        <f t="shared" si="321"/>
        <v>3.5613590708769873E-118</v>
      </c>
      <c r="Q1674">
        <v>26.50382472977406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6.4161942683684154</v>
      </c>
      <c r="G1675" s="13">
        <f t="shared" si="315"/>
        <v>0</v>
      </c>
      <c r="H1675" s="13">
        <f t="shared" si="316"/>
        <v>6.4161942683684154</v>
      </c>
      <c r="I1675" s="16">
        <f t="shared" si="323"/>
        <v>6.4164996721336056</v>
      </c>
      <c r="J1675" s="13">
        <f t="shared" si="317"/>
        <v>6.4069985880817146</v>
      </c>
      <c r="K1675" s="13">
        <f t="shared" si="318"/>
        <v>9.5010840518909845E-3</v>
      </c>
      <c r="L1675" s="13">
        <f t="shared" si="319"/>
        <v>0</v>
      </c>
      <c r="M1675" s="13">
        <f t="shared" si="324"/>
        <v>2.1827684627955727E-118</v>
      </c>
      <c r="N1675" s="13">
        <f t="shared" si="320"/>
        <v>1.3533164469332552E-118</v>
      </c>
      <c r="O1675" s="13">
        <f t="shared" si="321"/>
        <v>1.3533164469332552E-118</v>
      </c>
      <c r="Q1675">
        <v>22.146029878052911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7.3613523300324273</v>
      </c>
      <c r="G1676" s="13">
        <f t="shared" si="315"/>
        <v>0</v>
      </c>
      <c r="H1676" s="13">
        <f t="shared" si="316"/>
        <v>7.3613523300324273</v>
      </c>
      <c r="I1676" s="16">
        <f t="shared" si="323"/>
        <v>7.3708534140843183</v>
      </c>
      <c r="J1676" s="13">
        <f t="shared" si="317"/>
        <v>7.3462458797150099</v>
      </c>
      <c r="K1676" s="13">
        <f t="shared" si="318"/>
        <v>2.4607534369308404E-2</v>
      </c>
      <c r="L1676" s="13">
        <f t="shared" si="319"/>
        <v>0</v>
      </c>
      <c r="M1676" s="13">
        <f t="shared" si="324"/>
        <v>8.2945201586231758E-119</v>
      </c>
      <c r="N1676" s="13">
        <f t="shared" si="320"/>
        <v>5.1426024983463694E-119</v>
      </c>
      <c r="O1676" s="13">
        <f t="shared" si="321"/>
        <v>5.1426024983463694E-119</v>
      </c>
      <c r="Q1676">
        <v>18.341503873563301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62.150749285648459</v>
      </c>
      <c r="G1677" s="13">
        <f t="shared" si="315"/>
        <v>4.0369599482261531</v>
      </c>
      <c r="H1677" s="13">
        <f t="shared" si="316"/>
        <v>58.113789337422304</v>
      </c>
      <c r="I1677" s="16">
        <f t="shared" si="323"/>
        <v>58.138396871791613</v>
      </c>
      <c r="J1677" s="13">
        <f t="shared" si="317"/>
        <v>43.936759000548001</v>
      </c>
      <c r="K1677" s="13">
        <f t="shared" si="318"/>
        <v>14.201637871243612</v>
      </c>
      <c r="L1677" s="13">
        <f t="shared" si="319"/>
        <v>0</v>
      </c>
      <c r="M1677" s="13">
        <f t="shared" si="324"/>
        <v>3.1519176602768064E-119</v>
      </c>
      <c r="N1677" s="13">
        <f t="shared" si="320"/>
        <v>1.95418894937162E-119</v>
      </c>
      <c r="O1677" s="13">
        <f t="shared" si="321"/>
        <v>4.0369599482261531</v>
      </c>
      <c r="Q1677">
        <v>14.15397759354839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14.257177265655709</v>
      </c>
      <c r="G1678" s="13">
        <f t="shared" si="315"/>
        <v>0</v>
      </c>
      <c r="H1678" s="13">
        <f t="shared" si="316"/>
        <v>14.257177265655709</v>
      </c>
      <c r="I1678" s="16">
        <f t="shared" si="323"/>
        <v>28.458815136899322</v>
      </c>
      <c r="J1678" s="13">
        <f t="shared" si="317"/>
        <v>26.484254304906113</v>
      </c>
      <c r="K1678" s="13">
        <f t="shared" si="318"/>
        <v>1.9745608319932089</v>
      </c>
      <c r="L1678" s="13">
        <f t="shared" si="319"/>
        <v>0</v>
      </c>
      <c r="M1678" s="13">
        <f t="shared" si="324"/>
        <v>1.1977287109051864E-119</v>
      </c>
      <c r="N1678" s="13">
        <f t="shared" si="320"/>
        <v>7.4259180076121556E-120</v>
      </c>
      <c r="O1678" s="13">
        <f t="shared" si="321"/>
        <v>7.4259180076121556E-120</v>
      </c>
      <c r="Q1678">
        <v>15.242735812485719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7.2312598495153866</v>
      </c>
      <c r="G1679" s="13">
        <f t="shared" si="315"/>
        <v>0</v>
      </c>
      <c r="H1679" s="13">
        <f t="shared" si="316"/>
        <v>7.2312598495153866</v>
      </c>
      <c r="I1679" s="16">
        <f t="shared" si="323"/>
        <v>9.2058206815085946</v>
      </c>
      <c r="J1679" s="13">
        <f t="shared" si="317"/>
        <v>9.150939388361186</v>
      </c>
      <c r="K1679" s="13">
        <f t="shared" si="318"/>
        <v>5.4881293147408527E-2</v>
      </c>
      <c r="L1679" s="13">
        <f t="shared" si="319"/>
        <v>0</v>
      </c>
      <c r="M1679" s="13">
        <f t="shared" si="324"/>
        <v>4.551369101439708E-120</v>
      </c>
      <c r="N1679" s="13">
        <f t="shared" si="320"/>
        <v>2.8218488428926188E-120</v>
      </c>
      <c r="O1679" s="13">
        <f t="shared" si="321"/>
        <v>2.8218488428926188E-120</v>
      </c>
      <c r="Q1679">
        <v>17.35625565501601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28.336936544552191</v>
      </c>
      <c r="G1680" s="13">
        <f t="shared" si="315"/>
        <v>0</v>
      </c>
      <c r="H1680" s="13">
        <f t="shared" si="316"/>
        <v>28.336936544552191</v>
      </c>
      <c r="I1680" s="16">
        <f t="shared" si="323"/>
        <v>28.391817837699598</v>
      </c>
      <c r="J1680" s="13">
        <f t="shared" si="317"/>
        <v>27.172619318418185</v>
      </c>
      <c r="K1680" s="13">
        <f t="shared" si="318"/>
        <v>1.219198519281413</v>
      </c>
      <c r="L1680" s="13">
        <f t="shared" si="319"/>
        <v>0</v>
      </c>
      <c r="M1680" s="13">
        <f t="shared" si="324"/>
        <v>1.7295202585470892E-120</v>
      </c>
      <c r="N1680" s="13">
        <f t="shared" si="320"/>
        <v>1.0723025602991952E-120</v>
      </c>
      <c r="O1680" s="13">
        <f t="shared" si="321"/>
        <v>1.0723025602991952E-120</v>
      </c>
      <c r="Q1680">
        <v>18.91914381666291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27.033739167152351</v>
      </c>
      <c r="G1681" s="13">
        <f t="shared" si="315"/>
        <v>0</v>
      </c>
      <c r="H1681" s="13">
        <f t="shared" si="316"/>
        <v>27.033739167152351</v>
      </c>
      <c r="I1681" s="16">
        <f t="shared" si="323"/>
        <v>28.252937686433764</v>
      </c>
      <c r="J1681" s="13">
        <f t="shared" si="317"/>
        <v>27.46916939544478</v>
      </c>
      <c r="K1681" s="13">
        <f t="shared" si="318"/>
        <v>0.78376829098898426</v>
      </c>
      <c r="L1681" s="13">
        <f t="shared" si="319"/>
        <v>0</v>
      </c>
      <c r="M1681" s="13">
        <f t="shared" si="324"/>
        <v>6.5721769824789398E-121</v>
      </c>
      <c r="N1681" s="13">
        <f t="shared" si="320"/>
        <v>4.0747497291369425E-121</v>
      </c>
      <c r="O1681" s="13">
        <f t="shared" si="321"/>
        <v>4.0747497291369425E-121</v>
      </c>
      <c r="Q1681">
        <v>22.104874007157449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13.27554297951219</v>
      </c>
      <c r="G1682" s="13">
        <f t="shared" si="315"/>
        <v>0</v>
      </c>
      <c r="H1682" s="13">
        <f t="shared" si="316"/>
        <v>13.27554297951219</v>
      </c>
      <c r="I1682" s="16">
        <f t="shared" si="323"/>
        <v>14.059311270501174</v>
      </c>
      <c r="J1682" s="13">
        <f t="shared" si="317"/>
        <v>13.968253237061582</v>
      </c>
      <c r="K1682" s="13">
        <f t="shared" si="318"/>
        <v>9.1058033439592734E-2</v>
      </c>
      <c r="L1682" s="13">
        <f t="shared" si="319"/>
        <v>0</v>
      </c>
      <c r="M1682" s="13">
        <f t="shared" si="324"/>
        <v>2.4974272533419973E-121</v>
      </c>
      <c r="N1682" s="13">
        <f t="shared" si="320"/>
        <v>1.5484048970720383E-121</v>
      </c>
      <c r="O1682" s="13">
        <f t="shared" si="321"/>
        <v>1.5484048970720383E-121</v>
      </c>
      <c r="Q1682">
        <v>22.75326501557814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</v>
      </c>
      <c r="G1683" s="13">
        <f t="shared" si="315"/>
        <v>0</v>
      </c>
      <c r="H1683" s="13">
        <f t="shared" si="316"/>
        <v>0</v>
      </c>
      <c r="I1683" s="16">
        <f t="shared" si="323"/>
        <v>9.1058033439592734E-2</v>
      </c>
      <c r="J1683" s="13">
        <f t="shared" si="317"/>
        <v>9.1058016904294686E-2</v>
      </c>
      <c r="K1683" s="13">
        <f t="shared" si="318"/>
        <v>1.653529804745979E-8</v>
      </c>
      <c r="L1683" s="13">
        <f t="shared" si="319"/>
        <v>0</v>
      </c>
      <c r="M1683" s="13">
        <f t="shared" si="324"/>
        <v>9.4902235626995903E-122</v>
      </c>
      <c r="N1683" s="13">
        <f t="shared" si="320"/>
        <v>5.8839386088737464E-122</v>
      </c>
      <c r="O1683" s="13">
        <f t="shared" si="321"/>
        <v>5.8839386088737464E-122</v>
      </c>
      <c r="Q1683">
        <v>25.70506591709211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0.19641549151654081</v>
      </c>
      <c r="G1684" s="13">
        <f t="shared" si="315"/>
        <v>0</v>
      </c>
      <c r="H1684" s="13">
        <f t="shared" si="316"/>
        <v>0.19641549151654081</v>
      </c>
      <c r="I1684" s="16">
        <f t="shared" si="323"/>
        <v>0.19641550805183886</v>
      </c>
      <c r="J1684" s="13">
        <f t="shared" si="317"/>
        <v>0.19641536935434289</v>
      </c>
      <c r="K1684" s="13">
        <f t="shared" si="318"/>
        <v>1.3869749596051584E-7</v>
      </c>
      <c r="L1684" s="13">
        <f t="shared" si="319"/>
        <v>0</v>
      </c>
      <c r="M1684" s="13">
        <f t="shared" si="324"/>
        <v>3.6062849538258439E-122</v>
      </c>
      <c r="N1684" s="13">
        <f t="shared" si="320"/>
        <v>2.2358966713720232E-122</v>
      </c>
      <c r="O1684" s="13">
        <f t="shared" si="321"/>
        <v>2.2358966713720232E-122</v>
      </c>
      <c r="Q1684">
        <v>27.006506369811749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9.9017099071515624E-2</v>
      </c>
      <c r="G1685" s="13">
        <f t="shared" si="315"/>
        <v>0</v>
      </c>
      <c r="H1685" s="13">
        <f t="shared" si="316"/>
        <v>9.9017099071515624E-2</v>
      </c>
      <c r="I1685" s="16">
        <f t="shared" si="323"/>
        <v>9.9017237769011585E-2</v>
      </c>
      <c r="J1685" s="13">
        <f t="shared" si="317"/>
        <v>9.9017223882429659E-2</v>
      </c>
      <c r="K1685" s="13">
        <f t="shared" si="318"/>
        <v>1.3886581926025876E-8</v>
      </c>
      <c r="L1685" s="13">
        <f t="shared" si="319"/>
        <v>0</v>
      </c>
      <c r="M1685" s="13">
        <f t="shared" si="324"/>
        <v>1.3703882824538207E-122</v>
      </c>
      <c r="N1685" s="13">
        <f t="shared" si="320"/>
        <v>8.4964073512136883E-123</v>
      </c>
      <c r="O1685" s="13">
        <f t="shared" si="321"/>
        <v>8.4964073512136883E-123</v>
      </c>
      <c r="Q1685">
        <v>28.81863400000001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7.3090332336901598E-2</v>
      </c>
      <c r="G1686" s="13">
        <f t="shared" si="315"/>
        <v>0</v>
      </c>
      <c r="H1686" s="13">
        <f t="shared" si="316"/>
        <v>7.3090332336901598E-2</v>
      </c>
      <c r="I1686" s="16">
        <f t="shared" si="323"/>
        <v>7.3090346223483524E-2</v>
      </c>
      <c r="J1686" s="13">
        <f t="shared" si="317"/>
        <v>7.309033851556207E-2</v>
      </c>
      <c r="K1686" s="13">
        <f t="shared" si="318"/>
        <v>7.7079214538811058E-9</v>
      </c>
      <c r="L1686" s="13">
        <f t="shared" si="319"/>
        <v>0</v>
      </c>
      <c r="M1686" s="13">
        <f t="shared" si="324"/>
        <v>5.2074754733245182E-123</v>
      </c>
      <c r="N1686" s="13">
        <f t="shared" si="320"/>
        <v>3.2286347934612016E-123</v>
      </c>
      <c r="O1686" s="13">
        <f t="shared" si="321"/>
        <v>3.2286347934612016E-123</v>
      </c>
      <c r="Q1686">
        <v>26.456779364257201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3.4729729730000001</v>
      </c>
      <c r="G1687" s="13">
        <f t="shared" si="315"/>
        <v>0</v>
      </c>
      <c r="H1687" s="13">
        <f t="shared" si="316"/>
        <v>3.4729729730000001</v>
      </c>
      <c r="I1687" s="16">
        <f t="shared" si="323"/>
        <v>3.4729729807079215</v>
      </c>
      <c r="J1687" s="13">
        <f t="shared" si="317"/>
        <v>3.4718241123749096</v>
      </c>
      <c r="K1687" s="13">
        <f t="shared" si="318"/>
        <v>1.1488683330118654E-3</v>
      </c>
      <c r="L1687" s="13">
        <f t="shared" si="319"/>
        <v>0</v>
      </c>
      <c r="M1687" s="13">
        <f t="shared" si="324"/>
        <v>1.9788406798633166E-123</v>
      </c>
      <c r="N1687" s="13">
        <f t="shared" si="320"/>
        <v>1.2268812215152563E-123</v>
      </c>
      <c r="O1687" s="13">
        <f t="shared" si="321"/>
        <v>1.2268812215152563E-123</v>
      </c>
      <c r="Q1687">
        <v>24.086083954897209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8.3856538742746331E-2</v>
      </c>
      <c r="G1688" s="13">
        <f t="shared" si="315"/>
        <v>0</v>
      </c>
      <c r="H1688" s="13">
        <f t="shared" si="316"/>
        <v>8.3856538742746331E-2</v>
      </c>
      <c r="I1688" s="16">
        <f t="shared" si="323"/>
        <v>8.5005407075758196E-2</v>
      </c>
      <c r="J1688" s="13">
        <f t="shared" si="317"/>
        <v>8.5005373640183735E-2</v>
      </c>
      <c r="K1688" s="13">
        <f t="shared" si="318"/>
        <v>3.3435574461893047E-8</v>
      </c>
      <c r="L1688" s="13">
        <f t="shared" si="319"/>
        <v>0</v>
      </c>
      <c r="M1688" s="13">
        <f t="shared" si="324"/>
        <v>7.5195945834806035E-124</v>
      </c>
      <c r="N1688" s="13">
        <f t="shared" si="320"/>
        <v>4.662148641757974E-124</v>
      </c>
      <c r="O1688" s="13">
        <f t="shared" si="321"/>
        <v>4.662148641757974E-124</v>
      </c>
      <c r="Q1688">
        <v>19.23332911470418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5.0067567656986292</v>
      </c>
      <c r="G1689" s="13">
        <f t="shared" si="315"/>
        <v>0</v>
      </c>
      <c r="H1689" s="13">
        <f t="shared" si="316"/>
        <v>5.0067567656986292</v>
      </c>
      <c r="I1689" s="16">
        <f t="shared" si="323"/>
        <v>5.0067567991342035</v>
      </c>
      <c r="J1689" s="13">
        <f t="shared" si="317"/>
        <v>4.9914119808504216</v>
      </c>
      <c r="K1689" s="13">
        <f t="shared" si="318"/>
        <v>1.5344818283781869E-2</v>
      </c>
      <c r="L1689" s="13">
        <f t="shared" si="319"/>
        <v>0</v>
      </c>
      <c r="M1689" s="13">
        <f t="shared" si="324"/>
        <v>2.8574459417226295E-124</v>
      </c>
      <c r="N1689" s="13">
        <f t="shared" si="320"/>
        <v>1.7716164838680302E-124</v>
      </c>
      <c r="O1689" s="13">
        <f t="shared" si="321"/>
        <v>1.7716164838680302E-124</v>
      </c>
      <c r="Q1689">
        <v>13.42557059354839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2025-03-05T07:28:45Z</dcterms:modified>
</cp:coreProperties>
</file>